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40 nM MMP-1(DS) 25C 0-2hr #3\"/>
    </mc:Choice>
  </mc:AlternateContent>
  <bookViews>
    <workbookView xWindow="480" yWindow="1380" windowWidth="19740" windowHeight="5775" activeTab="1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externalReferences>
    <externalReference r:id="rId8"/>
  </externalReferences>
  <definedNames>
    <definedName name="solver_adj" localSheetId="1" hidden="1">A!$C$209:$C$214</definedName>
    <definedName name="solver_adj" localSheetId="2" hidden="1">B!$H$213:$J$214,B!$P$216:$P$222</definedName>
    <definedName name="solver_adj" localSheetId="3" hidden="1">'C'!$C$209:$O$214,'C'!$P$216:$P$222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L34" i="53" l="1"/>
  <c r="M34" i="53"/>
  <c r="N34" i="53"/>
  <c r="O34" i="53"/>
  <c r="B9" i="54" l="1"/>
  <c r="D4" i="54"/>
  <c r="D7" i="54" s="1"/>
  <c r="E4" i="54"/>
  <c r="E7" i="54" s="1"/>
  <c r="F4" i="54"/>
  <c r="F8" i="54" s="1"/>
  <c r="G4" i="54"/>
  <c r="H4" i="54"/>
  <c r="I4" i="54"/>
  <c r="I8" i="54" s="1"/>
  <c r="I10" i="54" s="1"/>
  <c r="I12" i="54" s="1"/>
  <c r="J4" i="54"/>
  <c r="J8" i="54" s="1"/>
  <c r="K4" i="54"/>
  <c r="L4" i="54"/>
  <c r="M4" i="54"/>
  <c r="M7" i="54" s="1"/>
  <c r="N4" i="54"/>
  <c r="N7" i="54" s="1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D8" i="54"/>
  <c r="H7" i="54"/>
  <c r="L8" i="54"/>
  <c r="N8" i="54"/>
  <c r="N10" i="54" s="1"/>
  <c r="N12" i="54" s="1"/>
  <c r="G7" i="54"/>
  <c r="K7" i="54"/>
  <c r="O7" i="54"/>
  <c r="C6" i="54"/>
  <c r="C5" i="54"/>
  <c r="C4" i="54"/>
  <c r="B11" i="54"/>
  <c r="L7" i="54"/>
  <c r="H8" i="54"/>
  <c r="F7" i="54"/>
  <c r="C7" i="54"/>
  <c r="K34" i="53"/>
  <c r="J34" i="53"/>
  <c r="I34" i="53"/>
  <c r="H34" i="53"/>
  <c r="G34" i="53"/>
  <c r="F34" i="53"/>
  <c r="E34" i="53"/>
  <c r="D34" i="53"/>
  <c r="C34" i="53"/>
  <c r="Q1" i="53"/>
  <c r="Q7" i="53" s="1"/>
  <c r="B9" i="37"/>
  <c r="B8" i="37"/>
  <c r="B7" i="37"/>
  <c r="J10" i="54" l="1"/>
  <c r="J12" i="54" s="1"/>
  <c r="F10" i="54"/>
  <c r="F12" i="54" s="1"/>
  <c r="I7" i="54"/>
  <c r="Q1" i="54" s="1"/>
  <c r="J7" i="54"/>
  <c r="J9" i="54" s="1"/>
  <c r="J11" i="54" s="1"/>
  <c r="J34" i="54" s="1"/>
  <c r="E8" i="54"/>
  <c r="E10" i="54" s="1"/>
  <c r="E12" i="54" s="1"/>
  <c r="M8" i="54"/>
  <c r="M10" i="54" s="1"/>
  <c r="M12" i="54" s="1"/>
  <c r="C9" i="54"/>
  <c r="C11" i="54" s="1"/>
  <c r="C34" i="54" s="1"/>
  <c r="M9" i="54"/>
  <c r="M11" i="54" s="1"/>
  <c r="M34" i="54" s="1"/>
  <c r="L10" i="54"/>
  <c r="L12" i="54" s="1"/>
  <c r="G9" i="54"/>
  <c r="G11" i="54" s="1"/>
  <c r="G34" i="54" s="1"/>
  <c r="K9" i="54"/>
  <c r="K11" i="54" s="1"/>
  <c r="K34" i="54" s="1"/>
  <c r="O9" i="54"/>
  <c r="O11" i="54" s="1"/>
  <c r="O34" i="54" s="1"/>
  <c r="E9" i="54"/>
  <c r="E11" i="54" s="1"/>
  <c r="E34" i="54" s="1"/>
  <c r="D9" i="54"/>
  <c r="D11" i="54" s="1"/>
  <c r="D34" i="54" s="1"/>
  <c r="L9" i="54"/>
  <c r="L11" i="54" s="1"/>
  <c r="L34" i="54" s="1"/>
  <c r="G8" i="54"/>
  <c r="G10" i="54" s="1"/>
  <c r="G12" i="54" s="1"/>
  <c r="O8" i="54"/>
  <c r="O10" i="54" s="1"/>
  <c r="O12" i="54" s="1"/>
  <c r="F9" i="54"/>
  <c r="F11" i="54" s="1"/>
  <c r="F34" i="54" s="1"/>
  <c r="N9" i="54"/>
  <c r="N11" i="54" s="1"/>
  <c r="N34" i="54" s="1"/>
  <c r="D10" i="54"/>
  <c r="D12" i="54" s="1"/>
  <c r="H10" i="54"/>
  <c r="H12" i="54" s="1"/>
  <c r="H9" i="54"/>
  <c r="H11" i="54" s="1"/>
  <c r="H34" i="54" s="1"/>
  <c r="C8" i="54"/>
  <c r="C10" i="54" s="1"/>
  <c r="C12" i="54" s="1"/>
  <c r="K8" i="54"/>
  <c r="K10" i="54" s="1"/>
  <c r="K12" i="54" s="1"/>
  <c r="Q3" i="53"/>
  <c r="Q9" i="53"/>
  <c r="I9" i="54" l="1"/>
  <c r="I11" i="54" s="1"/>
  <c r="I34" i="54" s="1"/>
  <c r="Q3" i="54"/>
  <c r="Q7" i="54"/>
  <c r="S48" i="54"/>
  <c r="Q10" i="53"/>
  <c r="O222" i="52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AT207" i="52"/>
  <c r="AT207" i="44"/>
  <c r="Q9" i="54"/>
  <c r="Q10" i="54" l="1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H223" i="52"/>
  <c r="O226" i="51" l="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D225" i="44" l="1"/>
  <c r="E225" i="44"/>
  <c r="F225" i="44"/>
  <c r="G225" i="44"/>
  <c r="H225" i="44"/>
  <c r="I225" i="44"/>
  <c r="J225" i="44"/>
  <c r="K225" i="44"/>
  <c r="L225" i="44"/>
  <c r="M225" i="44"/>
  <c r="N225" i="44"/>
  <c r="O225" i="44"/>
  <c r="C225" i="44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B11" i="53" l="1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C11" i="53" l="1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H232" i="51"/>
  <c r="K232" i="51"/>
  <c r="AT207" i="51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CI207" i="52" l="1"/>
  <c r="BT207" i="52"/>
  <c r="CG207" i="52"/>
  <c r="BR207" i="52"/>
  <c r="CE207" i="52"/>
  <c r="BP207" i="52"/>
  <c r="CA207" i="52"/>
  <c r="BL207" i="52"/>
  <c r="BR198" i="5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A209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D207" i="52" l="1"/>
  <c r="CL207" i="52"/>
  <c r="BW207" i="52"/>
  <c r="BV207" i="52"/>
  <c r="CK207" i="52"/>
  <c r="BU207" i="52"/>
  <c r="CJ207" i="52"/>
  <c r="BS207" i="52"/>
  <c r="CH207" i="52"/>
  <c r="CF207" i="52"/>
  <c r="BQ207" i="52"/>
  <c r="BO207" i="52"/>
  <c r="CC207" i="52"/>
  <c r="BN207" i="52"/>
  <c r="BM207" i="52"/>
  <c r="CB207" i="52"/>
  <c r="BZ207" i="52"/>
  <c r="BK207" i="52"/>
  <c r="CP203" i="5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9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K209" i="52"/>
  <c r="CF209" i="52"/>
  <c r="BQ209" i="52"/>
  <c r="CC209" i="52"/>
  <c r="BV209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D209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9" i="52"/>
  <c r="BO209" i="52"/>
  <c r="CK209" i="52"/>
  <c r="DK27" i="52"/>
  <c r="DK62" i="52"/>
  <c r="DK40" i="52"/>
  <c r="DK21" i="52"/>
  <c r="DK33" i="52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DK42" i="52"/>
  <c r="DK73" i="52"/>
  <c r="DK65" i="52"/>
  <c r="DK83" i="52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A89" i="52" l="1"/>
  <c r="W89" i="52" s="1"/>
  <c r="AL89" i="52" s="1"/>
  <c r="BC33" i="52"/>
  <c r="Y33" i="52" s="1"/>
  <c r="AN33" i="52" s="1"/>
  <c r="BC159" i="52"/>
  <c r="Y159" i="52" s="1"/>
  <c r="AN159" i="52" s="1"/>
  <c r="BC83" i="52"/>
  <c r="Y83" i="52" s="1"/>
  <c r="AN83" i="52" s="1"/>
  <c r="BC20" i="52"/>
  <c r="Y20" i="52" s="1"/>
  <c r="AN20" i="52" s="1"/>
  <c r="BA137" i="52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CQ187" i="52"/>
  <c r="AX187" i="52" s="1"/>
  <c r="T187" i="52" s="1"/>
  <c r="AI187" i="52" s="1"/>
  <c r="CQ167" i="52"/>
  <c r="CQ159" i="52"/>
  <c r="CQ182" i="52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AX182" i="52" l="1"/>
  <c r="T182" i="52" s="1"/>
  <c r="AI182" i="52" s="1"/>
  <c r="AX195" i="52"/>
  <c r="T195" i="52" s="1"/>
  <c r="AI195" i="52" s="1"/>
  <c r="H207" i="51"/>
  <c r="D207" i="51"/>
  <c r="L207" i="52"/>
  <c r="AP207" i="52"/>
  <c r="H207" i="52"/>
  <c r="AL207" i="52"/>
  <c r="J207" i="52"/>
  <c r="AN207" i="52"/>
  <c r="D207" i="52"/>
  <c r="AH207" i="52"/>
  <c r="BB170" i="51"/>
  <c r="X170" i="51" s="1"/>
  <c r="AM170" i="51" s="1"/>
  <c r="AX76" i="52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O207" i="51" l="1"/>
  <c r="F207" i="51"/>
  <c r="E207" i="51"/>
  <c r="I207" i="51"/>
  <c r="L207" i="51"/>
  <c r="G207" i="51"/>
  <c r="N207" i="51"/>
  <c r="M207" i="51"/>
  <c r="K207" i="51"/>
  <c r="J207" i="51"/>
  <c r="AQ207" i="52"/>
  <c r="AI207" i="52"/>
  <c r="E207" i="52"/>
  <c r="C207" i="52"/>
  <c r="AG207" i="52"/>
  <c r="K207" i="52"/>
  <c r="AO207" i="52"/>
  <c r="N207" i="52"/>
  <c r="AR207" i="52"/>
  <c r="F207" i="52"/>
  <c r="AJ207" i="52"/>
  <c r="M207" i="52"/>
  <c r="AM207" i="52"/>
  <c r="I207" i="52"/>
  <c r="G207" i="52"/>
  <c r="AK207" i="52"/>
  <c r="O207" i="52"/>
  <c r="AS207" i="52"/>
  <c r="C207" i="51"/>
  <c r="AN207" i="51"/>
  <c r="AP207" i="51"/>
  <c r="AI207" i="51"/>
  <c r="AO207" i="51"/>
  <c r="AQ207" i="51"/>
  <c r="AJ207" i="51"/>
  <c r="AG207" i="51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Q9" i="36" s="1"/>
  <c r="O9" i="36"/>
  <c r="O11" i="36" s="1"/>
  <c r="O10" i="36"/>
  <c r="O12" i="36" s="1"/>
  <c r="Q10" i="36" l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U207" i="44" l="1"/>
  <c r="CA207" i="44"/>
  <c r="CF207" i="44"/>
  <c r="BN207" i="44"/>
  <c r="CB207" i="44"/>
  <c r="CE207" i="44"/>
  <c r="CD207" i="44"/>
  <c r="BT207" i="44"/>
  <c r="BO207" i="44"/>
  <c r="BL207" i="44"/>
  <c r="BR207" i="44"/>
  <c r="CK207" i="44"/>
  <c r="BQ207" i="44"/>
  <c r="BK207" i="44"/>
  <c r="CC207" i="44"/>
  <c r="BP207" i="44"/>
  <c r="CI207" i="44"/>
  <c r="CJ207" i="44"/>
  <c r="BM207" i="44"/>
  <c r="CG207" i="44"/>
  <c r="CH207" i="44"/>
  <c r="BS207" i="44"/>
  <c r="BV207" i="44"/>
  <c r="BZ207" i="44"/>
  <c r="BW207" i="44"/>
  <c r="CL207" i="44"/>
  <c r="BU209" i="44"/>
  <c r="CJ209" i="44"/>
  <c r="CK209" i="44"/>
  <c r="BS209" i="44"/>
  <c r="BV209" i="44"/>
  <c r="CH209" i="44"/>
  <c r="BW209" i="44"/>
  <c r="BN209" i="44"/>
  <c r="CF209" i="44"/>
  <c r="BQ209" i="44"/>
  <c r="CC209" i="44"/>
  <c r="BK209" i="44"/>
  <c r="BO209" i="44"/>
  <c r="CD209" i="44"/>
  <c r="CE209" i="44"/>
  <c r="BM209" i="44"/>
  <c r="BZ209" i="44"/>
  <c r="CG209" i="44"/>
  <c r="CL209" i="44"/>
  <c r="CB209" i="44"/>
  <c r="BP209" i="44"/>
  <c r="CI209" i="44"/>
  <c r="BT209" i="44"/>
  <c r="BR209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BF37" i="44" s="1"/>
  <c r="AB37" i="44" s="1"/>
  <c r="AQ37" i="44" s="1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BF28" i="44" s="1"/>
  <c r="AB28" i="44" s="1"/>
  <c r="AQ28" i="44" s="1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G36" i="44" l="1"/>
  <c r="AC36" i="44" s="1"/>
  <c r="AR36" i="44" s="1"/>
  <c r="BD191" i="44"/>
  <c r="Z191" i="44" s="1"/>
  <c r="AO191" i="44" s="1"/>
  <c r="BG21" i="44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I207" i="44" l="1"/>
  <c r="E207" i="44"/>
  <c r="K207" i="44"/>
  <c r="AO207" i="44"/>
  <c r="AQ207" i="44"/>
  <c r="M207" i="44"/>
  <c r="J207" i="44"/>
  <c r="AN207" i="44"/>
  <c r="L207" i="44"/>
  <c r="AP207" i="44"/>
  <c r="O207" i="44"/>
  <c r="AS207" i="44"/>
  <c r="AM207" i="44"/>
  <c r="I207" i="44"/>
  <c r="D207" i="44"/>
  <c r="AH207" i="44"/>
  <c r="C207" i="44"/>
  <c r="AG207" i="44"/>
  <c r="G207" i="44"/>
  <c r="AK207" i="44"/>
  <c r="H207" i="44"/>
  <c r="AL207" i="44"/>
  <c r="N207" i="44"/>
  <c r="AR207" i="44"/>
  <c r="U206" i="44"/>
  <c r="AJ206" i="44" s="1"/>
  <c r="F207" i="44" s="1"/>
  <c r="AJ207" i="44" l="1"/>
  <c r="AF207" i="44" s="1"/>
  <c r="P207" i="44"/>
</calcChain>
</file>

<file path=xl/sharedStrings.xml><?xml version="1.0" encoding="utf-8"?>
<sst xmlns="http://schemas.openxmlformats.org/spreadsheetml/2006/main" count="187" uniqueCount="56">
  <si>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</si>
  <si>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</si>
  <si>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</si>
  <si>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</si>
  <si>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</si>
  <si>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</si>
  <si>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</si>
  <si>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</si>
  <si>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</si>
  <si>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</si>
  <si>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</si>
  <si>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</si>
  <si>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</si>
  <si>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</si>
  <si>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</si>
  <si>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</si>
  <si>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</si>
  <si>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</si>
  <si>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</si>
  <si>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</si>
  <si>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</si>
  <si>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</si>
  <si>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</si>
  <si>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</si>
  <si>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</si>
  <si>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</si>
  <si>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</si>
  <si>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</si>
  <si>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</si>
  <si>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</si>
  <si>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</si>
  <si>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</si>
  <si>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</si>
  <si>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</si>
  <si>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</si>
  <si>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</si>
  <si>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</si>
  <si>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</si>
  <si>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</si>
  <si>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</si>
  <si>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</si>
  <si>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</si>
  <si>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</si>
  <si>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</si>
  <si>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</si>
  <si>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</si>
  <si>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</si>
  <si>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</si>
  <si>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</si>
  <si>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</si>
  <si>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</si>
  <si>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</si>
  <si>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MMP-1(DS)</t>
  </si>
  <si>
    <t>datapts:</t>
  </si>
  <si>
    <t>Selection</t>
  </si>
  <si>
    <t>&lt; 20%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</si>
</sst>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2" fontId="3" fillId="0" borderId="0" xfId="0" applyNumberFormat="1" applyFont="1" applyFill="1" applyBorder="1"/>
    <xf numFmtId="0" fontId="0" fillId="0" borderId="0" xfId="0" applyFill="1"/>
    <xf numFmtId="0" fontId="3" fillId="0" borderId="0" xfId="0" applyFont="1" applyFill="1" applyBorder="1"/>
    <xf numFmtId="2" fontId="3" fillId="5" borderId="14" xfId="0" applyNumberFormat="1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96.015000000000001</c:v>
                </c:pt>
                <c:pt idx="1">
                  <c:v>94.956000000000003</c:v>
                </c:pt>
                <c:pt idx="2">
                  <c:v>96.087999999999994</c:v>
                </c:pt>
                <c:pt idx="3">
                  <c:v>95.234999999999999</c:v>
                </c:pt>
                <c:pt idx="4">
                  <c:v>95.543999999999997</c:v>
                </c:pt>
                <c:pt idx="5">
                  <c:v>95.382000000000005</c:v>
                </c:pt>
                <c:pt idx="6">
                  <c:v>95.926000000000002</c:v>
                </c:pt>
                <c:pt idx="7">
                  <c:v>95.028999999999996</c:v>
                </c:pt>
                <c:pt idx="8">
                  <c:v>95.367999999999995</c:v>
                </c:pt>
                <c:pt idx="9">
                  <c:v>94.971000000000004</c:v>
                </c:pt>
                <c:pt idx="10">
                  <c:v>95.515000000000001</c:v>
                </c:pt>
                <c:pt idx="11">
                  <c:v>96.147000000000006</c:v>
                </c:pt>
                <c:pt idx="12">
                  <c:v>96.956000000000003</c:v>
                </c:pt>
                <c:pt idx="13">
                  <c:v>95.602999999999994</c:v>
                </c:pt>
                <c:pt idx="14">
                  <c:v>96.234999999999999</c:v>
                </c:pt>
                <c:pt idx="15">
                  <c:v>95.75</c:v>
                </c:pt>
                <c:pt idx="16">
                  <c:v>96.867999999999995</c:v>
                </c:pt>
                <c:pt idx="17">
                  <c:v>96.721000000000004</c:v>
                </c:pt>
                <c:pt idx="18">
                  <c:v>97.132000000000005</c:v>
                </c:pt>
                <c:pt idx="19">
                  <c:v>96.441000000000003</c:v>
                </c:pt>
                <c:pt idx="20">
                  <c:v>96.543999999999997</c:v>
                </c:pt>
                <c:pt idx="21">
                  <c:v>96.793999999999997</c:v>
                </c:pt>
                <c:pt idx="22">
                  <c:v>97.75</c:v>
                </c:pt>
                <c:pt idx="23">
                  <c:v>97.778999999999996</c:v>
                </c:pt>
                <c:pt idx="24">
                  <c:v>97.412000000000006</c:v>
                </c:pt>
                <c:pt idx="25">
                  <c:v>98.102999999999994</c:v>
                </c:pt>
                <c:pt idx="26">
                  <c:v>98.941000000000003</c:v>
                </c:pt>
                <c:pt idx="27">
                  <c:v>98.941000000000003</c:v>
                </c:pt>
                <c:pt idx="28">
                  <c:v>98.926000000000002</c:v>
                </c:pt>
                <c:pt idx="29">
                  <c:v>100</c:v>
                </c:pt>
                <c:pt idx="30">
                  <c:v>98.162000000000006</c:v>
                </c:pt>
                <c:pt idx="31">
                  <c:v>98.837999999999994</c:v>
                </c:pt>
                <c:pt idx="32">
                  <c:v>98.412000000000006</c:v>
                </c:pt>
                <c:pt idx="33">
                  <c:v>98.162000000000006</c:v>
                </c:pt>
                <c:pt idx="34">
                  <c:v>100.16200000000001</c:v>
                </c:pt>
                <c:pt idx="35">
                  <c:v>100.5</c:v>
                </c:pt>
                <c:pt idx="36">
                  <c:v>101.971</c:v>
                </c:pt>
                <c:pt idx="37">
                  <c:v>102.441</c:v>
                </c:pt>
                <c:pt idx="38">
                  <c:v>104.88200000000001</c:v>
                </c:pt>
                <c:pt idx="39">
                  <c:v>106.64700000000001</c:v>
                </c:pt>
                <c:pt idx="40">
                  <c:v>110.91200000000001</c:v>
                </c:pt>
                <c:pt idx="41">
                  <c:v>114.809</c:v>
                </c:pt>
                <c:pt idx="42">
                  <c:v>119.63200000000001</c:v>
                </c:pt>
                <c:pt idx="43">
                  <c:v>125.5</c:v>
                </c:pt>
                <c:pt idx="44">
                  <c:v>132.75</c:v>
                </c:pt>
                <c:pt idx="45">
                  <c:v>140.75</c:v>
                </c:pt>
                <c:pt idx="46">
                  <c:v>149.58799999999999</c:v>
                </c:pt>
                <c:pt idx="47">
                  <c:v>158.809</c:v>
                </c:pt>
                <c:pt idx="48">
                  <c:v>164.61799999999999</c:v>
                </c:pt>
                <c:pt idx="49">
                  <c:v>173.88200000000001</c:v>
                </c:pt>
                <c:pt idx="50">
                  <c:v>182.059</c:v>
                </c:pt>
                <c:pt idx="51">
                  <c:v>188.82400000000001</c:v>
                </c:pt>
                <c:pt idx="52">
                  <c:v>192.20599999999999</c:v>
                </c:pt>
                <c:pt idx="53">
                  <c:v>195.66200000000001</c:v>
                </c:pt>
                <c:pt idx="54">
                  <c:v>195.529</c:v>
                </c:pt>
                <c:pt idx="55">
                  <c:v>194.64699999999999</c:v>
                </c:pt>
                <c:pt idx="56">
                  <c:v>191.721</c:v>
                </c:pt>
                <c:pt idx="57">
                  <c:v>181.75</c:v>
                </c:pt>
                <c:pt idx="58">
                  <c:v>169.08799999999999</c:v>
                </c:pt>
                <c:pt idx="59">
                  <c:v>153.25</c:v>
                </c:pt>
                <c:pt idx="60">
                  <c:v>135.51499999999999</c:v>
                </c:pt>
                <c:pt idx="61">
                  <c:v>117.75</c:v>
                </c:pt>
                <c:pt idx="62">
                  <c:v>108.176</c:v>
                </c:pt>
                <c:pt idx="63">
                  <c:v>102.66200000000001</c:v>
                </c:pt>
                <c:pt idx="64">
                  <c:v>100.544</c:v>
                </c:pt>
                <c:pt idx="65">
                  <c:v>98.852999999999994</c:v>
                </c:pt>
                <c:pt idx="66">
                  <c:v>101.015</c:v>
                </c:pt>
                <c:pt idx="67">
                  <c:v>102</c:v>
                </c:pt>
                <c:pt idx="68">
                  <c:v>103.426</c:v>
                </c:pt>
                <c:pt idx="69">
                  <c:v>105.941</c:v>
                </c:pt>
                <c:pt idx="70">
                  <c:v>108.529</c:v>
                </c:pt>
                <c:pt idx="71">
                  <c:v>109.88200000000001</c:v>
                </c:pt>
                <c:pt idx="72">
                  <c:v>114.279</c:v>
                </c:pt>
                <c:pt idx="73">
                  <c:v>118.324</c:v>
                </c:pt>
                <c:pt idx="74">
                  <c:v>121.779</c:v>
                </c:pt>
                <c:pt idx="75">
                  <c:v>125.58799999999999</c:v>
                </c:pt>
                <c:pt idx="76">
                  <c:v>129.79400000000001</c:v>
                </c:pt>
                <c:pt idx="77">
                  <c:v>133.88200000000001</c:v>
                </c:pt>
                <c:pt idx="78">
                  <c:v>136.029</c:v>
                </c:pt>
                <c:pt idx="79">
                  <c:v>139.48500000000001</c:v>
                </c:pt>
                <c:pt idx="80">
                  <c:v>139.75</c:v>
                </c:pt>
                <c:pt idx="81">
                  <c:v>139.82400000000001</c:v>
                </c:pt>
                <c:pt idx="82">
                  <c:v>137.48500000000001</c:v>
                </c:pt>
                <c:pt idx="83">
                  <c:v>132.63200000000001</c:v>
                </c:pt>
                <c:pt idx="84">
                  <c:v>127.89700000000001</c:v>
                </c:pt>
                <c:pt idx="85">
                  <c:v>117.89700000000001</c:v>
                </c:pt>
                <c:pt idx="86">
                  <c:v>109.91200000000001</c:v>
                </c:pt>
                <c:pt idx="87">
                  <c:v>105.176</c:v>
                </c:pt>
                <c:pt idx="88">
                  <c:v>99.971000000000004</c:v>
                </c:pt>
                <c:pt idx="89">
                  <c:v>98.543999999999997</c:v>
                </c:pt>
                <c:pt idx="90">
                  <c:v>98.028999999999996</c:v>
                </c:pt>
                <c:pt idx="91">
                  <c:v>97.471000000000004</c:v>
                </c:pt>
                <c:pt idx="92">
                  <c:v>97.456000000000003</c:v>
                </c:pt>
                <c:pt idx="93">
                  <c:v>97.132000000000005</c:v>
                </c:pt>
                <c:pt idx="94">
                  <c:v>97.293999999999997</c:v>
                </c:pt>
                <c:pt idx="95">
                  <c:v>97.573999999999998</c:v>
                </c:pt>
                <c:pt idx="96">
                  <c:v>95.706000000000003</c:v>
                </c:pt>
                <c:pt idx="97">
                  <c:v>97.117999999999995</c:v>
                </c:pt>
                <c:pt idx="98">
                  <c:v>96.867999999999995</c:v>
                </c:pt>
                <c:pt idx="99">
                  <c:v>97.441000000000003</c:v>
                </c:pt>
                <c:pt idx="100">
                  <c:v>96.337999999999994</c:v>
                </c:pt>
                <c:pt idx="101">
                  <c:v>98.028999999999996</c:v>
                </c:pt>
                <c:pt idx="102">
                  <c:v>97.734999999999999</c:v>
                </c:pt>
                <c:pt idx="103">
                  <c:v>96.984999999999999</c:v>
                </c:pt>
                <c:pt idx="104">
                  <c:v>96.632000000000005</c:v>
                </c:pt>
                <c:pt idx="105">
                  <c:v>95.484999999999999</c:v>
                </c:pt>
                <c:pt idx="106">
                  <c:v>96.471000000000004</c:v>
                </c:pt>
                <c:pt idx="107">
                  <c:v>96.676000000000002</c:v>
                </c:pt>
                <c:pt idx="108">
                  <c:v>97.602999999999994</c:v>
                </c:pt>
                <c:pt idx="109">
                  <c:v>96.897000000000006</c:v>
                </c:pt>
                <c:pt idx="110">
                  <c:v>98.206000000000003</c:v>
                </c:pt>
                <c:pt idx="111">
                  <c:v>96.823999999999998</c:v>
                </c:pt>
                <c:pt idx="112">
                  <c:v>98.058999999999997</c:v>
                </c:pt>
                <c:pt idx="113">
                  <c:v>96.852999999999994</c:v>
                </c:pt>
                <c:pt idx="114">
                  <c:v>97.5</c:v>
                </c:pt>
                <c:pt idx="115">
                  <c:v>97</c:v>
                </c:pt>
                <c:pt idx="116">
                  <c:v>96.234999999999999</c:v>
                </c:pt>
                <c:pt idx="117">
                  <c:v>97.278999999999996</c:v>
                </c:pt>
                <c:pt idx="118">
                  <c:v>95.867999999999995</c:v>
                </c:pt>
                <c:pt idx="119">
                  <c:v>96.808999999999997</c:v>
                </c:pt>
                <c:pt idx="120">
                  <c:v>95.662000000000006</c:v>
                </c:pt>
                <c:pt idx="121">
                  <c:v>96.221000000000004</c:v>
                </c:pt>
                <c:pt idx="122">
                  <c:v>95.5</c:v>
                </c:pt>
                <c:pt idx="123">
                  <c:v>94.617999999999995</c:v>
                </c:pt>
                <c:pt idx="124">
                  <c:v>95.662000000000006</c:v>
                </c:pt>
                <c:pt idx="125">
                  <c:v>94.823999999999998</c:v>
                </c:pt>
                <c:pt idx="126">
                  <c:v>95</c:v>
                </c:pt>
                <c:pt idx="127">
                  <c:v>93.823999999999998</c:v>
                </c:pt>
                <c:pt idx="128">
                  <c:v>94.206000000000003</c:v>
                </c:pt>
                <c:pt idx="129">
                  <c:v>95.058999999999997</c:v>
                </c:pt>
                <c:pt idx="130">
                  <c:v>94.117999999999995</c:v>
                </c:pt>
                <c:pt idx="131">
                  <c:v>93.5</c:v>
                </c:pt>
                <c:pt idx="132">
                  <c:v>95</c:v>
                </c:pt>
                <c:pt idx="133">
                  <c:v>94.367999999999995</c:v>
                </c:pt>
                <c:pt idx="134">
                  <c:v>93.75</c:v>
                </c:pt>
                <c:pt idx="135">
                  <c:v>94.721000000000004</c:v>
                </c:pt>
                <c:pt idx="136">
                  <c:v>93.662000000000006</c:v>
                </c:pt>
                <c:pt idx="137">
                  <c:v>93.132000000000005</c:v>
                </c:pt>
                <c:pt idx="138">
                  <c:v>92.837999999999994</c:v>
                </c:pt>
                <c:pt idx="139">
                  <c:v>92.617999999999995</c:v>
                </c:pt>
                <c:pt idx="140">
                  <c:v>92.632000000000005</c:v>
                </c:pt>
                <c:pt idx="141">
                  <c:v>92.587999999999994</c:v>
                </c:pt>
                <c:pt idx="142">
                  <c:v>93.5</c:v>
                </c:pt>
                <c:pt idx="143">
                  <c:v>92.132000000000005</c:v>
                </c:pt>
                <c:pt idx="144">
                  <c:v>91.412000000000006</c:v>
                </c:pt>
                <c:pt idx="145">
                  <c:v>91.706000000000003</c:v>
                </c:pt>
                <c:pt idx="146">
                  <c:v>91.028999999999996</c:v>
                </c:pt>
                <c:pt idx="147">
                  <c:v>92.176000000000002</c:v>
                </c:pt>
                <c:pt idx="148">
                  <c:v>91.75</c:v>
                </c:pt>
                <c:pt idx="149">
                  <c:v>92.102999999999994</c:v>
                </c:pt>
                <c:pt idx="150">
                  <c:v>92.25</c:v>
                </c:pt>
                <c:pt idx="151">
                  <c:v>91.25</c:v>
                </c:pt>
                <c:pt idx="152">
                  <c:v>90.778999999999996</c:v>
                </c:pt>
                <c:pt idx="153">
                  <c:v>92.706000000000003</c:v>
                </c:pt>
                <c:pt idx="154">
                  <c:v>92.734999999999999</c:v>
                </c:pt>
                <c:pt idx="155">
                  <c:v>91.765000000000001</c:v>
                </c:pt>
                <c:pt idx="156">
                  <c:v>91.456000000000003</c:v>
                </c:pt>
                <c:pt idx="157">
                  <c:v>92.293999999999997</c:v>
                </c:pt>
                <c:pt idx="158">
                  <c:v>91.837999999999994</c:v>
                </c:pt>
                <c:pt idx="159">
                  <c:v>91.75</c:v>
                </c:pt>
                <c:pt idx="160">
                  <c:v>91.484999999999999</c:v>
                </c:pt>
                <c:pt idx="161">
                  <c:v>91.117999999999995</c:v>
                </c:pt>
                <c:pt idx="162">
                  <c:v>91.691000000000003</c:v>
                </c:pt>
                <c:pt idx="163">
                  <c:v>91.397000000000006</c:v>
                </c:pt>
                <c:pt idx="164">
                  <c:v>91.234999999999999</c:v>
                </c:pt>
                <c:pt idx="165">
                  <c:v>91.412000000000006</c:v>
                </c:pt>
                <c:pt idx="166">
                  <c:v>91.382000000000005</c:v>
                </c:pt>
                <c:pt idx="167">
                  <c:v>90.308999999999997</c:v>
                </c:pt>
                <c:pt idx="168">
                  <c:v>90.337999999999994</c:v>
                </c:pt>
                <c:pt idx="169">
                  <c:v>89.632000000000005</c:v>
                </c:pt>
                <c:pt idx="170">
                  <c:v>89.956000000000003</c:v>
                </c:pt>
                <c:pt idx="171">
                  <c:v>89.676000000000002</c:v>
                </c:pt>
                <c:pt idx="172">
                  <c:v>89.117999999999995</c:v>
                </c:pt>
                <c:pt idx="173">
                  <c:v>90.337999999999994</c:v>
                </c:pt>
                <c:pt idx="174">
                  <c:v>90.956000000000003</c:v>
                </c:pt>
                <c:pt idx="175">
                  <c:v>88.587999999999994</c:v>
                </c:pt>
                <c:pt idx="176">
                  <c:v>89.587999999999994</c:v>
                </c:pt>
                <c:pt idx="177">
                  <c:v>90.352999999999994</c:v>
                </c:pt>
                <c:pt idx="178">
                  <c:v>90.221000000000004</c:v>
                </c:pt>
                <c:pt idx="179">
                  <c:v>89.793999999999997</c:v>
                </c:pt>
                <c:pt idx="180">
                  <c:v>89.971000000000004</c:v>
                </c:pt>
                <c:pt idx="181">
                  <c:v>89.117999999999995</c:v>
                </c:pt>
                <c:pt idx="182">
                  <c:v>89.587999999999994</c:v>
                </c:pt>
                <c:pt idx="183">
                  <c:v>90.352999999999994</c:v>
                </c:pt>
                <c:pt idx="184">
                  <c:v>90.176000000000002</c:v>
                </c:pt>
                <c:pt idx="185">
                  <c:v>88.926000000000002</c:v>
                </c:pt>
                <c:pt idx="186">
                  <c:v>88.632000000000005</c:v>
                </c:pt>
                <c:pt idx="187">
                  <c:v>89.043999999999997</c:v>
                </c:pt>
                <c:pt idx="188">
                  <c:v>89.823999999999998</c:v>
                </c:pt>
                <c:pt idx="189">
                  <c:v>89.632000000000005</c:v>
                </c:pt>
                <c:pt idx="190">
                  <c:v>90.058999999999997</c:v>
                </c:pt>
                <c:pt idx="191">
                  <c:v>88.912000000000006</c:v>
                </c:pt>
                <c:pt idx="192">
                  <c:v>88.528999999999996</c:v>
                </c:pt>
                <c:pt idx="193">
                  <c:v>90.028999999999996</c:v>
                </c:pt>
                <c:pt idx="194">
                  <c:v>87.867999999999995</c:v>
                </c:pt>
                <c:pt idx="195">
                  <c:v>88.912000000000006</c:v>
                </c:pt>
                <c:pt idx="196">
                  <c:v>89.221000000000004</c:v>
                </c:pt>
                <c:pt idx="197">
                  <c:v>89.087999999999994</c:v>
                </c:pt>
                <c:pt idx="198">
                  <c:v>90.058999999999997</c:v>
                </c:pt>
                <c:pt idx="199">
                  <c:v>88.5</c:v>
                </c:pt>
                <c:pt idx="200">
                  <c:v>90.058999999999997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97.016628543173724</c:v>
                </c:pt>
                <c:pt idx="1">
                  <c:v>97.020780789358199</c:v>
                </c:pt>
                <c:pt idx="2">
                  <c:v>97.024938329299601</c:v>
                </c:pt>
                <c:pt idx="3">
                  <c:v>97.029101592625381</c:v>
                </c:pt>
                <c:pt idx="4">
                  <c:v>97.033271042568472</c:v>
                </c:pt>
                <c:pt idx="5">
                  <c:v>97.037447178449369</c:v>
                </c:pt>
                <c:pt idx="6">
                  <c:v>97.041630538323417</c:v>
                </c:pt>
                <c:pt idx="7">
                  <c:v>97.045821701802353</c:v>
                </c:pt>
                <c:pt idx="8">
                  <c:v>97.050021293059089</c:v>
                </c:pt>
                <c:pt idx="9">
                  <c:v>97.054229984023891</c:v>
                </c:pt>
                <c:pt idx="10">
                  <c:v>97.058448497782166</c:v>
                </c:pt>
                <c:pt idx="11">
                  <c:v>97.06267761218146</c:v>
                </c:pt>
                <c:pt idx="12">
                  <c:v>97.066918163658414</c:v>
                </c:pt>
                <c:pt idx="13">
                  <c:v>97.071171051297299</c:v>
                </c:pt>
                <c:pt idx="14">
                  <c:v>97.075437241144357</c:v>
                </c:pt>
                <c:pt idx="15">
                  <c:v>97.079717770844837</c:v>
                </c:pt>
                <c:pt idx="16">
                  <c:v>97.084013754823943</c:v>
                </c:pt>
                <c:pt idx="17">
                  <c:v>97.088326390755284</c:v>
                </c:pt>
                <c:pt idx="18">
                  <c:v>97.09265696974829</c:v>
                </c:pt>
                <c:pt idx="19">
                  <c:v>97.097006897900783</c:v>
                </c:pt>
                <c:pt idx="20">
                  <c:v>97.10137775224247</c:v>
                </c:pt>
                <c:pt idx="21">
                  <c:v>97.105771437376731</c:v>
                </c:pt>
                <c:pt idx="22">
                  <c:v>97.110190625231411</c:v>
                </c:pt>
                <c:pt idx="23">
                  <c:v>97.114639956799024</c:v>
                </c:pt>
                <c:pt idx="24">
                  <c:v>97.119129204211291</c:v>
                </c:pt>
                <c:pt idx="25">
                  <c:v>97.123681247428792</c:v>
                </c:pt>
                <c:pt idx="26">
                  <c:v>97.128351325277023</c:v>
                </c:pt>
                <c:pt idx="27">
                  <c:v>97.133271421516739</c:v>
                </c:pt>
                <c:pt idx="28">
                  <c:v>97.138747904004688</c:v>
                </c:pt>
                <c:pt idx="29">
                  <c:v>97.145466144192142</c:v>
                </c:pt>
                <c:pt idx="30">
                  <c:v>97.154898317132307</c:v>
                </c:pt>
                <c:pt idx="31">
                  <c:v>97.170074588911959</c:v>
                </c:pt>
                <c:pt idx="32">
                  <c:v>97.196962968324328</c:v>
                </c:pt>
                <c:pt idx="33">
                  <c:v>97.24679621495514</c:v>
                </c:pt>
                <c:pt idx="34">
                  <c:v>97.339750024448875</c:v>
                </c:pt>
                <c:pt idx="35">
                  <c:v>97.510349101332181</c:v>
                </c:pt>
                <c:pt idx="36">
                  <c:v>97.814760027874058</c:v>
                </c:pt>
                <c:pt idx="37">
                  <c:v>98.339614695421687</c:v>
                </c:pt>
                <c:pt idx="38">
                  <c:v>99.211126014235504</c:v>
                </c:pt>
                <c:pt idx="39">
                  <c:v>100.6020537213269</c:v>
                </c:pt>
                <c:pt idx="40">
                  <c:v>102.73279582739721</c:v>
                </c:pt>
                <c:pt idx="41">
                  <c:v>105.86200762289039</c:v>
                </c:pt>
                <c:pt idx="42">
                  <c:v>110.26236084153352</c:v>
                </c:pt>
                <c:pt idx="43">
                  <c:v>116.17901240077408</c:v>
                </c:pt>
                <c:pt idx="44">
                  <c:v>123.77236398583004</c:v>
                </c:pt>
                <c:pt idx="45">
                  <c:v>133.0523446428393</c:v>
                </c:pt>
                <c:pt idx="46">
                  <c:v>143.81738458282007</c:v>
                </c:pt>
                <c:pt idx="47">
                  <c:v>155.61533223869893</c:v>
                </c:pt>
                <c:pt idx="48">
                  <c:v>167.74350240027906</c:v>
                </c:pt>
                <c:pt idx="49">
                  <c:v>179.29935073935076</c:v>
                </c:pt>
                <c:pt idx="50">
                  <c:v>189.28223563288341</c:v>
                </c:pt>
                <c:pt idx="51">
                  <c:v>196.73283171057457</c:v>
                </c:pt>
                <c:pt idx="52">
                  <c:v>200.88419711557589</c:v>
                </c:pt>
                <c:pt idx="53">
                  <c:v>201.29179881862635</c:v>
                </c:pt>
                <c:pt idx="54">
                  <c:v>197.91202466376504</c:v>
                </c:pt>
                <c:pt idx="55">
                  <c:v>191.11000068063314</c:v>
                </c:pt>
                <c:pt idx="56">
                  <c:v>181.59477632205508</c:v>
                </c:pt>
                <c:pt idx="57">
                  <c:v>170.29779547534582</c:v>
                </c:pt>
                <c:pt idx="58">
                  <c:v>158.2234629632959</c:v>
                </c:pt>
                <c:pt idx="59">
                  <c:v>146.3048437272306</c:v>
                </c:pt>
                <c:pt idx="60">
                  <c:v>135.29254901622056</c:v>
                </c:pt>
                <c:pt idx="61">
                  <c:v>125.69322528382992</c:v>
                </c:pt>
                <c:pt idx="62">
                  <c:v>117.76016232389949</c:v>
                </c:pt>
                <c:pt idx="63">
                  <c:v>111.52680491371481</c:v>
                </c:pt>
                <c:pt idx="64">
                  <c:v>106.86729686109938</c:v>
                </c:pt>
                <c:pt idx="65">
                  <c:v>103.56726760968341</c:v>
                </c:pt>
                <c:pt idx="66">
                  <c:v>101.39149129170886</c:v>
                </c:pt>
                <c:pt idx="67">
                  <c:v>100.14019919035373</c:v>
                </c:pt>
                <c:pt idx="68">
                  <c:v>99.690000164682118</c:v>
                </c:pt>
                <c:pt idx="69">
                  <c:v>100.01680544758024</c:v>
                </c:pt>
                <c:pt idx="70">
                  <c:v>101.19687381396965</c:v>
                </c:pt>
                <c:pt idx="71">
                  <c:v>103.380184278323</c:v>
                </c:pt>
                <c:pt idx="72">
                  <c:v>106.7314131498444</c:v>
                </c:pt>
                <c:pt idx="73">
                  <c:v>111.34115361913022</c:v>
                </c:pt>
                <c:pt idx="74">
                  <c:v>117.12396418200201</c:v>
                </c:pt>
                <c:pt idx="75">
                  <c:v>123.73547778108392</c:v>
                </c:pt>
                <c:pt idx="76">
                  <c:v>130.54866891018588</c:v>
                </c:pt>
                <c:pt idx="77">
                  <c:v>136.72000903665085</c:v>
                </c:pt>
                <c:pt idx="78">
                  <c:v>141.3472233757559</c:v>
                </c:pt>
                <c:pt idx="79">
                  <c:v>143.68106569317223</c:v>
                </c:pt>
                <c:pt idx="80">
                  <c:v>143.32281316951105</c:v>
                </c:pt>
                <c:pt idx="81">
                  <c:v>140.3354412050958</c:v>
                </c:pt>
                <c:pt idx="82">
                  <c:v>135.22555688853873</c:v>
                </c:pt>
                <c:pt idx="83">
                  <c:v>128.80302521027062</c:v>
                </c:pt>
                <c:pt idx="84">
                  <c:v>121.97162106825272</c:v>
                </c:pt>
                <c:pt idx="85">
                  <c:v>115.52481852645532</c:v>
                </c:pt>
                <c:pt idx="86">
                  <c:v>110.00856446036106</c:v>
                </c:pt>
                <c:pt idx="87">
                  <c:v>105.67776310237549</c:v>
                </c:pt>
                <c:pt idx="88">
                  <c:v>102.53502797020622</c:v>
                </c:pt>
                <c:pt idx="89">
                  <c:v>100.41616786442849</c:v>
                </c:pt>
                <c:pt idx="90">
                  <c:v>99.083082843100939</c:v>
                </c:pt>
                <c:pt idx="91">
                  <c:v>98.296407034991077</c:v>
                </c:pt>
                <c:pt idx="92">
                  <c:v>97.85726595209843</c:v>
                </c:pt>
                <c:pt idx="93">
                  <c:v>97.62124353771911</c:v>
                </c:pt>
                <c:pt idx="94">
                  <c:v>97.494302783799185</c:v>
                </c:pt>
                <c:pt idx="95">
                  <c:v>97.420750864125992</c:v>
                </c:pt>
                <c:pt idx="96">
                  <c:v>97.370317035695692</c:v>
                </c:pt>
                <c:pt idx="97">
                  <c:v>97.32780474472824</c:v>
                </c:pt>
                <c:pt idx="98">
                  <c:v>97.286132319988297</c:v>
                </c:pt>
                <c:pt idx="99">
                  <c:v>97.242225524212202</c:v>
                </c:pt>
                <c:pt idx="100">
                  <c:v>97.194843397990596</c:v>
                </c:pt>
                <c:pt idx="101">
                  <c:v>97.143533106899682</c:v>
                </c:pt>
                <c:pt idx="102">
                  <c:v>97.08816989250947</c:v>
                </c:pt>
                <c:pt idx="103">
                  <c:v>97.028770535057461</c:v>
                </c:pt>
                <c:pt idx="104">
                  <c:v>96.965423470851491</c:v>
                </c:pt>
                <c:pt idx="105">
                  <c:v>96.898265082431564</c:v>
                </c:pt>
                <c:pt idx="106">
                  <c:v>96.827473960754986</c:v>
                </c:pt>
                <c:pt idx="107">
                  <c:v>96.753273497590314</c:v>
                </c:pt>
                <c:pt idx="108">
                  <c:v>96.675940369609762</c:v>
                </c:pt>
                <c:pt idx="109">
                  <c:v>96.595818363045652</c:v>
                </c:pt>
                <c:pt idx="110">
                  <c:v>96.513335946685544</c:v>
                </c:pt>
                <c:pt idx="111">
                  <c:v>96.429022887222104</c:v>
                </c:pt>
                <c:pt idx="112">
                  <c:v>96.343516790117775</c:v>
                </c:pt>
                <c:pt idx="113">
                  <c:v>96.25754634669282</c:v>
                </c:pt>
                <c:pt idx="114">
                  <c:v>96.171876979441549</c:v>
                </c:pt>
                <c:pt idx="115">
                  <c:v>96.08720965903872</c:v>
                </c:pt>
                <c:pt idx="116">
                  <c:v>96.004036864476831</c:v>
                </c:pt>
                <c:pt idx="117">
                  <c:v>95.922479558340271</c:v>
                </c:pt>
                <c:pt idx="118">
                  <c:v>95.842149512760926</c:v>
                </c:pt>
                <c:pt idx="119">
                  <c:v>95.762092430861614</c:v>
                </c:pt>
                <c:pt idx="120">
                  <c:v>95.680859324523553</c:v>
                </c:pt>
                <c:pt idx="121">
                  <c:v>95.59672274832819</c:v>
                </c:pt>
                <c:pt idx="122">
                  <c:v>95.508007420317483</c:v>
                </c:pt>
                <c:pt idx="123">
                  <c:v>95.413458340574167</c:v>
                </c:pt>
                <c:pt idx="124">
                  <c:v>95.31254438364715</c:v>
                </c:pt>
                <c:pt idx="125">
                  <c:v>95.20560574997333</c:v>
                </c:pt>
                <c:pt idx="126">
                  <c:v>95.093799084404097</c:v>
                </c:pt>
                <c:pt idx="127">
                  <c:v>94.978857865070253</c:v>
                </c:pt>
                <c:pt idx="128">
                  <c:v>94.862742386373398</c:v>
                </c:pt>
                <c:pt idx="129">
                  <c:v>94.747281273666673</c:v>
                </c:pt>
                <c:pt idx="130">
                  <c:v>94.633896657877614</c:v>
                </c:pt>
                <c:pt idx="131">
                  <c:v>94.523466082210888</c:v>
                </c:pt>
                <c:pt idx="132">
                  <c:v>94.416324917556338</c:v>
                </c:pt>
                <c:pt idx="133">
                  <c:v>94.312373246175994</c:v>
                </c:pt>
                <c:pt idx="134">
                  <c:v>94.211232597305013</c:v>
                </c:pt>
                <c:pt idx="135">
                  <c:v>94.112401262581244</c:v>
                </c:pt>
                <c:pt idx="136">
                  <c:v>94.015374453283911</c:v>
                </c:pt>
                <c:pt idx="137">
                  <c:v>93.919716794927453</c:v>
                </c:pt>
                <c:pt idx="138">
                  <c:v>93.825091410024513</c:v>
                </c:pt>
                <c:pt idx="139">
                  <c:v>93.731258591473264</c:v>
                </c:pt>
                <c:pt idx="140">
                  <c:v>93.638058472280804</c:v>
                </c:pt>
                <c:pt idx="141">
                  <c:v>93.54538900180917</c:v>
                </c:pt>
                <c:pt idx="142">
                  <c:v>93.453185977586998</c:v>
                </c:pt>
                <c:pt idx="143">
                  <c:v>93.36140790243563</c:v>
                </c:pt>
                <c:pt idx="144">
                  <c:v>93.270025869091967</c:v>
                </c:pt>
                <c:pt idx="145">
                  <c:v>93.179017472745741</c:v>
                </c:pt>
                <c:pt idx="146">
                  <c:v>93.088363479313273</c:v>
                </c:pt>
                <c:pt idx="147">
                  <c:v>92.998046168054103</c:v>
                </c:pt>
                <c:pt idx="148">
                  <c:v>92.908048593719215</c:v>
                </c:pt>
                <c:pt idx="149">
                  <c:v>92.818354307903491</c:v>
                </c:pt>
                <c:pt idx="150">
                  <c:v>92.728947287605791</c:v>
                </c:pt>
                <c:pt idx="151">
                  <c:v>92.639811945588136</c:v>
                </c:pt>
                <c:pt idx="152">
                  <c:v>92.550933165649127</c:v>
                </c:pt>
                <c:pt idx="153">
                  <c:v>92.462296339586899</c:v>
                </c:pt>
                <c:pt idx="154">
                  <c:v>92.37388739776901</c:v>
                </c:pt>
                <c:pt idx="155">
                  <c:v>92.285692831464786</c:v>
                </c:pt>
                <c:pt idx="156">
                  <c:v>92.1976997073794</c:v>
                </c:pt>
                <c:pt idx="157">
                  <c:v>92.10989567547125</c:v>
                </c:pt>
                <c:pt idx="158">
                  <c:v>92.022268971127048</c:v>
                </c:pt>
                <c:pt idx="159">
                  <c:v>91.934808412542836</c:v>
                </c:pt>
                <c:pt idx="160">
                  <c:v>91.847503393908426</c:v>
                </c:pt>
                <c:pt idx="161">
                  <c:v>91.760343874825523</c:v>
                </c:pt>
                <c:pt idx="162">
                  <c:v>91.673320366349245</c:v>
                </c:pt>
                <c:pt idx="163">
                  <c:v>91.586423914115414</c:v>
                </c:pt>
                <c:pt idx="164">
                  <c:v>91.499646079150068</c:v>
                </c:pt>
                <c:pt idx="165">
                  <c:v>91.412978917072564</c:v>
                </c:pt>
                <c:pt idx="166">
                  <c:v>91.326414956437986</c:v>
                </c:pt>
                <c:pt idx="167">
                  <c:v>91.239947176885522</c:v>
                </c:pt>
                <c:pt idx="168">
                  <c:v>91.153568987590333</c:v>
                </c:pt>
                <c:pt idx="169">
                  <c:v>91.067274206304333</c:v>
                </c:pt>
                <c:pt idx="170">
                  <c:v>90.981057039078365</c:v>
                </c:pt>
                <c:pt idx="171">
                  <c:v>90.894912060627334</c:v>
                </c:pt>
                <c:pt idx="172">
                  <c:v>90.808834195248167</c:v>
                </c:pt>
                <c:pt idx="173">
                  <c:v>90.722818698211398</c:v>
                </c:pt>
                <c:pt idx="174">
                  <c:v>90.636861137595815</c:v>
                </c:pt>
                <c:pt idx="175">
                  <c:v>90.550957376588514</c:v>
                </c:pt>
                <c:pt idx="176">
                  <c:v>90.465103556310098</c:v>
                </c:pt>
                <c:pt idx="177">
                  <c:v>90.379296079238529</c:v>
                </c:pt>
                <c:pt idx="178">
                  <c:v>90.293531593298894</c:v>
                </c:pt>
                <c:pt idx="179">
                  <c:v>90.207806976666305</c:v>
                </c:pt>
                <c:pt idx="180">
                  <c:v>90.122119323307345</c:v>
                </c:pt>
                <c:pt idx="181">
                  <c:v>90.036465929264409</c:v>
                </c:pt>
                <c:pt idx="182">
                  <c:v>89.950844279673092</c:v>
                </c:pt>
                <c:pt idx="183">
                  <c:v>89.865252036492919</c:v>
                </c:pt>
                <c:pt idx="184">
                  <c:v>89.779687026927249</c:v>
                </c:pt>
                <c:pt idx="185">
                  <c:v>89.694147232505799</c:v>
                </c:pt>
                <c:pt idx="186">
                  <c:v>89.608630778802066</c:v>
                </c:pt>
                <c:pt idx="187">
                  <c:v>89.523135925759277</c:v>
                </c:pt>
                <c:pt idx="188">
                  <c:v>89.437661058596873</c:v>
                </c:pt>
                <c:pt idx="189">
                  <c:v>89.352204679271338</c:v>
                </c:pt>
                <c:pt idx="190">
                  <c:v>89.266765398464628</c:v>
                </c:pt>
                <c:pt idx="191">
                  <c:v>89.181341928074346</c:v>
                </c:pt>
                <c:pt idx="192">
                  <c:v>89.095933074179683</c:v>
                </c:pt>
                <c:pt idx="193">
                  <c:v>89.010537730458452</c:v>
                </c:pt>
                <c:pt idx="194">
                  <c:v>88.925154872030475</c:v>
                </c:pt>
                <c:pt idx="195">
                  <c:v>88.839783549703981</c:v>
                </c:pt>
                <c:pt idx="196">
                  <c:v>88.754422884601865</c:v>
                </c:pt>
                <c:pt idx="197">
                  <c:v>88.669072063145919</c:v>
                </c:pt>
                <c:pt idx="198">
                  <c:v>88.583730332377911</c:v>
                </c:pt>
                <c:pt idx="199">
                  <c:v>88.498396995597261</c:v>
                </c:pt>
                <c:pt idx="200">
                  <c:v>88.413071408296162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97.016628543173724</c:v>
                </c:pt>
                <c:pt idx="1">
                  <c:v>97.020780789358199</c:v>
                </c:pt>
                <c:pt idx="2">
                  <c:v>97.024938329299601</c:v>
                </c:pt>
                <c:pt idx="3">
                  <c:v>97.029101592625381</c:v>
                </c:pt>
                <c:pt idx="4">
                  <c:v>97.033271042568472</c:v>
                </c:pt>
                <c:pt idx="5">
                  <c:v>97.037447178449369</c:v>
                </c:pt>
                <c:pt idx="6">
                  <c:v>97.041630538323417</c:v>
                </c:pt>
                <c:pt idx="7">
                  <c:v>97.045821701802353</c:v>
                </c:pt>
                <c:pt idx="8">
                  <c:v>97.050021293059075</c:v>
                </c:pt>
                <c:pt idx="9">
                  <c:v>97.054229984023834</c:v>
                </c:pt>
                <c:pt idx="10">
                  <c:v>97.058448497781882</c:v>
                </c:pt>
                <c:pt idx="11">
                  <c:v>97.062677612180124</c:v>
                </c:pt>
                <c:pt idx="12">
                  <c:v>97.066918163652318</c:v>
                </c:pt>
                <c:pt idx="13">
                  <c:v>97.07117105127044</c:v>
                </c:pt>
                <c:pt idx="14">
                  <c:v>97.075437241030386</c:v>
                </c:pt>
                <c:pt idx="15">
                  <c:v>97.079717770378721</c:v>
                </c:pt>
                <c:pt idx="16">
                  <c:v>97.084013752986934</c:v>
                </c:pt>
                <c:pt idx="17">
                  <c:v>97.088326383778153</c:v>
                </c:pt>
                <c:pt idx="18">
                  <c:v>97.092656944210049</c:v>
                </c:pt>
                <c:pt idx="19">
                  <c:v>97.097006807815816</c:v>
                </c:pt>
                <c:pt idx="20">
                  <c:v>97.101377446002942</c:v>
                </c:pt>
                <c:pt idx="21">
                  <c:v>97.105770434107157</c:v>
                </c:pt>
                <c:pt idx="22">
                  <c:v>97.110187457695588</c:v>
                </c:pt>
                <c:pt idx="23">
                  <c:v>97.114630319109523</c:v>
                </c:pt>
                <c:pt idx="24">
                  <c:v>97.119100944233011</c:v>
                </c:pt>
                <c:pt idx="25">
                  <c:v>97.123601389468163</c:v>
                </c:pt>
                <c:pt idx="26">
                  <c:v>97.128133848892077</c:v>
                </c:pt>
                <c:pt idx="27">
                  <c:v>97.132700661563419</c:v>
                </c:pt>
                <c:pt idx="28">
                  <c:v>97.13730431893805</c:v>
                </c:pt>
                <c:pt idx="29">
                  <c:v>97.141947472344299</c:v>
                </c:pt>
                <c:pt idx="30">
                  <c:v>97.146632940456584</c:v>
                </c:pt>
                <c:pt idx="31">
                  <c:v>97.151363716694007</c:v>
                </c:pt>
                <c:pt idx="32">
                  <c:v>97.156142976455868</c:v>
                </c:pt>
                <c:pt idx="33">
                  <c:v>97.160974084088622</c:v>
                </c:pt>
                <c:pt idx="34">
                  <c:v>97.165860599460274</c:v>
                </c:pt>
                <c:pt idx="35">
                  <c:v>97.170806283995987</c:v>
                </c:pt>
                <c:pt idx="36">
                  <c:v>97.175815106002744</c:v>
                </c:pt>
                <c:pt idx="37">
                  <c:v>97.180891245083799</c:v>
                </c:pt>
                <c:pt idx="38">
                  <c:v>97.18603909540974</c:v>
                </c:pt>
                <c:pt idx="39">
                  <c:v>97.191263267576858</c:v>
                </c:pt>
                <c:pt idx="40">
                  <c:v>97.196568588742139</c:v>
                </c:pt>
                <c:pt idx="41">
                  <c:v>97.201960100676402</c:v>
                </c:pt>
                <c:pt idx="42">
                  <c:v>97.207443055325442</c:v>
                </c:pt>
                <c:pt idx="43">
                  <c:v>97.213022907409069</c:v>
                </c:pt>
                <c:pt idx="44">
                  <c:v>97.218705303522</c:v>
                </c:pt>
                <c:pt idx="45">
                  <c:v>97.224496067127006</c:v>
                </c:pt>
                <c:pt idx="46">
                  <c:v>97.230401178748892</c:v>
                </c:pt>
                <c:pt idx="47">
                  <c:v>97.236426750586631</c:v>
                </c:pt>
                <c:pt idx="48">
                  <c:v>97.242578994662551</c:v>
                </c:pt>
                <c:pt idx="49">
                  <c:v>97.248864183516844</c:v>
                </c:pt>
                <c:pt idx="50">
                  <c:v>97.255288602337828</c:v>
                </c:pt>
                <c:pt idx="51">
                  <c:v>97.261858491289274</c:v>
                </c:pt>
                <c:pt idx="52">
                  <c:v>97.26857997665752</c:v>
                </c:pt>
                <c:pt idx="53">
                  <c:v>97.27545898929543</c:v>
                </c:pt>
                <c:pt idx="54">
                  <c:v>97.282501168684689</c:v>
                </c:pt>
                <c:pt idx="55">
                  <c:v>97.289711750778565</c:v>
                </c:pt>
                <c:pt idx="56">
                  <c:v>97.297095437624606</c:v>
                </c:pt>
                <c:pt idx="57">
                  <c:v>97.30465624660377</c:v>
                </c:pt>
                <c:pt idx="58">
                  <c:v>97.312397336967692</c:v>
                </c:pt>
                <c:pt idx="59">
                  <c:v>97.320320811211303</c:v>
                </c:pt>
                <c:pt idx="60">
                  <c:v>97.328427488696263</c:v>
                </c:pt>
                <c:pt idx="61">
                  <c:v>97.336716648850327</c:v>
                </c:pt>
                <c:pt idx="62">
                  <c:v>97.345185741223048</c:v>
                </c:pt>
                <c:pt idx="63">
                  <c:v>97.353830059694616</c:v>
                </c:pt>
                <c:pt idx="64">
                  <c:v>97.362642378234824</c:v>
                </c:pt>
                <c:pt idx="65">
                  <c:v>97.371612545811487</c:v>
                </c:pt>
                <c:pt idx="66">
                  <c:v>97.380727038386766</c:v>
                </c:pt>
                <c:pt idx="67">
                  <c:v>97.389968466439257</c:v>
                </c:pt>
                <c:pt idx="68">
                  <c:v>97.399315037153158</c:v>
                </c:pt>
                <c:pt idx="69">
                  <c:v>97.408739971354748</c:v>
                </c:pt>
                <c:pt idx="70">
                  <c:v>97.41821087649808</c:v>
                </c:pt>
                <c:pt idx="71">
                  <c:v>97.427689078543935</c:v>
                </c:pt>
                <c:pt idx="72">
                  <c:v>97.437128917482482</c:v>
                </c:pt>
                <c:pt idx="73">
                  <c:v>97.44647701355423</c:v>
                </c:pt>
                <c:pt idx="74">
                  <c:v>97.455671513952041</c:v>
                </c:pt>
                <c:pt idx="75">
                  <c:v>97.464641332951857</c:v>
                </c:pt>
                <c:pt idx="76">
                  <c:v>97.473305402005735</c:v>
                </c:pt>
                <c:pt idx="77">
                  <c:v>97.481571950299582</c:v>
                </c:pt>
                <c:pt idx="78">
                  <c:v>97.489337840541765</c:v>
                </c:pt>
                <c:pt idx="79">
                  <c:v>97.496487989177083</c:v>
                </c:pt>
                <c:pt idx="80">
                  <c:v>97.502894904619779</c:v>
                </c:pt>
                <c:pt idx="81">
                  <c:v>97.508418381204891</c:v>
                </c:pt>
                <c:pt idx="82">
                  <c:v>97.512905390041908</c:v>
                </c:pt>
                <c:pt idx="83">
                  <c:v>97.516190210409334</c:v>
                </c:pt>
                <c:pt idx="84">
                  <c:v>97.518094846292612</c:v>
                </c:pt>
                <c:pt idx="85">
                  <c:v>97.518429771634203</c:v>
                </c:pt>
                <c:pt idx="86">
                  <c:v>97.516995044317994</c:v>
                </c:pt>
                <c:pt idx="87">
                  <c:v>97.513581822378512</c:v>
                </c:pt>
                <c:pt idx="88">
                  <c:v>97.507974306027904</c:v>
                </c:pt>
                <c:pt idx="89">
                  <c:v>97.499952115625604</c:v>
                </c:pt>
                <c:pt idx="90">
                  <c:v>97.489293098710988</c:v>
                </c:pt>
                <c:pt idx="91">
                  <c:v>97.475776539035792</c:v>
                </c:pt>
                <c:pt idx="92">
                  <c:v>97.459186717891072</c:v>
                </c:pt>
                <c:pt idx="93">
                  <c:v>97.439316754050779</c:v>
                </c:pt>
                <c:pt idx="94">
                  <c:v>97.415972624853566</c:v>
                </c:pt>
                <c:pt idx="95">
                  <c:v>97.38897724912718</c:v>
                </c:pt>
                <c:pt idx="96">
                  <c:v>97.358174494819892</c:v>
                </c:pt>
                <c:pt idx="97">
                  <c:v>97.323432962323466</c:v>
                </c:pt>
                <c:pt idx="98">
                  <c:v>97.284649390304907</c:v>
                </c:pt>
                <c:pt idx="99">
                  <c:v>97.241751535696238</c:v>
                </c:pt>
                <c:pt idx="100">
                  <c:v>97.194700393920286</c:v>
                </c:pt>
                <c:pt idx="101">
                  <c:v>97.143491649216514</c:v>
                </c:pt>
                <c:pt idx="102">
                  <c:v>97.088156276925289</c:v>
                </c:pt>
                <c:pt idx="103">
                  <c:v>97.028760257787553</c:v>
                </c:pt>
                <c:pt idx="104">
                  <c:v>96.965403406028884</c:v>
                </c:pt>
                <c:pt idx="105">
                  <c:v>96.898217355108045</c:v>
                </c:pt>
                <c:pt idx="106">
                  <c:v>96.82736278432958</c:v>
                </c:pt>
                <c:pt idx="107">
                  <c:v>96.753026003119629</c:v>
                </c:pt>
                <c:pt idx="108">
                  <c:v>96.675415035303459</c:v>
                </c:pt>
                <c:pt idx="109">
                  <c:v>96.594755361679802</c:v>
                </c:pt>
                <c:pt idx="110">
                  <c:v>96.511285484973769</c:v>
                </c:pt>
                <c:pt idx="111">
                  <c:v>96.425252477214428</c:v>
                </c:pt>
                <c:pt idx="112">
                  <c:v>96.336907656885529</c:v>
                </c:pt>
                <c:pt idx="113">
                  <c:v>96.246502523610687</c:v>
                </c:pt>
                <c:pt idx="114">
                  <c:v>96.154285053788243</c:v>
                </c:pt>
                <c:pt idx="115">
                  <c:v>96.060496433723699</c:v>
                </c:pt>
                <c:pt idx="116">
                  <c:v>95.965368279522423</c:v>
                </c:pt>
                <c:pt idx="117">
                  <c:v>95.86912036711179</c:v>
                </c:pt>
                <c:pt idx="118">
                  <c:v>95.77195887264611</c:v>
                </c:pt>
                <c:pt idx="119">
                  <c:v>95.674075104143967</c:v>
                </c:pt>
                <c:pt idx="120">
                  <c:v>95.575644689994775</c:v>
                </c:pt>
                <c:pt idx="121">
                  <c:v>95.476827179040498</c:v>
                </c:pt>
                <c:pt idx="122">
                  <c:v>95.377766000059978</c:v>
                </c:pt>
                <c:pt idx="123">
                  <c:v>95.27858872521071</c:v>
                </c:pt>
                <c:pt idx="124">
                  <c:v>95.179407581727872</c:v>
                </c:pt>
                <c:pt idx="125">
                  <c:v>95.080320158305398</c:v>
                </c:pt>
                <c:pt idx="126">
                  <c:v>94.981410256448697</c:v>
                </c:pt>
                <c:pt idx="127">
                  <c:v>94.882748842110374</c:v>
                </c:pt>
                <c:pt idx="128">
                  <c:v>94.784395058588856</c:v>
                </c:pt>
                <c:pt idx="129">
                  <c:v>94.686397267568537</c:v>
                </c:pt>
                <c:pt idx="130">
                  <c:v>94.588794090988117</c:v>
                </c:pt>
                <c:pt idx="131">
                  <c:v>94.491615431905785</c:v>
                </c:pt>
                <c:pt idx="132">
                  <c:v>94.394883457531876</c:v>
                </c:pt>
                <c:pt idx="133">
                  <c:v>94.298613532031979</c:v>
                </c:pt>
                <c:pt idx="134">
                  <c:v>94.202815090528588</c:v>
                </c:pt>
                <c:pt idx="135">
                  <c:v>94.107492448948591</c:v>
                </c:pt>
                <c:pt idx="136">
                  <c:v>94.012645547007665</c:v>
                </c:pt>
                <c:pt idx="137">
                  <c:v>93.918270623737413</c:v>
                </c:pt>
                <c:pt idx="138">
                  <c:v>93.824360826604433</c:v>
                </c:pt>
                <c:pt idx="139">
                  <c:v>93.73090675650495</c:v>
                </c:pt>
                <c:pt idx="140">
                  <c:v>93.637896951805899</c:v>
                </c:pt>
                <c:pt idx="141">
                  <c:v>93.545318315200916</c:v>
                </c:pt>
                <c:pt idx="142">
                  <c:v>93.453156487513837</c:v>
                </c:pt>
                <c:pt idx="143">
                  <c:v>93.361396172758887</c:v>
                </c:pt>
                <c:pt idx="144">
                  <c:v>93.270021418798208</c:v>
                </c:pt>
                <c:pt idx="145">
                  <c:v>93.179015857860193</c:v>
                </c:pt>
                <c:pt idx="146">
                  <c:v>93.088362911024603</c:v>
                </c:pt>
                <c:pt idx="147">
                  <c:v>92.998045960567183</c:v>
                </c:pt>
                <c:pt idx="148">
                  <c:v>92.90804849380784</c:v>
                </c:pt>
                <c:pt idx="149">
                  <c:v>92.818354221837211</c:v>
                </c:pt>
                <c:pt idx="150">
                  <c:v>92.728947176218099</c:v>
                </c:pt>
                <c:pt idx="151">
                  <c:v>92.639811786480678</c:v>
                </c:pt>
                <c:pt idx="152">
                  <c:v>92.550932940959783</c:v>
                </c:pt>
                <c:pt idx="153">
                  <c:v>92.462296033263897</c:v>
                </c:pt>
                <c:pt idx="154">
                  <c:v>92.373886996420111</c:v>
                </c:pt>
                <c:pt idx="155">
                  <c:v>92.285692326513129</c:v>
                </c:pt>
                <c:pt idx="156">
                  <c:v>92.197699097424945</c:v>
                </c:pt>
                <c:pt idx="157">
                  <c:v>92.109894968090714</c:v>
                </c:pt>
                <c:pt idx="158">
                  <c:v>92.022268183510548</c:v>
                </c:pt>
                <c:pt idx="159">
                  <c:v>91.934807570600967</c:v>
                </c:pt>
                <c:pt idx="160">
                  <c:v>91.8475025298264</c:v>
                </c:pt>
                <c:pt idx="161">
                  <c:v>91.760343023426074</c:v>
                </c:pt>
                <c:pt idx="162">
                  <c:v>91.673319560938722</c:v>
                </c:pt>
                <c:pt idx="163">
                  <c:v>91.586423182628153</c:v>
                </c:pt>
                <c:pt idx="164">
                  <c:v>91.499645441324716</c:v>
                </c:pt>
                <c:pt idx="165">
                  <c:v>91.412978383120432</c:v>
                </c:pt>
                <c:pt idx="166">
                  <c:v>91.326414527288691</c:v>
                </c:pt>
                <c:pt idx="167">
                  <c:v>91.239946845739141</c:v>
                </c:pt>
                <c:pt idx="168">
                  <c:v>91.15356874226795</c:v>
                </c:pt>
                <c:pt idx="169">
                  <c:v>91.067274031818627</c:v>
                </c:pt>
                <c:pt idx="170">
                  <c:v>90.981056919929998</c:v>
                </c:pt>
                <c:pt idx="171">
                  <c:v>90.8949119825146</c:v>
                </c:pt>
                <c:pt idx="172">
                  <c:v>90.808834146082589</c:v>
                </c:pt>
                <c:pt idx="173">
                  <c:v>90.722818668501176</c:v>
                </c:pt>
                <c:pt idx="174">
                  <c:v>90.636861120359029</c:v>
                </c:pt>
                <c:pt idx="175">
                  <c:v>90.550957366987603</c:v>
                </c:pt>
                <c:pt idx="176">
                  <c:v>90.465103551175886</c:v>
                </c:pt>
                <c:pt idx="177">
                  <c:v>90.379296076602557</c:v>
                </c:pt>
                <c:pt idx="178">
                  <c:v>90.293531591999582</c:v>
                </c:pt>
                <c:pt idx="179">
                  <c:v>90.20780697605143</c:v>
                </c:pt>
                <c:pt idx="180">
                  <c:v>90.122119323027974</c:v>
                </c:pt>
                <c:pt idx="181">
                  <c:v>90.036465929142551</c:v>
                </c:pt>
                <c:pt idx="182">
                  <c:v>89.950844279622061</c:v>
                </c:pt>
                <c:pt idx="183">
                  <c:v>89.865252036472398</c:v>
                </c:pt>
                <c:pt idx="184">
                  <c:v>89.779687026919333</c:v>
                </c:pt>
                <c:pt idx="185">
                  <c:v>89.694147232502857</c:v>
                </c:pt>
                <c:pt idx="186">
                  <c:v>89.608630778801029</c:v>
                </c:pt>
                <c:pt idx="187">
                  <c:v>89.523135925758922</c:v>
                </c:pt>
                <c:pt idx="188">
                  <c:v>89.43766105859676</c:v>
                </c:pt>
                <c:pt idx="189">
                  <c:v>89.352204679271296</c:v>
                </c:pt>
                <c:pt idx="190">
                  <c:v>89.266765398464614</c:v>
                </c:pt>
                <c:pt idx="191">
                  <c:v>89.181341928074346</c:v>
                </c:pt>
                <c:pt idx="192">
                  <c:v>89.095933074179683</c:v>
                </c:pt>
                <c:pt idx="193">
                  <c:v>89.010537730458452</c:v>
                </c:pt>
                <c:pt idx="194">
                  <c:v>88.925154872030475</c:v>
                </c:pt>
                <c:pt idx="195">
                  <c:v>88.839783549703981</c:v>
                </c:pt>
                <c:pt idx="196">
                  <c:v>88.754422884601865</c:v>
                </c:pt>
                <c:pt idx="197">
                  <c:v>88.669072063145919</c:v>
                </c:pt>
                <c:pt idx="198">
                  <c:v>88.583730332377911</c:v>
                </c:pt>
                <c:pt idx="199">
                  <c:v>88.498396995597261</c:v>
                </c:pt>
                <c:pt idx="200">
                  <c:v>88.413071408296162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24304"/>
        <c:axId val="888524696"/>
      </c:scatterChart>
      <c:valAx>
        <c:axId val="888524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24696"/>
        <c:crosses val="autoZero"/>
        <c:crossBetween val="midCat"/>
      </c:valAx>
      <c:valAx>
        <c:axId val="888524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2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98.206000000000003</c:v>
                </c:pt>
                <c:pt idx="1">
                  <c:v>97.867999999999995</c:v>
                </c:pt>
                <c:pt idx="2">
                  <c:v>99.132000000000005</c:v>
                </c:pt>
                <c:pt idx="3">
                  <c:v>98.515000000000001</c:v>
                </c:pt>
                <c:pt idx="4">
                  <c:v>99.087999999999994</c:v>
                </c:pt>
                <c:pt idx="5">
                  <c:v>98.015000000000001</c:v>
                </c:pt>
                <c:pt idx="6">
                  <c:v>100.176</c:v>
                </c:pt>
                <c:pt idx="7">
                  <c:v>99.587999999999994</c:v>
                </c:pt>
                <c:pt idx="8">
                  <c:v>99.778999999999996</c:v>
                </c:pt>
                <c:pt idx="9">
                  <c:v>99.882000000000005</c:v>
                </c:pt>
                <c:pt idx="10">
                  <c:v>99.278999999999996</c:v>
                </c:pt>
                <c:pt idx="11">
                  <c:v>99.132000000000005</c:v>
                </c:pt>
                <c:pt idx="12">
                  <c:v>99.823999999999998</c:v>
                </c:pt>
                <c:pt idx="13">
                  <c:v>100.265</c:v>
                </c:pt>
                <c:pt idx="14">
                  <c:v>100.191</c:v>
                </c:pt>
                <c:pt idx="15">
                  <c:v>99.956000000000003</c:v>
                </c:pt>
                <c:pt idx="16">
                  <c:v>100.309</c:v>
                </c:pt>
                <c:pt idx="17">
                  <c:v>100.66200000000001</c:v>
                </c:pt>
                <c:pt idx="18">
                  <c:v>99.147000000000006</c:v>
                </c:pt>
                <c:pt idx="19">
                  <c:v>100.5</c:v>
                </c:pt>
                <c:pt idx="20">
                  <c:v>100.64700000000001</c:v>
                </c:pt>
                <c:pt idx="21">
                  <c:v>99.882000000000005</c:v>
                </c:pt>
                <c:pt idx="22">
                  <c:v>101.16200000000001</c:v>
                </c:pt>
                <c:pt idx="23">
                  <c:v>102.441</c:v>
                </c:pt>
                <c:pt idx="24">
                  <c:v>101.676</c:v>
                </c:pt>
                <c:pt idx="25">
                  <c:v>101.985</c:v>
                </c:pt>
                <c:pt idx="26">
                  <c:v>101.16200000000001</c:v>
                </c:pt>
                <c:pt idx="27">
                  <c:v>102.544</c:v>
                </c:pt>
                <c:pt idx="28">
                  <c:v>102.691</c:v>
                </c:pt>
                <c:pt idx="29">
                  <c:v>103.33799999999999</c:v>
                </c:pt>
                <c:pt idx="30">
                  <c:v>101.85299999999999</c:v>
                </c:pt>
                <c:pt idx="31">
                  <c:v>104.294</c:v>
                </c:pt>
                <c:pt idx="32">
                  <c:v>103.60299999999999</c:v>
                </c:pt>
                <c:pt idx="33">
                  <c:v>104.559</c:v>
                </c:pt>
                <c:pt idx="34">
                  <c:v>105.691</c:v>
                </c:pt>
                <c:pt idx="35">
                  <c:v>108.265</c:v>
                </c:pt>
                <c:pt idx="36">
                  <c:v>109.16200000000001</c:v>
                </c:pt>
                <c:pt idx="37">
                  <c:v>113.544</c:v>
                </c:pt>
                <c:pt idx="38">
                  <c:v>114.676</c:v>
                </c:pt>
                <c:pt idx="39">
                  <c:v>120.956</c:v>
                </c:pt>
                <c:pt idx="40">
                  <c:v>125.971</c:v>
                </c:pt>
                <c:pt idx="41">
                  <c:v>132.059</c:v>
                </c:pt>
                <c:pt idx="42">
                  <c:v>141.08799999999999</c:v>
                </c:pt>
                <c:pt idx="43">
                  <c:v>150.33799999999999</c:v>
                </c:pt>
                <c:pt idx="44">
                  <c:v>158.91200000000001</c:v>
                </c:pt>
                <c:pt idx="45">
                  <c:v>169.66200000000001</c:v>
                </c:pt>
                <c:pt idx="46">
                  <c:v>178.92599999999999</c:v>
                </c:pt>
                <c:pt idx="47">
                  <c:v>187.559</c:v>
                </c:pt>
                <c:pt idx="48">
                  <c:v>196.441</c:v>
                </c:pt>
                <c:pt idx="49">
                  <c:v>201.88200000000001</c:v>
                </c:pt>
                <c:pt idx="50">
                  <c:v>207.029</c:v>
                </c:pt>
                <c:pt idx="51">
                  <c:v>211.691</c:v>
                </c:pt>
                <c:pt idx="52">
                  <c:v>210.79400000000001</c:v>
                </c:pt>
                <c:pt idx="53">
                  <c:v>208.63200000000001</c:v>
                </c:pt>
                <c:pt idx="54">
                  <c:v>199.63200000000001</c:v>
                </c:pt>
                <c:pt idx="55">
                  <c:v>186.89699999999999</c:v>
                </c:pt>
                <c:pt idx="56">
                  <c:v>167.441</c:v>
                </c:pt>
                <c:pt idx="57">
                  <c:v>145.279</c:v>
                </c:pt>
                <c:pt idx="58">
                  <c:v>125.309</c:v>
                </c:pt>
                <c:pt idx="59">
                  <c:v>110.985</c:v>
                </c:pt>
                <c:pt idx="60">
                  <c:v>104.691</c:v>
                </c:pt>
                <c:pt idx="61">
                  <c:v>101.471</c:v>
                </c:pt>
                <c:pt idx="62">
                  <c:v>101.809</c:v>
                </c:pt>
                <c:pt idx="63">
                  <c:v>102.574</c:v>
                </c:pt>
                <c:pt idx="64">
                  <c:v>103.39700000000001</c:v>
                </c:pt>
                <c:pt idx="65">
                  <c:v>106.221</c:v>
                </c:pt>
                <c:pt idx="66">
                  <c:v>107.10299999999999</c:v>
                </c:pt>
                <c:pt idx="67">
                  <c:v>110.706</c:v>
                </c:pt>
                <c:pt idx="68">
                  <c:v>112.86799999999999</c:v>
                </c:pt>
                <c:pt idx="69">
                  <c:v>117.971</c:v>
                </c:pt>
                <c:pt idx="70">
                  <c:v>122.221</c:v>
                </c:pt>
                <c:pt idx="71">
                  <c:v>127.471</c:v>
                </c:pt>
                <c:pt idx="72">
                  <c:v>132.33799999999999</c:v>
                </c:pt>
                <c:pt idx="73">
                  <c:v>137.971</c:v>
                </c:pt>
                <c:pt idx="74">
                  <c:v>142.25</c:v>
                </c:pt>
                <c:pt idx="75">
                  <c:v>146.559</c:v>
                </c:pt>
                <c:pt idx="76">
                  <c:v>149.92599999999999</c:v>
                </c:pt>
                <c:pt idx="77">
                  <c:v>149.059</c:v>
                </c:pt>
                <c:pt idx="78">
                  <c:v>147.559</c:v>
                </c:pt>
                <c:pt idx="79">
                  <c:v>143.89699999999999</c:v>
                </c:pt>
                <c:pt idx="80">
                  <c:v>135.17599999999999</c:v>
                </c:pt>
                <c:pt idx="81">
                  <c:v>125.13200000000001</c:v>
                </c:pt>
                <c:pt idx="82">
                  <c:v>114.706</c:v>
                </c:pt>
                <c:pt idx="83">
                  <c:v>107.985</c:v>
                </c:pt>
                <c:pt idx="84">
                  <c:v>102.86799999999999</c:v>
                </c:pt>
                <c:pt idx="85">
                  <c:v>100.64700000000001</c:v>
                </c:pt>
                <c:pt idx="86">
                  <c:v>100.691</c:v>
                </c:pt>
                <c:pt idx="87">
                  <c:v>101.059</c:v>
                </c:pt>
                <c:pt idx="88">
                  <c:v>99.543999999999997</c:v>
                </c:pt>
                <c:pt idx="89">
                  <c:v>98.706000000000003</c:v>
                </c:pt>
                <c:pt idx="90">
                  <c:v>99</c:v>
                </c:pt>
                <c:pt idx="91">
                  <c:v>100.11799999999999</c:v>
                </c:pt>
                <c:pt idx="92">
                  <c:v>98.956000000000003</c:v>
                </c:pt>
                <c:pt idx="93">
                  <c:v>98.793999999999997</c:v>
                </c:pt>
                <c:pt idx="94">
                  <c:v>99.352999999999994</c:v>
                </c:pt>
                <c:pt idx="95">
                  <c:v>100.471</c:v>
                </c:pt>
                <c:pt idx="96">
                  <c:v>99.912000000000006</c:v>
                </c:pt>
                <c:pt idx="97">
                  <c:v>99.602999999999994</c:v>
                </c:pt>
                <c:pt idx="98">
                  <c:v>99.721000000000004</c:v>
                </c:pt>
                <c:pt idx="99">
                  <c:v>99.441000000000003</c:v>
                </c:pt>
                <c:pt idx="100">
                  <c:v>100.059</c:v>
                </c:pt>
                <c:pt idx="101">
                  <c:v>100.279</c:v>
                </c:pt>
                <c:pt idx="102">
                  <c:v>98.662000000000006</c:v>
                </c:pt>
                <c:pt idx="103">
                  <c:v>99.278999999999996</c:v>
                </c:pt>
                <c:pt idx="104">
                  <c:v>98.471000000000004</c:v>
                </c:pt>
                <c:pt idx="105">
                  <c:v>99.162000000000006</c:v>
                </c:pt>
                <c:pt idx="106">
                  <c:v>98.882000000000005</c:v>
                </c:pt>
                <c:pt idx="107">
                  <c:v>98.867999999999995</c:v>
                </c:pt>
                <c:pt idx="108">
                  <c:v>99.102999999999994</c:v>
                </c:pt>
                <c:pt idx="109">
                  <c:v>99.617999999999995</c:v>
                </c:pt>
                <c:pt idx="110">
                  <c:v>99.662000000000006</c:v>
                </c:pt>
                <c:pt idx="111">
                  <c:v>100.64700000000001</c:v>
                </c:pt>
                <c:pt idx="112">
                  <c:v>98.971000000000004</c:v>
                </c:pt>
                <c:pt idx="113">
                  <c:v>100.265</c:v>
                </c:pt>
                <c:pt idx="114">
                  <c:v>98.867999999999995</c:v>
                </c:pt>
                <c:pt idx="115">
                  <c:v>99.971000000000004</c:v>
                </c:pt>
                <c:pt idx="116">
                  <c:v>99.382000000000005</c:v>
                </c:pt>
                <c:pt idx="117">
                  <c:v>98.147000000000006</c:v>
                </c:pt>
                <c:pt idx="118">
                  <c:v>98.632000000000005</c:v>
                </c:pt>
                <c:pt idx="119">
                  <c:v>99</c:v>
                </c:pt>
                <c:pt idx="120">
                  <c:v>98.662000000000006</c:v>
                </c:pt>
                <c:pt idx="121">
                  <c:v>97.617999999999995</c:v>
                </c:pt>
                <c:pt idx="122">
                  <c:v>98.587999999999994</c:v>
                </c:pt>
                <c:pt idx="123">
                  <c:v>97.25</c:v>
                </c:pt>
                <c:pt idx="124">
                  <c:v>98.073999999999998</c:v>
                </c:pt>
                <c:pt idx="125">
                  <c:v>96.647000000000006</c:v>
                </c:pt>
                <c:pt idx="126">
                  <c:v>97.852999999999994</c:v>
                </c:pt>
                <c:pt idx="127">
                  <c:v>96.573999999999998</c:v>
                </c:pt>
                <c:pt idx="128">
                  <c:v>97.234999999999999</c:v>
                </c:pt>
                <c:pt idx="129">
                  <c:v>97.5</c:v>
                </c:pt>
                <c:pt idx="130">
                  <c:v>97.102999999999994</c:v>
                </c:pt>
                <c:pt idx="131">
                  <c:v>96.602999999999994</c:v>
                </c:pt>
                <c:pt idx="132">
                  <c:v>95.867999999999995</c:v>
                </c:pt>
                <c:pt idx="133">
                  <c:v>96.912000000000006</c:v>
                </c:pt>
                <c:pt idx="134">
                  <c:v>97.058999999999997</c:v>
                </c:pt>
                <c:pt idx="135">
                  <c:v>96.765000000000001</c:v>
                </c:pt>
                <c:pt idx="136">
                  <c:v>97.162000000000006</c:v>
                </c:pt>
                <c:pt idx="137">
                  <c:v>96.793999999999997</c:v>
                </c:pt>
                <c:pt idx="138">
                  <c:v>96.573999999999998</c:v>
                </c:pt>
                <c:pt idx="139">
                  <c:v>96.543999999999997</c:v>
                </c:pt>
                <c:pt idx="140">
                  <c:v>95.823999999999998</c:v>
                </c:pt>
                <c:pt idx="141">
                  <c:v>96.617999999999995</c:v>
                </c:pt>
                <c:pt idx="142">
                  <c:v>96.897000000000006</c:v>
                </c:pt>
                <c:pt idx="143">
                  <c:v>95.147000000000006</c:v>
                </c:pt>
                <c:pt idx="144">
                  <c:v>96.897000000000006</c:v>
                </c:pt>
                <c:pt idx="145">
                  <c:v>96.882000000000005</c:v>
                </c:pt>
                <c:pt idx="146">
                  <c:v>96.867999999999995</c:v>
                </c:pt>
                <c:pt idx="147">
                  <c:v>95.587999999999994</c:v>
                </c:pt>
                <c:pt idx="148">
                  <c:v>96.028999999999996</c:v>
                </c:pt>
                <c:pt idx="149">
                  <c:v>96.852999999999994</c:v>
                </c:pt>
                <c:pt idx="150">
                  <c:v>94.956000000000003</c:v>
                </c:pt>
                <c:pt idx="151">
                  <c:v>95.837999999999994</c:v>
                </c:pt>
                <c:pt idx="152">
                  <c:v>96.058999999999997</c:v>
                </c:pt>
                <c:pt idx="153">
                  <c:v>96.543999999999997</c:v>
                </c:pt>
                <c:pt idx="154">
                  <c:v>96.058999999999997</c:v>
                </c:pt>
                <c:pt idx="155">
                  <c:v>97.617999999999995</c:v>
                </c:pt>
                <c:pt idx="156">
                  <c:v>96.132000000000005</c:v>
                </c:pt>
                <c:pt idx="157">
                  <c:v>96.102999999999994</c:v>
                </c:pt>
                <c:pt idx="158">
                  <c:v>96.647000000000006</c:v>
                </c:pt>
                <c:pt idx="159">
                  <c:v>96.352999999999994</c:v>
                </c:pt>
                <c:pt idx="160">
                  <c:v>94.662000000000006</c:v>
                </c:pt>
                <c:pt idx="161">
                  <c:v>96.206000000000003</c:v>
                </c:pt>
                <c:pt idx="162">
                  <c:v>96.147000000000006</c:v>
                </c:pt>
                <c:pt idx="163">
                  <c:v>95.587999999999994</c:v>
                </c:pt>
                <c:pt idx="164">
                  <c:v>95.162000000000006</c:v>
                </c:pt>
                <c:pt idx="165">
                  <c:v>94.941000000000003</c:v>
                </c:pt>
                <c:pt idx="166">
                  <c:v>94.882000000000005</c:v>
                </c:pt>
                <c:pt idx="167">
                  <c:v>93.662000000000006</c:v>
                </c:pt>
                <c:pt idx="168">
                  <c:v>95.102999999999994</c:v>
                </c:pt>
                <c:pt idx="169">
                  <c:v>94.852999999999994</c:v>
                </c:pt>
                <c:pt idx="170">
                  <c:v>94.602999999999994</c:v>
                </c:pt>
                <c:pt idx="171">
                  <c:v>93.543999999999997</c:v>
                </c:pt>
                <c:pt idx="172">
                  <c:v>94.221000000000004</c:v>
                </c:pt>
                <c:pt idx="173">
                  <c:v>94.75</c:v>
                </c:pt>
                <c:pt idx="174">
                  <c:v>94.352999999999994</c:v>
                </c:pt>
                <c:pt idx="175">
                  <c:v>93.662000000000006</c:v>
                </c:pt>
                <c:pt idx="176">
                  <c:v>94.617999999999995</c:v>
                </c:pt>
                <c:pt idx="177">
                  <c:v>94</c:v>
                </c:pt>
                <c:pt idx="178">
                  <c:v>93.528999999999996</c:v>
                </c:pt>
                <c:pt idx="179">
                  <c:v>94.028999999999996</c:v>
                </c:pt>
                <c:pt idx="180">
                  <c:v>94.323999999999998</c:v>
                </c:pt>
                <c:pt idx="181">
                  <c:v>93.471000000000004</c:v>
                </c:pt>
                <c:pt idx="182">
                  <c:v>93.867999999999995</c:v>
                </c:pt>
                <c:pt idx="183">
                  <c:v>93.867999999999995</c:v>
                </c:pt>
                <c:pt idx="184">
                  <c:v>92.971000000000004</c:v>
                </c:pt>
                <c:pt idx="185">
                  <c:v>93.602999999999994</c:v>
                </c:pt>
                <c:pt idx="186">
                  <c:v>94.234999999999999</c:v>
                </c:pt>
                <c:pt idx="187">
                  <c:v>92.734999999999999</c:v>
                </c:pt>
                <c:pt idx="188">
                  <c:v>93.528999999999996</c:v>
                </c:pt>
                <c:pt idx="189">
                  <c:v>93.234999999999999</c:v>
                </c:pt>
                <c:pt idx="190">
                  <c:v>93.75</c:v>
                </c:pt>
                <c:pt idx="191">
                  <c:v>94.015000000000001</c:v>
                </c:pt>
                <c:pt idx="192">
                  <c:v>92.926000000000002</c:v>
                </c:pt>
                <c:pt idx="193">
                  <c:v>93.278999999999996</c:v>
                </c:pt>
                <c:pt idx="194">
                  <c:v>94.308999999999997</c:v>
                </c:pt>
                <c:pt idx="195">
                  <c:v>94.015000000000001</c:v>
                </c:pt>
                <c:pt idx="196">
                  <c:v>92.191000000000003</c:v>
                </c:pt>
                <c:pt idx="197">
                  <c:v>92.397000000000006</c:v>
                </c:pt>
                <c:pt idx="198">
                  <c:v>92.984999999999999</c:v>
                </c:pt>
                <c:pt idx="199">
                  <c:v>92.808999999999997</c:v>
                </c:pt>
                <c:pt idx="200">
                  <c:v>94.426000000000002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100.67249240451081</c:v>
                </c:pt>
                <c:pt idx="1">
                  <c:v>100.6648790846474</c:v>
                </c:pt>
                <c:pt idx="2">
                  <c:v>100.65727009036665</c:v>
                </c:pt>
                <c:pt idx="3">
                  <c:v>100.64966576424995</c:v>
                </c:pt>
                <c:pt idx="4">
                  <c:v>100.64206647469678</c:v>
                </c:pt>
                <c:pt idx="5">
                  <c:v>100.63447261771368</c:v>
                </c:pt>
                <c:pt idx="6">
                  <c:v>100.62688461880752</c:v>
                </c:pt>
                <c:pt idx="7">
                  <c:v>100.619302934986</c:v>
                </c:pt>
                <c:pt idx="8">
                  <c:v>100.611728056869</c:v>
                </c:pt>
                <c:pt idx="9">
                  <c:v>100.60416051091305</c:v>
                </c:pt>
                <c:pt idx="10">
                  <c:v>100.59660086175185</c:v>
                </c:pt>
                <c:pt idx="11">
                  <c:v>100.58904971465799</c:v>
                </c:pt>
                <c:pt idx="12">
                  <c:v>100.58150771814071</c:v>
                </c:pt>
                <c:pt idx="13">
                  <c:v>100.57397556673618</c:v>
                </c:pt>
                <c:pt idx="14">
                  <c:v>100.5664540041987</c:v>
                </c:pt>
                <c:pt idx="15">
                  <c:v>100.55894382783202</c:v>
                </c:pt>
                <c:pt idx="16">
                  <c:v>100.55144589646616</c:v>
                </c:pt>
                <c:pt idx="17">
                  <c:v>100.5439611501844</c:v>
                </c:pt>
                <c:pt idx="18">
                  <c:v>100.53649066683114</c:v>
                </c:pt>
                <c:pt idx="19">
                  <c:v>100.5290358290808</c:v>
                </c:pt>
                <c:pt idx="20">
                  <c:v>100.52159880947747</c:v>
                </c:pt>
                <c:pt idx="21">
                  <c:v>100.51418392899372</c:v>
                </c:pt>
                <c:pt idx="22">
                  <c:v>100.5068013052426</c:v>
                </c:pt>
                <c:pt idx="23">
                  <c:v>100.49947622070133</c:v>
                </c:pt>
                <c:pt idx="24">
                  <c:v>100.49227209299131</c:v>
                </c:pt>
                <c:pt idx="25">
                  <c:v>100.48534418713207</c:v>
                </c:pt>
                <c:pt idx="26">
                  <c:v>100.47905923915239</c:v>
                </c:pt>
                <c:pt idx="27">
                  <c:v>100.47424881683257</c:v>
                </c:pt>
                <c:pt idx="28">
                  <c:v>100.47271868786795</c:v>
                </c:pt>
                <c:pt idx="29">
                  <c:v>100.47821858559377</c:v>
                </c:pt>
                <c:pt idx="30">
                  <c:v>100.4981852124762</c:v>
                </c:pt>
                <c:pt idx="31">
                  <c:v>100.54668732728771</c:v>
                </c:pt>
                <c:pt idx="32">
                  <c:v>100.64907592937089</c:v>
                </c:pt>
                <c:pt idx="33">
                  <c:v>100.8487841358469</c:v>
                </c:pt>
                <c:pt idx="34">
                  <c:v>101.21640099154918</c:v>
                </c:pt>
                <c:pt idx="35">
                  <c:v>101.8604243717307</c:v>
                </c:pt>
                <c:pt idx="36">
                  <c:v>102.93790746945758</c:v>
                </c:pt>
                <c:pt idx="37">
                  <c:v>104.66164928283636</c:v>
                </c:pt>
                <c:pt idx="38">
                  <c:v>107.29901948459329</c:v>
                </c:pt>
                <c:pt idx="39">
                  <c:v>111.15664882527722</c:v>
                </c:pt>
                <c:pt idx="40">
                  <c:v>116.54596054370666</c:v>
                </c:pt>
                <c:pt idx="41">
                  <c:v>123.72765518753425</c:v>
                </c:pt>
                <c:pt idx="42">
                  <c:v>132.83898246889791</c:v>
                </c:pt>
                <c:pt idx="43">
                  <c:v>143.81506455621624</c:v>
                </c:pt>
                <c:pt idx="44">
                  <c:v>156.3225645837785</c:v>
                </c:pt>
                <c:pt idx="45">
                  <c:v>169.72766991448086</c:v>
                </c:pt>
                <c:pt idx="46">
                  <c:v>183.11790942658635</c:v>
                </c:pt>
                <c:pt idx="47">
                  <c:v>195.38751857064045</c:v>
                </c:pt>
                <c:pt idx="48">
                  <c:v>205.38031999661118</c:v>
                </c:pt>
                <c:pt idx="49">
                  <c:v>212.06662105141544</c:v>
                </c:pt>
                <c:pt idx="50">
                  <c:v>214.71732359708835</c:v>
                </c:pt>
                <c:pt idx="51">
                  <c:v>213.03464871551395</c:v>
                </c:pt>
                <c:pt idx="52">
                  <c:v>207.20707135388358</c:v>
                </c:pt>
                <c:pt idx="53">
                  <c:v>197.87445296533488</c:v>
                </c:pt>
                <c:pt idx="54">
                  <c:v>186.01229327457347</c:v>
                </c:pt>
                <c:pt idx="55">
                  <c:v>172.76406101006052</c:v>
                </c:pt>
                <c:pt idx="56">
                  <c:v>159.26141236012731</c:v>
                </c:pt>
                <c:pt idx="57">
                  <c:v>146.47100261405976</c:v>
                </c:pt>
                <c:pt idx="58">
                  <c:v>135.0951267721025</c:v>
                </c:pt>
                <c:pt idx="59">
                  <c:v>125.53650313500081</c:v>
                </c:pt>
                <c:pt idx="60">
                  <c:v>117.92114655501906</c:v>
                </c:pt>
                <c:pt idx="61">
                  <c:v>112.16220630353386</c:v>
                </c:pt>
                <c:pt idx="62">
                  <c:v>108.04384115648156</c:v>
                </c:pt>
                <c:pt idx="63">
                  <c:v>105.30666243425226</c:v>
                </c:pt>
                <c:pt idx="64">
                  <c:v>103.72190927120725</c:v>
                </c:pt>
                <c:pt idx="65">
                  <c:v>103.14670136675181</c:v>
                </c:pt>
                <c:pt idx="66">
                  <c:v>103.55491918133677</c:v>
                </c:pt>
                <c:pt idx="67">
                  <c:v>105.03739233647654</c:v>
                </c:pt>
                <c:pt idx="68">
                  <c:v>107.76394944226958</c:v>
                </c:pt>
                <c:pt idx="69">
                  <c:v>111.90323506425436</c:v>
                </c:pt>
                <c:pt idx="70">
                  <c:v>117.50787044364715</c:v>
                </c:pt>
                <c:pt idx="71">
                  <c:v>124.39161481835183</c:v>
                </c:pt>
                <c:pt idx="72">
                  <c:v>132.04360547369916</c:v>
                </c:pt>
                <c:pt idx="73">
                  <c:v>139.62937380937635</c:v>
                </c:pt>
                <c:pt idx="74">
                  <c:v>146.10845961834784</c:v>
                </c:pt>
                <c:pt idx="75">
                  <c:v>150.45523287761816</c:v>
                </c:pt>
                <c:pt idx="76">
                  <c:v>151.92010577130722</c:v>
                </c:pt>
                <c:pt idx="77">
                  <c:v>150.23905470239742</c:v>
                </c:pt>
                <c:pt idx="78">
                  <c:v>145.71027112812553</c:v>
                </c:pt>
                <c:pt idx="79">
                  <c:v>139.10695885578897</c:v>
                </c:pt>
                <c:pt idx="80">
                  <c:v>131.46105333962728</c:v>
                </c:pt>
                <c:pt idx="81">
                  <c:v>123.80078075250621</c:v>
                </c:pt>
                <c:pt idx="82">
                  <c:v>116.93297385483096</c:v>
                </c:pt>
                <c:pt idx="83">
                  <c:v>111.32965473562952</c:v>
                </c:pt>
                <c:pt idx="84">
                  <c:v>107.12856381463347</c:v>
                </c:pt>
                <c:pt idx="85">
                  <c:v>104.21536350422049</c:v>
                </c:pt>
                <c:pt idx="86">
                  <c:v>102.33749107418201</c:v>
                </c:pt>
                <c:pt idx="87">
                  <c:v>101.20638793903116</c:v>
                </c:pt>
                <c:pt idx="88">
                  <c:v>100.56498437224346</c:v>
                </c:pt>
                <c:pt idx="89">
                  <c:v>100.21770578738834</c:v>
                </c:pt>
                <c:pt idx="90">
                  <c:v>100.03280458720958</c:v>
                </c:pt>
                <c:pt idx="91">
                  <c:v>99.930231091235399</c:v>
                </c:pt>
                <c:pt idx="92">
                  <c:v>99.865635789395739</c:v>
                </c:pt>
                <c:pt idx="93">
                  <c:v>99.816455820965615</c:v>
                </c:pt>
                <c:pt idx="94">
                  <c:v>99.77210006477668</c:v>
                </c:pt>
                <c:pt idx="95">
                  <c:v>99.727969727875916</c:v>
                </c:pt>
                <c:pt idx="96">
                  <c:v>99.682222271642971</c:v>
                </c:pt>
                <c:pt idx="97">
                  <c:v>99.634191514597376</c:v>
                </c:pt>
                <c:pt idx="98">
                  <c:v>99.583685795097935</c:v>
                </c:pt>
                <c:pt idx="99">
                  <c:v>99.530704126513825</c:v>
                </c:pt>
                <c:pt idx="100">
                  <c:v>99.475334994919081</c:v>
                </c:pt>
                <c:pt idx="101">
                  <c:v>99.417732346187009</c:v>
                </c:pt>
                <c:pt idx="102">
                  <c:v>99.35812848737082</c:v>
                </c:pt>
                <c:pt idx="103">
                  <c:v>99.296872373870329</c:v>
                </c:pt>
                <c:pt idx="104">
                  <c:v>99.234491348430268</c:v>
                </c:pt>
                <c:pt idx="105">
                  <c:v>99.171772598397069</c:v>
                </c:pt>
                <c:pt idx="106">
                  <c:v>99.109850043908509</c:v>
                </c:pt>
                <c:pt idx="107">
                  <c:v>99.050265077802962</c:v>
                </c:pt>
                <c:pt idx="108">
                  <c:v>98.994950669241106</c:v>
                </c:pt>
                <c:pt idx="109">
                  <c:v>98.946077994080568</c:v>
                </c:pt>
                <c:pt idx="110">
                  <c:v>98.905716712816499</c:v>
                </c:pt>
                <c:pt idx="111">
                  <c:v>98.875305484847843</c:v>
                </c:pt>
                <c:pt idx="112">
                  <c:v>98.855007441666871</c:v>
                </c:pt>
                <c:pt idx="113">
                  <c:v>98.843115262440236</c:v>
                </c:pt>
                <c:pt idx="114">
                  <c:v>98.835732025792467</c:v>
                </c:pt>
                <c:pt idx="115">
                  <c:v>98.826942050096463</c:v>
                </c:pt>
                <c:pt idx="116">
                  <c:v>98.809575550118311</c:v>
                </c:pt>
                <c:pt idx="117">
                  <c:v>98.776480563370995</c:v>
                </c:pt>
                <c:pt idx="118">
                  <c:v>98.722011534158085</c:v>
                </c:pt>
                <c:pt idx="119">
                  <c:v>98.64331664899602</c:v>
                </c:pt>
                <c:pt idx="120">
                  <c:v>98.541025742728351</c:v>
                </c:pt>
                <c:pt idx="121">
                  <c:v>98.419116105092186</c:v>
                </c:pt>
                <c:pt idx="122">
                  <c:v>98.284000283132585</c:v>
                </c:pt>
                <c:pt idx="123">
                  <c:v>98.143128459997143</c:v>
                </c:pt>
                <c:pt idx="124">
                  <c:v>98.003527771563398</c:v>
                </c:pt>
                <c:pt idx="125">
                  <c:v>97.870669521145174</c:v>
                </c:pt>
                <c:pt idx="126">
                  <c:v>97.74789405485636</c:v>
                </c:pt>
                <c:pt idx="127">
                  <c:v>97.636413932290012</c:v>
                </c:pt>
                <c:pt idx="128">
                  <c:v>97.535745950386314</c:v>
                </c:pt>
                <c:pt idx="129">
                  <c:v>97.444343865384326</c:v>
                </c:pt>
                <c:pt idx="130">
                  <c:v>97.360219310416269</c:v>
                </c:pt>
                <c:pt idx="131">
                  <c:v>97.281414183840326</c:v>
                </c:pt>
                <c:pt idx="132">
                  <c:v>97.206277818838927</c:v>
                </c:pt>
                <c:pt idx="133">
                  <c:v>97.133571673701979</c:v>
                </c:pt>
                <c:pt idx="134">
                  <c:v>97.062459116667696</c:v>
                </c:pt>
                <c:pt idx="135">
                  <c:v>96.992442155923428</c:v>
                </c:pt>
                <c:pt idx="136">
                  <c:v>96.923293427737633</c:v>
                </c:pt>
                <c:pt idx="137">
                  <c:v>96.855012894982607</c:v>
                </c:pt>
                <c:pt idx="138">
                  <c:v>96.787821898381296</c:v>
                </c:pt>
                <c:pt idx="139">
                  <c:v>96.722194161336731</c:v>
                </c:pt>
                <c:pt idx="140">
                  <c:v>96.65891225859842</c:v>
                </c:pt>
                <c:pt idx="141">
                  <c:v>96.599126518216323</c:v>
                </c:pt>
                <c:pt idx="142">
                  <c:v>96.54438094071638</c:v>
                </c:pt>
                <c:pt idx="143">
                  <c:v>96.4965606546277</c:v>
                </c:pt>
                <c:pt idx="144">
                  <c:v>96.457714365402879</c:v>
                </c:pt>
                <c:pt idx="145">
                  <c:v>96.429721238846469</c:v>
                </c:pt>
                <c:pt idx="146">
                  <c:v>96.413809826767505</c:v>
                </c:pt>
                <c:pt idx="147">
                  <c:v>96.409994036218407</c:v>
                </c:pt>
                <c:pt idx="148">
                  <c:v>96.416553232500334</c:v>
                </c:pt>
                <c:pt idx="149">
                  <c:v>96.429725626391772</c:v>
                </c:pt>
                <c:pt idx="150">
                  <c:v>96.4437792405718</c:v>
                </c:pt>
                <c:pt idx="151">
                  <c:v>96.45155692756542</c:v>
                </c:pt>
                <c:pt idx="152">
                  <c:v>96.445468211778746</c:v>
                </c:pt>
                <c:pt idx="153">
                  <c:v>96.41875547600614</c:v>
                </c:pt>
                <c:pt idx="154">
                  <c:v>96.366747614737321</c:v>
                </c:pt>
                <c:pt idx="155">
                  <c:v>96.28778038126795</c:v>
                </c:pt>
                <c:pt idx="156">
                  <c:v>96.183532563145107</c:v>
                </c:pt>
                <c:pt idx="157">
                  <c:v>96.058683756839173</c:v>
                </c:pt>
                <c:pt idx="158">
                  <c:v>95.919989648185592</c:v>
                </c:pt>
                <c:pt idx="159">
                  <c:v>95.775026749630115</c:v>
                </c:pt>
                <c:pt idx="160">
                  <c:v>95.630927521067704</c:v>
                </c:pt>
                <c:pt idx="161">
                  <c:v>95.493392012893125</c:v>
                </c:pt>
                <c:pt idx="162">
                  <c:v>95.366147244031978</c:v>
                </c:pt>
                <c:pt idx="163">
                  <c:v>95.25088024893374</c:v>
                </c:pt>
                <c:pt idx="164">
                  <c:v>95.147547417677103</c:v>
                </c:pt>
                <c:pt idx="165">
                  <c:v>95.054895506184749</c:v>
                </c:pt>
                <c:pt idx="166">
                  <c:v>94.971025344751013</c:v>
                </c:pt>
                <c:pt idx="167">
                  <c:v>94.893871593443038</c:v>
                </c:pt>
                <c:pt idx="168">
                  <c:v>94.821533926139068</c:v>
                </c:pt>
                <c:pt idx="169">
                  <c:v>94.752452052098207</c:v>
                </c:pt>
                <c:pt idx="170">
                  <c:v>94.685454487727895</c:v>
                </c:pt>
                <c:pt idx="171">
                  <c:v>94.619726001891522</c:v>
                </c:pt>
                <c:pt idx="172">
                  <c:v>94.554736308240592</c:v>
                </c:pt>
                <c:pt idx="173">
                  <c:v>94.490161069715526</c:v>
                </c:pt>
                <c:pt idx="174">
                  <c:v>94.425812871200236</c:v>
                </c:pt>
                <c:pt idx="175">
                  <c:v>94.361588919166238</c:v>
                </c:pt>
                <c:pt idx="176">
                  <c:v>94.297435377130313</c:v>
                </c:pt>
                <c:pt idx="177">
                  <c:v>94.233325059327129</c:v>
                </c:pt>
                <c:pt idx="178">
                  <c:v>94.169244491464667</c:v>
                </c:pt>
                <c:pt idx="179">
                  <c:v>94.105186898917623</c:v>
                </c:pt>
                <c:pt idx="180">
                  <c:v>94.041148638570519</c:v>
                </c:pt>
                <c:pt idx="181">
                  <c:v>93.977127486574986</c:v>
                </c:pt>
                <c:pt idx="182">
                  <c:v>93.913121860334087</c:v>
                </c:pt>
                <c:pt idx="183">
                  <c:v>93.849130481877864</c:v>
                </c:pt>
                <c:pt idx="184">
                  <c:v>93.785152237726123</c:v>
                </c:pt>
                <c:pt idx="185">
                  <c:v>93.721186121455744</c:v>
                </c:pt>
                <c:pt idx="186">
                  <c:v>93.657231209331869</c:v>
                </c:pt>
                <c:pt idx="187">
                  <c:v>93.593286648596262</c:v>
                </c:pt>
                <c:pt idx="188">
                  <c:v>93.529351650485523</c:v>
                </c:pt>
                <c:pt idx="189">
                  <c:v>93.465425485057182</c:v>
                </c:pt>
                <c:pt idx="190">
                  <c:v>93.40150747679607</c:v>
                </c:pt>
                <c:pt idx="191">
                  <c:v>93.337597000650263</c:v>
                </c:pt>
                <c:pt idx="192">
                  <c:v>93.273693478375165</c:v>
                </c:pt>
                <c:pt idx="193">
                  <c:v>93.209796375138467</c:v>
                </c:pt>
                <c:pt idx="194">
                  <c:v>93.145905196361596</c:v>
                </c:pt>
                <c:pt idx="195">
                  <c:v>93.082019484780972</c:v>
                </c:pt>
                <c:pt idx="196">
                  <c:v>93.018138817713876</c:v>
                </c:pt>
                <c:pt idx="197">
                  <c:v>92.954262804516503</c:v>
                </c:pt>
                <c:pt idx="198">
                  <c:v>92.890391084220639</c:v>
                </c:pt>
                <c:pt idx="199">
                  <c:v>92.826523323338122</c:v>
                </c:pt>
                <c:pt idx="200">
                  <c:v>92.762659213821507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100.67249240451081</c:v>
                </c:pt>
                <c:pt idx="1">
                  <c:v>100.6648790846474</c:v>
                </c:pt>
                <c:pt idx="2">
                  <c:v>100.65727009036665</c:v>
                </c:pt>
                <c:pt idx="3">
                  <c:v>100.64966576424995</c:v>
                </c:pt>
                <c:pt idx="4">
                  <c:v>100.64206647469678</c:v>
                </c:pt>
                <c:pt idx="5">
                  <c:v>100.63447261771368</c:v>
                </c:pt>
                <c:pt idx="6">
                  <c:v>100.62688461880751</c:v>
                </c:pt>
                <c:pt idx="7">
                  <c:v>100.61930293498595</c:v>
                </c:pt>
                <c:pt idx="8">
                  <c:v>100.61172805686878</c:v>
                </c:pt>
                <c:pt idx="9">
                  <c:v>100.60416051091201</c:v>
                </c:pt>
                <c:pt idx="10">
                  <c:v>100.59660086174696</c:v>
                </c:pt>
                <c:pt idx="11">
                  <c:v>100.58904971463573</c:v>
                </c:pt>
                <c:pt idx="12">
                  <c:v>100.58150771804318</c:v>
                </c:pt>
                <c:pt idx="13">
                  <c:v>100.5739755663249</c:v>
                </c:pt>
                <c:pt idx="14">
                  <c:v>100.5664540025294</c:v>
                </c:pt>
                <c:pt idx="15">
                  <c:v>100.55894382131086</c:v>
                </c:pt>
                <c:pt idx="16">
                  <c:v>100.55144587194741</c:v>
                </c:pt>
                <c:pt idx="17">
                  <c:v>100.54396106145755</c:v>
                </c:pt>
                <c:pt idx="18">
                  <c:v>100.53649035780525</c:v>
                </c:pt>
                <c:pt idx="19">
                  <c:v>100.52903479318054</c:v>
                </c:pt>
                <c:pt idx="20">
                  <c:v>100.52159546734022</c:v>
                </c:pt>
                <c:pt idx="21">
                  <c:v>100.51417355098829</c:v>
                </c:pt>
                <c:pt idx="22">
                  <c:v>100.50677028917194</c:v>
                </c:pt>
                <c:pt idx="23">
                  <c:v>100.49938700466338</c:v>
                </c:pt>
                <c:pt idx="24">
                  <c:v>100.49202510129177</c:v>
                </c:pt>
                <c:pt idx="25">
                  <c:v>100.48468606718285</c:v>
                </c:pt>
                <c:pt idx="26">
                  <c:v>100.47737147785564</c:v>
                </c:pt>
                <c:pt idx="27">
                  <c:v>100.47008299911658</c:v>
                </c:pt>
                <c:pt idx="28">
                  <c:v>100.46282238968148</c:v>
                </c:pt>
                <c:pt idx="29">
                  <c:v>100.45559150344319</c:v>
                </c:pt>
                <c:pt idx="30">
                  <c:v>100.44839229129018</c:v>
                </c:pt>
                <c:pt idx="31">
                  <c:v>100.44122680236563</c:v>
                </c:pt>
                <c:pt idx="32">
                  <c:v>100.43409718463919</c:v>
                </c:pt>
                <c:pt idx="33">
                  <c:v>100.42700568464491</c:v>
                </c:pt>
                <c:pt idx="34">
                  <c:v>100.41995464621576</c:v>
                </c:pt>
                <c:pt idx="35">
                  <c:v>100.41294650802135</c:v>
                </c:pt>
                <c:pt idx="36">
                  <c:v>100.40598379968725</c:v>
                </c:pt>
                <c:pt idx="37">
                  <c:v>100.39906913624337</c:v>
                </c:pt>
                <c:pt idx="38">
                  <c:v>100.39220521061411</c:v>
                </c:pt>
                <c:pt idx="39">
                  <c:v>100.38539478382432</c:v>
                </c:pt>
                <c:pt idx="40">
                  <c:v>100.37864067255235</c:v>
                </c:pt>
                <c:pt idx="41">
                  <c:v>100.37194573361381</c:v>
                </c:pt>
                <c:pt idx="42">
                  <c:v>100.36531284490758</c:v>
                </c:pt>
                <c:pt idx="43">
                  <c:v>100.35874488229796</c:v>
                </c:pt>
                <c:pt idx="44">
                  <c:v>100.35224469184502</c:v>
                </c:pt>
                <c:pt idx="45">
                  <c:v>100.34581505672624</c:v>
                </c:pt>
                <c:pt idx="46">
                  <c:v>100.33945865812086</c:v>
                </c:pt>
                <c:pt idx="47">
                  <c:v>100.33317802924853</c:v>
                </c:pt>
                <c:pt idx="48">
                  <c:v>100.32697550167319</c:v>
                </c:pt>
                <c:pt idx="49">
                  <c:v>100.3208531428948</c:v>
                </c:pt>
                <c:pt idx="50">
                  <c:v>100.31481268416371</c:v>
                </c:pt>
                <c:pt idx="51">
                  <c:v>100.30885543736143</c:v>
                </c:pt>
                <c:pt idx="52">
                  <c:v>100.30298219970344</c:v>
                </c:pt>
                <c:pt idx="53">
                  <c:v>100.2971931449336</c:v>
                </c:pt>
                <c:pt idx="54">
                  <c:v>100.29148769960389</c:v>
                </c:pt>
                <c:pt idx="55">
                  <c:v>100.28586440296814</c:v>
                </c:pt>
                <c:pt idx="56">
                  <c:v>100.28032074897379</c:v>
                </c:pt>
                <c:pt idx="57">
                  <c:v>100.27485300881683</c:v>
                </c:pt>
                <c:pt idx="58">
                  <c:v>100.26945603254262</c:v>
                </c:pt>
                <c:pt idx="59">
                  <c:v>100.26412302823935</c:v>
                </c:pt>
                <c:pt idx="60">
                  <c:v>100.25884531749654</c:v>
                </c:pt>
                <c:pt idx="61">
                  <c:v>100.25361206600112</c:v>
                </c:pt>
                <c:pt idx="62">
                  <c:v>100.24840998843924</c:v>
                </c:pt>
                <c:pt idx="63">
                  <c:v>100.24322302727984</c:v>
                </c:pt>
                <c:pt idx="64">
                  <c:v>100.23803200556206</c:v>
                </c:pt>
                <c:pt idx="65">
                  <c:v>100.23281425451219</c:v>
                </c:pt>
                <c:pt idx="66">
                  <c:v>100.22754321770515</c:v>
                </c:pt>
                <c:pt idx="67">
                  <c:v>100.22218803458225</c:v>
                </c:pt>
                <c:pt idx="68">
                  <c:v>100.2167131074625</c:v>
                </c:pt>
                <c:pt idx="69">
                  <c:v>100.21107765775704</c:v>
                </c:pt>
                <c:pt idx="70">
                  <c:v>100.20523527892229</c:v>
                </c:pt>
                <c:pt idx="71">
                  <c:v>100.19913349576552</c:v>
                </c:pt>
                <c:pt idx="72">
                  <c:v>100.1927133420261</c:v>
                </c:pt>
                <c:pt idx="73">
                  <c:v>100.1859089706537</c:v>
                </c:pt>
                <c:pt idx="74">
                  <c:v>100.17864731382578</c:v>
                </c:pt>
                <c:pt idx="75">
                  <c:v>100.17084781238096</c:v>
                </c:pt>
                <c:pt idx="76">
                  <c:v>100.16242223685722</c:v>
                </c:pt>
                <c:pt idx="77">
                  <c:v>100.15327462452586</c:v>
                </c:pt>
                <c:pt idx="78">
                  <c:v>100.14330135847727</c:v>
                </c:pt>
                <c:pt idx="79">
                  <c:v>100.13239141567817</c:v>
                </c:pt>
                <c:pt idx="80">
                  <c:v>100.12042681068083</c:v>
                </c:pt>
                <c:pt idx="81">
                  <c:v>100.10728326001482</c:v>
                </c:pt>
                <c:pt idx="82">
                  <c:v>100.09283108892562</c:v>
                </c:pt>
                <c:pt idx="83">
                  <c:v>100.07693639678448</c:v>
                </c:pt>
                <c:pt idx="84">
                  <c:v>100.0594624900022</c:v>
                </c:pt>
                <c:pt idx="85">
                  <c:v>100.04027158158796</c:v>
                </c:pt>
                <c:pt idx="86">
                  <c:v>100.01922674472662</c:v>
                </c:pt>
                <c:pt idx="87">
                  <c:v>99.996194094247855</c:v>
                </c:pt>
                <c:pt idx="88">
                  <c:v>99.97104515520175</c:v>
                </c:pt>
                <c:pt idx="89">
                  <c:v>99.943659362770831</c:v>
                </c:pt>
                <c:pt idx="90">
                  <c:v>99.913926623477437</c:v>
                </c:pt>
                <c:pt idx="91">
                  <c:v>99.881749855291986</c:v>
                </c:pt>
                <c:pt idx="92">
                  <c:v>99.847047415074158</c:v>
                </c:pt>
                <c:pt idx="93">
                  <c:v>99.809755316975412</c:v>
                </c:pt>
                <c:pt idx="94">
                  <c:v>99.769829145977383</c:v>
                </c:pt>
                <c:pt idx="95">
                  <c:v>99.72724557724618</c:v>
                </c:pt>
                <c:pt idx="96">
                  <c:v>99.682003424577147</c:v>
                </c:pt>
                <c:pt idx="97">
                  <c:v>99.634124159453506</c:v>
                </c:pt>
                <c:pt idx="98">
                  <c:v>99.583651865138151</c:v>
                </c:pt>
                <c:pt idx="99">
                  <c:v>99.530652616244936</c:v>
                </c:pt>
                <c:pt idx="100">
                  <c:v>99.475213301514799</c:v>
                </c:pt>
                <c:pt idx="101">
                  <c:v>99.417439933986572</c:v>
                </c:pt>
                <c:pt idx="102">
                  <c:v>99.357455516401984</c:v>
                </c:pt>
                <c:pt idx="103">
                  <c:v>99.295397548775412</c:v>
                </c:pt>
                <c:pt idx="104">
                  <c:v>99.231415278314898</c:v>
                </c:pt>
                <c:pt idx="105">
                  <c:v>99.165666798597414</c:v>
                </c:pt>
                <c:pt idx="106">
                  <c:v>99.098316104997537</c:v>
                </c:pt>
                <c:pt idx="107">
                  <c:v>99.029530207346852</c:v>
                </c:pt>
                <c:pt idx="108">
                  <c:v>98.959476389642361</c:v>
                </c:pt>
                <c:pt idx="109">
                  <c:v>98.888319691637108</c:v>
                </c:pt>
                <c:pt idx="110">
                  <c:v>98.816220669801723</c:v>
                </c:pt>
                <c:pt idx="111">
                  <c:v>98.743333476900901</c:v>
                </c:pt>
                <c:pt idx="112">
                  <c:v>98.669804281600861</c:v>
                </c:pt>
                <c:pt idx="113">
                  <c:v>98.595770033180244</c:v>
                </c:pt>
                <c:pt idx="114">
                  <c:v>98.521357562334003</c:v>
                </c:pt>
                <c:pt idx="115">
                  <c:v>98.446682997698446</c:v>
                </c:pt>
                <c:pt idx="116">
                  <c:v>98.371851469264897</c:v>
                </c:pt>
                <c:pt idx="117">
                  <c:v>98.29695706422379</c:v>
                </c:pt>
                <c:pt idx="118">
                  <c:v>98.222082997746242</c:v>
                </c:pt>
                <c:pt idx="119">
                  <c:v>98.147301960399176</c:v>
                </c:pt>
                <c:pt idx="120">
                  <c:v>98.072676604876818</c:v>
                </c:pt>
                <c:pt idx="121">
                  <c:v>97.998260137072521</c:v>
                </c:pt>
                <c:pt idx="122">
                  <c:v>97.92409697978961</c:v>
                </c:pt>
                <c:pt idx="123">
                  <c:v>97.850223481225271</c:v>
                </c:pt>
                <c:pt idx="124">
                  <c:v>97.776668644445266</c:v>
                </c:pt>
                <c:pt idx="125">
                  <c:v>97.703454858148049</c:v>
                </c:pt>
                <c:pt idx="126">
                  <c:v>97.63059861291562</c:v>
                </c:pt>
                <c:pt idx="127">
                  <c:v>97.55811119073347</c:v>
                </c:pt>
                <c:pt idx="128">
                  <c:v>97.485999318762126</c:v>
                </c:pt>
                <c:pt idx="129">
                  <c:v>97.414265781116185</c:v>
                </c:pt>
                <c:pt idx="130">
                  <c:v>97.342909984751515</c:v>
                </c:pt>
                <c:pt idx="131">
                  <c:v>97.271928477490235</c:v>
                </c:pt>
                <c:pt idx="132">
                  <c:v>97.201315417759986</c:v>
                </c:pt>
                <c:pt idx="133">
                  <c:v>97.131062996825861</c:v>
                </c:pt>
                <c:pt idx="134">
                  <c:v>97.061161815196158</c:v>
                </c:pt>
                <c:pt idx="135">
                  <c:v>96.99160121553038</c:v>
                </c:pt>
                <c:pt idx="136">
                  <c:v>96.922369574812151</c:v>
                </c:pt>
                <c:pt idx="137">
                  <c:v>96.853454558811634</c:v>
                </c:pt>
                <c:pt idx="138">
                  <c:v>96.784843341985948</c:v>
                </c:pt>
                <c:pt idx="139">
                  <c:v>96.716522795983622</c:v>
                </c:pt>
                <c:pt idx="140">
                  <c:v>96.648479649856299</c:v>
                </c:pt>
                <c:pt idx="141">
                  <c:v>96.580700624959206</c:v>
                </c:pt>
                <c:pt idx="142">
                  <c:v>96.513172547361577</c:v>
                </c:pt>
                <c:pt idx="143">
                  <c:v>96.445882440399998</c:v>
                </c:pt>
                <c:pt idx="144">
                  <c:v>96.378817599807007</c:v>
                </c:pt>
                <c:pt idx="145">
                  <c:v>96.311965653639788</c:v>
                </c:pt>
                <c:pt idx="146">
                  <c:v>96.245314609028142</c:v>
                </c:pt>
                <c:pt idx="147">
                  <c:v>96.17885288756095</c:v>
                </c:pt>
                <c:pt idx="148">
                  <c:v>96.112569350939353</c:v>
                </c:pt>
                <c:pt idx="149">
                  <c:v>96.046453318345911</c:v>
                </c:pt>
                <c:pt idx="150">
                  <c:v>95.980494576811978</c:v>
                </c:pt>
                <c:pt idx="151">
                  <c:v>95.914683385712976</c:v>
                </c:pt>
                <c:pt idx="152">
                  <c:v>95.849010476381295</c:v>
                </c:pt>
                <c:pt idx="153">
                  <c:v>95.783467047700086</c:v>
                </c:pt>
                <c:pt idx="154">
                  <c:v>95.718044758427695</c:v>
                </c:pt>
                <c:pt idx="155">
                  <c:v>95.652735716900935</c:v>
                </c:pt>
                <c:pt idx="156">
                  <c:v>95.587532468674851</c:v>
                </c:pt>
                <c:pt idx="157">
                  <c:v>95.522427982576204</c:v>
                </c:pt>
                <c:pt idx="158">
                  <c:v>95.457415635577917</c:v>
                </c:pt>
                <c:pt idx="159">
                  <c:v>95.392489196839207</c:v>
                </c:pt>
                <c:pt idx="160">
                  <c:v>95.327642811201756</c:v>
                </c:pt>
                <c:pt idx="161">
                  <c:v>95.262870982385593</c:v>
                </c:pt>
                <c:pt idx="162">
                  <c:v>95.198168556086259</c:v>
                </c:pt>
                <c:pt idx="163">
                  <c:v>95.133530703140153</c:v>
                </c:pt>
                <c:pt idx="164">
                  <c:v>95.068952902893301</c:v>
                </c:pt>
                <c:pt idx="165">
                  <c:v>95.004430926883643</c:v>
                </c:pt>
                <c:pt idx="166">
                  <c:v>94.939960822922643</c:v>
                </c:pt>
                <c:pt idx="167">
                  <c:v>94.875538899644226</c:v>
                </c:pt>
                <c:pt idx="168">
                  <c:v>94.811161711571771</c:v>
                </c:pt>
                <c:pt idx="169">
                  <c:v>94.746826044740303</c:v>
                </c:pt>
                <c:pt idx="170">
                  <c:v>94.68252890289935</c:v>
                </c:pt>
                <c:pt idx="171">
                  <c:v>94.618267494311922</c:v>
                </c:pt>
                <c:pt idx="172">
                  <c:v>94.55403921915736</c:v>
                </c:pt>
                <c:pt idx="173">
                  <c:v>94.489841657538733</c:v>
                </c:pt>
                <c:pt idx="174">
                  <c:v>94.425672558090042</c:v>
                </c:pt>
                <c:pt idx="175">
                  <c:v>94.36152982717428</c:v>
                </c:pt>
                <c:pt idx="176">
                  <c:v>94.297411518659487</c:v>
                </c:pt>
                <c:pt idx="177">
                  <c:v>94.233315824257474</c:v>
                </c:pt>
                <c:pt idx="178">
                  <c:v>94.169241064407558</c:v>
                </c:pt>
                <c:pt idx="179">
                  <c:v>94.105185679686315</c:v>
                </c:pt>
                <c:pt idx="180">
                  <c:v>94.041148222722668</c:v>
                </c:pt>
                <c:pt idx="181">
                  <c:v>93.977127350597684</c:v>
                </c:pt>
                <c:pt idx="182">
                  <c:v>93.913121817707363</c:v>
                </c:pt>
                <c:pt idx="183">
                  <c:v>93.849130469066921</c:v>
                </c:pt>
                <c:pt idx="184">
                  <c:v>93.785152234034953</c:v>
                </c:pt>
                <c:pt idx="185">
                  <c:v>93.721186120436144</c:v>
                </c:pt>
                <c:pt idx="186">
                  <c:v>93.657231209061862</c:v>
                </c:pt>
                <c:pt idx="187">
                  <c:v>93.593286648527709</c:v>
                </c:pt>
                <c:pt idx="188">
                  <c:v>93.52935165046884</c:v>
                </c:pt>
                <c:pt idx="189">
                  <c:v>93.465425485053288</c:v>
                </c:pt>
                <c:pt idx="190">
                  <c:v>93.401507476795203</c:v>
                </c:pt>
                <c:pt idx="191">
                  <c:v>93.337597000650078</c:v>
                </c:pt>
                <c:pt idx="192">
                  <c:v>93.273693478375122</c:v>
                </c:pt>
                <c:pt idx="193">
                  <c:v>93.209796375138453</c:v>
                </c:pt>
                <c:pt idx="194">
                  <c:v>93.145905196361596</c:v>
                </c:pt>
                <c:pt idx="195">
                  <c:v>93.082019484780972</c:v>
                </c:pt>
                <c:pt idx="196">
                  <c:v>93.018138817713876</c:v>
                </c:pt>
                <c:pt idx="197">
                  <c:v>92.954262804516503</c:v>
                </c:pt>
                <c:pt idx="198">
                  <c:v>92.890391084220639</c:v>
                </c:pt>
                <c:pt idx="199">
                  <c:v>92.826523323338122</c:v>
                </c:pt>
                <c:pt idx="200">
                  <c:v>92.762659213821507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25480"/>
        <c:axId val="888525872"/>
      </c:scatterChart>
      <c:valAx>
        <c:axId val="888525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25872"/>
        <c:crosses val="autoZero"/>
        <c:crossBetween val="midCat"/>
      </c:valAx>
      <c:valAx>
        <c:axId val="88852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2548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102.059</c:v>
                </c:pt>
                <c:pt idx="1">
                  <c:v>101.279</c:v>
                </c:pt>
                <c:pt idx="2">
                  <c:v>100.41200000000001</c:v>
                </c:pt>
                <c:pt idx="3">
                  <c:v>100.206</c:v>
                </c:pt>
                <c:pt idx="4">
                  <c:v>102.324</c:v>
                </c:pt>
                <c:pt idx="5">
                  <c:v>102.471</c:v>
                </c:pt>
                <c:pt idx="6">
                  <c:v>103.11799999999999</c:v>
                </c:pt>
                <c:pt idx="7">
                  <c:v>101.294</c:v>
                </c:pt>
                <c:pt idx="8">
                  <c:v>102.074</c:v>
                </c:pt>
                <c:pt idx="9">
                  <c:v>102.324</c:v>
                </c:pt>
                <c:pt idx="10">
                  <c:v>102.60299999999999</c:v>
                </c:pt>
                <c:pt idx="11">
                  <c:v>102.721</c:v>
                </c:pt>
                <c:pt idx="12">
                  <c:v>102</c:v>
                </c:pt>
                <c:pt idx="13">
                  <c:v>102.35299999999999</c:v>
                </c:pt>
                <c:pt idx="14">
                  <c:v>100.85299999999999</c:v>
                </c:pt>
                <c:pt idx="15">
                  <c:v>103.074</c:v>
                </c:pt>
                <c:pt idx="16">
                  <c:v>102.441</c:v>
                </c:pt>
                <c:pt idx="17">
                  <c:v>103.13200000000001</c:v>
                </c:pt>
                <c:pt idx="18">
                  <c:v>102.191</c:v>
                </c:pt>
                <c:pt idx="19">
                  <c:v>101.765</c:v>
                </c:pt>
                <c:pt idx="20">
                  <c:v>102.574</c:v>
                </c:pt>
                <c:pt idx="21">
                  <c:v>102.926</c:v>
                </c:pt>
                <c:pt idx="22">
                  <c:v>102.58799999999999</c:v>
                </c:pt>
                <c:pt idx="23">
                  <c:v>103.5</c:v>
                </c:pt>
                <c:pt idx="24">
                  <c:v>102.83799999999999</c:v>
                </c:pt>
                <c:pt idx="25">
                  <c:v>104.485</c:v>
                </c:pt>
                <c:pt idx="26">
                  <c:v>105.059</c:v>
                </c:pt>
                <c:pt idx="27">
                  <c:v>104.5</c:v>
                </c:pt>
                <c:pt idx="28">
                  <c:v>105.015</c:v>
                </c:pt>
                <c:pt idx="29">
                  <c:v>105.10299999999999</c:v>
                </c:pt>
                <c:pt idx="30">
                  <c:v>105.11799999999999</c:v>
                </c:pt>
                <c:pt idx="31">
                  <c:v>106.08799999999999</c:v>
                </c:pt>
                <c:pt idx="32">
                  <c:v>106.456</c:v>
                </c:pt>
                <c:pt idx="33">
                  <c:v>106.765</c:v>
                </c:pt>
                <c:pt idx="34">
                  <c:v>106.676</c:v>
                </c:pt>
                <c:pt idx="35">
                  <c:v>109.91200000000001</c:v>
                </c:pt>
                <c:pt idx="36">
                  <c:v>109.16200000000001</c:v>
                </c:pt>
                <c:pt idx="37">
                  <c:v>110.88200000000001</c:v>
                </c:pt>
                <c:pt idx="38">
                  <c:v>116.441</c:v>
                </c:pt>
                <c:pt idx="39">
                  <c:v>119.059</c:v>
                </c:pt>
                <c:pt idx="40">
                  <c:v>123.75</c:v>
                </c:pt>
                <c:pt idx="41">
                  <c:v>129.14699999999999</c:v>
                </c:pt>
                <c:pt idx="42">
                  <c:v>137</c:v>
                </c:pt>
                <c:pt idx="43">
                  <c:v>145</c:v>
                </c:pt>
                <c:pt idx="44">
                  <c:v>154.11799999999999</c:v>
                </c:pt>
                <c:pt idx="45">
                  <c:v>164.191</c:v>
                </c:pt>
                <c:pt idx="46">
                  <c:v>173.83799999999999</c:v>
                </c:pt>
                <c:pt idx="47">
                  <c:v>184.059</c:v>
                </c:pt>
                <c:pt idx="48">
                  <c:v>192.25</c:v>
                </c:pt>
                <c:pt idx="49">
                  <c:v>200.529</c:v>
                </c:pt>
                <c:pt idx="50">
                  <c:v>206.35300000000001</c:v>
                </c:pt>
                <c:pt idx="51">
                  <c:v>211.33799999999999</c:v>
                </c:pt>
                <c:pt idx="52">
                  <c:v>213.25</c:v>
                </c:pt>
                <c:pt idx="53">
                  <c:v>213.221</c:v>
                </c:pt>
                <c:pt idx="54">
                  <c:v>207.82400000000001</c:v>
                </c:pt>
                <c:pt idx="55">
                  <c:v>197.86799999999999</c:v>
                </c:pt>
                <c:pt idx="56">
                  <c:v>179.73500000000001</c:v>
                </c:pt>
                <c:pt idx="57">
                  <c:v>153.67599999999999</c:v>
                </c:pt>
                <c:pt idx="58">
                  <c:v>124.941</c:v>
                </c:pt>
                <c:pt idx="59">
                  <c:v>108.544</c:v>
                </c:pt>
                <c:pt idx="60">
                  <c:v>104.13200000000001</c:v>
                </c:pt>
                <c:pt idx="61">
                  <c:v>101.735</c:v>
                </c:pt>
                <c:pt idx="62">
                  <c:v>103.941</c:v>
                </c:pt>
                <c:pt idx="63">
                  <c:v>103.39700000000001</c:v>
                </c:pt>
                <c:pt idx="64">
                  <c:v>103.735</c:v>
                </c:pt>
                <c:pt idx="65">
                  <c:v>105.015</c:v>
                </c:pt>
                <c:pt idx="66">
                  <c:v>106.676</c:v>
                </c:pt>
                <c:pt idx="67">
                  <c:v>108.86799999999999</c:v>
                </c:pt>
                <c:pt idx="68">
                  <c:v>113.515</c:v>
                </c:pt>
                <c:pt idx="69">
                  <c:v>116.25</c:v>
                </c:pt>
                <c:pt idx="70">
                  <c:v>119.515</c:v>
                </c:pt>
                <c:pt idx="71">
                  <c:v>125.515</c:v>
                </c:pt>
                <c:pt idx="72">
                  <c:v>129.54400000000001</c:v>
                </c:pt>
                <c:pt idx="73">
                  <c:v>134.64699999999999</c:v>
                </c:pt>
                <c:pt idx="74">
                  <c:v>140.48500000000001</c:v>
                </c:pt>
                <c:pt idx="75">
                  <c:v>145.73500000000001</c:v>
                </c:pt>
                <c:pt idx="76">
                  <c:v>149.42599999999999</c:v>
                </c:pt>
                <c:pt idx="77">
                  <c:v>151.38200000000001</c:v>
                </c:pt>
                <c:pt idx="78">
                  <c:v>151.76499999999999</c:v>
                </c:pt>
                <c:pt idx="79">
                  <c:v>149.64699999999999</c:v>
                </c:pt>
                <c:pt idx="80">
                  <c:v>142.79400000000001</c:v>
                </c:pt>
                <c:pt idx="81">
                  <c:v>132.79400000000001</c:v>
                </c:pt>
                <c:pt idx="82">
                  <c:v>119.85299999999999</c:v>
                </c:pt>
                <c:pt idx="83">
                  <c:v>110.956</c:v>
                </c:pt>
                <c:pt idx="84">
                  <c:v>104.235</c:v>
                </c:pt>
                <c:pt idx="85">
                  <c:v>102.765</c:v>
                </c:pt>
                <c:pt idx="86">
                  <c:v>101.14700000000001</c:v>
                </c:pt>
                <c:pt idx="87">
                  <c:v>101.015</c:v>
                </c:pt>
                <c:pt idx="88">
                  <c:v>101.029</c:v>
                </c:pt>
                <c:pt idx="89">
                  <c:v>100.85299999999999</c:v>
                </c:pt>
                <c:pt idx="90">
                  <c:v>100.574</c:v>
                </c:pt>
                <c:pt idx="91">
                  <c:v>100.985</c:v>
                </c:pt>
                <c:pt idx="92">
                  <c:v>101.14700000000001</c:v>
                </c:pt>
                <c:pt idx="93">
                  <c:v>100.676</c:v>
                </c:pt>
                <c:pt idx="94">
                  <c:v>101.39700000000001</c:v>
                </c:pt>
                <c:pt idx="95">
                  <c:v>100.735</c:v>
                </c:pt>
                <c:pt idx="96">
                  <c:v>100.059</c:v>
                </c:pt>
                <c:pt idx="97">
                  <c:v>100.176</c:v>
                </c:pt>
                <c:pt idx="98">
                  <c:v>100.279</c:v>
                </c:pt>
                <c:pt idx="99">
                  <c:v>101.16200000000001</c:v>
                </c:pt>
                <c:pt idx="100">
                  <c:v>101.64700000000001</c:v>
                </c:pt>
                <c:pt idx="101">
                  <c:v>101.706</c:v>
                </c:pt>
                <c:pt idx="102">
                  <c:v>101.16200000000001</c:v>
                </c:pt>
                <c:pt idx="103">
                  <c:v>100.029</c:v>
                </c:pt>
                <c:pt idx="104">
                  <c:v>100.721</c:v>
                </c:pt>
                <c:pt idx="105">
                  <c:v>100.309</c:v>
                </c:pt>
                <c:pt idx="106">
                  <c:v>100.029</c:v>
                </c:pt>
                <c:pt idx="107">
                  <c:v>100.324</c:v>
                </c:pt>
                <c:pt idx="108">
                  <c:v>100.676</c:v>
                </c:pt>
                <c:pt idx="109">
                  <c:v>100.706</c:v>
                </c:pt>
                <c:pt idx="110">
                  <c:v>100.676</c:v>
                </c:pt>
                <c:pt idx="111">
                  <c:v>99.617999999999995</c:v>
                </c:pt>
                <c:pt idx="112">
                  <c:v>101.426</c:v>
                </c:pt>
                <c:pt idx="113">
                  <c:v>101.38200000000001</c:v>
                </c:pt>
                <c:pt idx="114">
                  <c:v>101.5</c:v>
                </c:pt>
                <c:pt idx="115">
                  <c:v>100.985</c:v>
                </c:pt>
                <c:pt idx="116">
                  <c:v>101.926</c:v>
                </c:pt>
                <c:pt idx="117">
                  <c:v>100.86799999999999</c:v>
                </c:pt>
                <c:pt idx="118">
                  <c:v>103.294</c:v>
                </c:pt>
                <c:pt idx="119">
                  <c:v>101.809</c:v>
                </c:pt>
                <c:pt idx="120">
                  <c:v>102.059</c:v>
                </c:pt>
                <c:pt idx="121">
                  <c:v>100.794</c:v>
                </c:pt>
                <c:pt idx="122">
                  <c:v>100.33799999999999</c:v>
                </c:pt>
                <c:pt idx="123">
                  <c:v>99.984999999999999</c:v>
                </c:pt>
                <c:pt idx="124">
                  <c:v>99.647000000000006</c:v>
                </c:pt>
                <c:pt idx="125">
                  <c:v>99.897000000000006</c:v>
                </c:pt>
                <c:pt idx="126">
                  <c:v>99.367999999999995</c:v>
                </c:pt>
                <c:pt idx="127">
                  <c:v>100.16200000000001</c:v>
                </c:pt>
                <c:pt idx="128">
                  <c:v>97.971000000000004</c:v>
                </c:pt>
                <c:pt idx="129">
                  <c:v>99.073999999999998</c:v>
                </c:pt>
                <c:pt idx="130">
                  <c:v>98.397000000000006</c:v>
                </c:pt>
                <c:pt idx="131">
                  <c:v>98.662000000000006</c:v>
                </c:pt>
                <c:pt idx="132">
                  <c:v>98.426000000000002</c:v>
                </c:pt>
                <c:pt idx="133">
                  <c:v>98.971000000000004</c:v>
                </c:pt>
                <c:pt idx="134">
                  <c:v>98.028999999999996</c:v>
                </c:pt>
                <c:pt idx="135">
                  <c:v>98.147000000000006</c:v>
                </c:pt>
                <c:pt idx="136">
                  <c:v>99.293999999999997</c:v>
                </c:pt>
                <c:pt idx="137">
                  <c:v>98.206000000000003</c:v>
                </c:pt>
                <c:pt idx="138">
                  <c:v>98.647000000000006</c:v>
                </c:pt>
                <c:pt idx="139">
                  <c:v>98.823999999999998</c:v>
                </c:pt>
                <c:pt idx="140">
                  <c:v>97.028999999999996</c:v>
                </c:pt>
                <c:pt idx="141">
                  <c:v>98.515000000000001</c:v>
                </c:pt>
                <c:pt idx="142">
                  <c:v>97.617999999999995</c:v>
                </c:pt>
                <c:pt idx="143">
                  <c:v>98.234999999999999</c:v>
                </c:pt>
                <c:pt idx="144">
                  <c:v>97.897000000000006</c:v>
                </c:pt>
                <c:pt idx="145">
                  <c:v>97.984999999999999</c:v>
                </c:pt>
                <c:pt idx="146">
                  <c:v>97.558999999999997</c:v>
                </c:pt>
                <c:pt idx="147">
                  <c:v>97.176000000000002</c:v>
                </c:pt>
                <c:pt idx="148">
                  <c:v>98.808999999999997</c:v>
                </c:pt>
                <c:pt idx="149">
                  <c:v>98.75</c:v>
                </c:pt>
                <c:pt idx="150">
                  <c:v>98.882000000000005</c:v>
                </c:pt>
                <c:pt idx="151">
                  <c:v>99.015000000000001</c:v>
                </c:pt>
                <c:pt idx="152">
                  <c:v>99.543999999999997</c:v>
                </c:pt>
                <c:pt idx="153">
                  <c:v>98.147000000000006</c:v>
                </c:pt>
                <c:pt idx="154">
                  <c:v>99.587999999999994</c:v>
                </c:pt>
                <c:pt idx="155">
                  <c:v>99.456000000000003</c:v>
                </c:pt>
                <c:pt idx="156">
                  <c:v>98.721000000000004</c:v>
                </c:pt>
                <c:pt idx="157">
                  <c:v>100.83799999999999</c:v>
                </c:pt>
                <c:pt idx="158">
                  <c:v>100.559</c:v>
                </c:pt>
                <c:pt idx="159">
                  <c:v>99.015000000000001</c:v>
                </c:pt>
                <c:pt idx="160">
                  <c:v>97.308999999999997</c:v>
                </c:pt>
                <c:pt idx="161">
                  <c:v>98.382000000000005</c:v>
                </c:pt>
                <c:pt idx="162">
                  <c:v>96.058999999999997</c:v>
                </c:pt>
                <c:pt idx="163">
                  <c:v>97.765000000000001</c:v>
                </c:pt>
                <c:pt idx="164">
                  <c:v>98.102999999999994</c:v>
                </c:pt>
                <c:pt idx="165">
                  <c:v>96.456000000000003</c:v>
                </c:pt>
                <c:pt idx="166">
                  <c:v>97.087999999999994</c:v>
                </c:pt>
                <c:pt idx="167">
                  <c:v>97.176000000000002</c:v>
                </c:pt>
                <c:pt idx="168">
                  <c:v>96.558999999999997</c:v>
                </c:pt>
                <c:pt idx="169">
                  <c:v>96.043999999999997</c:v>
                </c:pt>
                <c:pt idx="170">
                  <c:v>95.956000000000003</c:v>
                </c:pt>
                <c:pt idx="171">
                  <c:v>95.793999999999997</c:v>
                </c:pt>
                <c:pt idx="172">
                  <c:v>96.793999999999997</c:v>
                </c:pt>
                <c:pt idx="173">
                  <c:v>97.176000000000002</c:v>
                </c:pt>
                <c:pt idx="174">
                  <c:v>96.471000000000004</c:v>
                </c:pt>
                <c:pt idx="175">
                  <c:v>97.043999999999997</c:v>
                </c:pt>
                <c:pt idx="176">
                  <c:v>95.221000000000004</c:v>
                </c:pt>
                <c:pt idx="177">
                  <c:v>95.75</c:v>
                </c:pt>
                <c:pt idx="178">
                  <c:v>97.734999999999999</c:v>
                </c:pt>
                <c:pt idx="179">
                  <c:v>95.662000000000006</c:v>
                </c:pt>
                <c:pt idx="180">
                  <c:v>95.528999999999996</c:v>
                </c:pt>
                <c:pt idx="181">
                  <c:v>96.397000000000006</c:v>
                </c:pt>
                <c:pt idx="182">
                  <c:v>96.926000000000002</c:v>
                </c:pt>
                <c:pt idx="183">
                  <c:v>95.984999999999999</c:v>
                </c:pt>
                <c:pt idx="184">
                  <c:v>96.808999999999997</c:v>
                </c:pt>
                <c:pt idx="185">
                  <c:v>95.984999999999999</c:v>
                </c:pt>
                <c:pt idx="186">
                  <c:v>96.587999999999994</c:v>
                </c:pt>
                <c:pt idx="187">
                  <c:v>96.484999999999999</c:v>
                </c:pt>
                <c:pt idx="188">
                  <c:v>96.206000000000003</c:v>
                </c:pt>
                <c:pt idx="189">
                  <c:v>95.941000000000003</c:v>
                </c:pt>
                <c:pt idx="190">
                  <c:v>95.632000000000005</c:v>
                </c:pt>
                <c:pt idx="191">
                  <c:v>96.234999999999999</c:v>
                </c:pt>
                <c:pt idx="192">
                  <c:v>96.808999999999997</c:v>
                </c:pt>
                <c:pt idx="193">
                  <c:v>95.058999999999997</c:v>
                </c:pt>
                <c:pt idx="194">
                  <c:v>95.528999999999996</c:v>
                </c:pt>
                <c:pt idx="195">
                  <c:v>94.602999999999994</c:v>
                </c:pt>
                <c:pt idx="196">
                  <c:v>96.028999999999996</c:v>
                </c:pt>
                <c:pt idx="197">
                  <c:v>96.176000000000002</c:v>
                </c:pt>
                <c:pt idx="198">
                  <c:v>95.941000000000003</c:v>
                </c:pt>
                <c:pt idx="199">
                  <c:v>96.221000000000004</c:v>
                </c:pt>
                <c:pt idx="200">
                  <c:v>95.278999999999996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103.47235229687061</c:v>
                </c:pt>
                <c:pt idx="1">
                  <c:v>103.4503902891495</c:v>
                </c:pt>
                <c:pt idx="2">
                  <c:v>103.42843017259825</c:v>
                </c:pt>
                <c:pt idx="3">
                  <c:v>103.40647209154864</c:v>
                </c:pt>
                <c:pt idx="4">
                  <c:v>103.38451620057013</c:v>
                </c:pt>
                <c:pt idx="5">
                  <c:v>103.36256266510021</c:v>
                </c:pt>
                <c:pt idx="6">
                  <c:v>103.34061166210103</c:v>
                </c:pt>
                <c:pt idx="7">
                  <c:v>103.31866338074099</c:v>
                </c:pt>
                <c:pt idx="8">
                  <c:v>103.2967180231005</c:v>
                </c:pt>
                <c:pt idx="9">
                  <c:v>103.27477580489978</c:v>
                </c:pt>
                <c:pt idx="10">
                  <c:v>103.25283695624721</c:v>
                </c:pt>
                <c:pt idx="11">
                  <c:v>103.23090172240654</c:v>
                </c:pt>
                <c:pt idx="12">
                  <c:v>103.2089703645873</c:v>
                </c:pt>
                <c:pt idx="13">
                  <c:v>103.1870431607832</c:v>
                </c:pt>
                <c:pt idx="14">
                  <c:v>103.16512040676574</c:v>
                </c:pt>
                <c:pt idx="15">
                  <c:v>103.14320241763215</c:v>
                </c:pt>
                <c:pt idx="16">
                  <c:v>103.12128953130014</c:v>
                </c:pt>
                <c:pt idx="17">
                  <c:v>103.09938211855759</c:v>
                </c:pt>
                <c:pt idx="18">
                  <c:v>103.07748061421054</c:v>
                </c:pt>
                <c:pt idx="19">
                  <c:v>103.05558561311925</c:v>
                </c:pt>
                <c:pt idx="20">
                  <c:v>103.03369815692128</c:v>
                </c:pt>
                <c:pt idx="21">
                  <c:v>103.01182055593938</c:v>
                </c:pt>
                <c:pt idx="22">
                  <c:v>102.98995864466947</c:v>
                </c:pt>
                <c:pt idx="23">
                  <c:v>102.96812769897893</c:v>
                </c:pt>
                <c:pt idx="24">
                  <c:v>102.94636726185853</c:v>
                </c:pt>
                <c:pt idx="25">
                  <c:v>102.92477658490552</c:v>
                </c:pt>
                <c:pt idx="26">
                  <c:v>102.90359537268721</c:v>
                </c:pt>
                <c:pt idx="27">
                  <c:v>102.88337886072409</c:v>
                </c:pt>
                <c:pt idx="28">
                  <c:v>102.86535851719654</c:v>
                </c:pt>
                <c:pt idx="29">
                  <c:v>102.85214665927911</c:v>
                </c:pt>
                <c:pt idx="30">
                  <c:v>102.84903802693317</c:v>
                </c:pt>
                <c:pt idx="31">
                  <c:v>102.8662750878505</c:v>
                </c:pt>
                <c:pt idx="32">
                  <c:v>102.92274416374367</c:v>
                </c:pt>
                <c:pt idx="33">
                  <c:v>103.05158775823887</c:v>
                </c:pt>
                <c:pt idx="34">
                  <c:v>103.30804465988719</c:v>
                </c:pt>
                <c:pt idx="35">
                  <c:v>103.77932731337556</c:v>
                </c:pt>
                <c:pt idx="36">
                  <c:v>104.59540344169309</c:v>
                </c:pt>
                <c:pt idx="37">
                  <c:v>105.93816775791215</c:v>
                </c:pt>
                <c:pt idx="38">
                  <c:v>108.04489703347619</c:v>
                </c:pt>
                <c:pt idx="39">
                  <c:v>111.20061139802071</c:v>
                </c:pt>
                <c:pt idx="40">
                  <c:v>115.7138274187373</c:v>
                </c:pt>
                <c:pt idx="41">
                  <c:v>121.87205916942025</c:v>
                </c:pt>
                <c:pt idx="42">
                  <c:v>129.87783309008773</c:v>
                </c:pt>
                <c:pt idx="43">
                  <c:v>139.77262374300642</c:v>
                </c:pt>
                <c:pt idx="44">
                  <c:v>151.363501970519</c:v>
                </c:pt>
                <c:pt idx="45">
                  <c:v>164.17284013232438</c:v>
                </c:pt>
                <c:pt idx="46">
                  <c:v>177.4321939681372</c:v>
                </c:pt>
                <c:pt idx="47">
                  <c:v>190.13538276474108</c:v>
                </c:pt>
                <c:pt idx="48">
                  <c:v>201.1528602128169</c:v>
                </c:pt>
                <c:pt idx="49">
                  <c:v>209.39255768962485</c:v>
                </c:pt>
                <c:pt idx="50">
                  <c:v>213.97666074681351</c:v>
                </c:pt>
                <c:pt idx="51">
                  <c:v>214.39502588181551</c:v>
                </c:pt>
                <c:pt idx="52">
                  <c:v>210.59819083767371</c:v>
                </c:pt>
                <c:pt idx="53">
                  <c:v>203.00652991909786</c:v>
                </c:pt>
                <c:pt idx="54">
                  <c:v>192.43321250766687</c:v>
                </c:pt>
                <c:pt idx="55">
                  <c:v>179.94049272741594</c:v>
                </c:pt>
                <c:pt idx="56">
                  <c:v>166.66444875697385</c:v>
                </c:pt>
                <c:pt idx="57">
                  <c:v>153.64800512923077</c:v>
                </c:pt>
                <c:pt idx="58">
                  <c:v>141.71539583089896</c:v>
                </c:pt>
                <c:pt idx="59">
                  <c:v>131.40658326273726</c:v>
                </c:pt>
                <c:pt idx="60">
                  <c:v>122.97318367395978</c:v>
                </c:pt>
                <c:pt idx="61">
                  <c:v>116.4236520156978</c:v>
                </c:pt>
                <c:pt idx="62">
                  <c:v>111.5982136442754</c:v>
                </c:pt>
                <c:pt idx="63">
                  <c:v>108.25369834086908</c:v>
                </c:pt>
                <c:pt idx="64">
                  <c:v>106.14286221698109</c:v>
                </c:pt>
                <c:pt idx="65">
                  <c:v>105.07848773713999</c:v>
                </c:pt>
                <c:pt idx="66">
                  <c:v>104.97633227379681</c:v>
                </c:pt>
                <c:pt idx="67">
                  <c:v>105.87144060786794</c:v>
                </c:pt>
                <c:pt idx="68">
                  <c:v>107.90078539324817</c:v>
                </c:pt>
                <c:pt idx="69">
                  <c:v>111.24558670025935</c:v>
                </c:pt>
                <c:pt idx="70">
                  <c:v>116.03366609380227</c:v>
                </c:pt>
                <c:pt idx="71">
                  <c:v>122.21777453388796</c:v>
                </c:pt>
                <c:pt idx="72">
                  <c:v>129.46576273599587</c:v>
                </c:pt>
                <c:pt idx="73">
                  <c:v>137.11175885258251</c:v>
                </c:pt>
                <c:pt idx="74">
                  <c:v>144.21122452350346</c:v>
                </c:pt>
                <c:pt idx="75">
                  <c:v>149.71096253864357</c:v>
                </c:pt>
                <c:pt idx="76">
                  <c:v>152.69664947925409</c:v>
                </c:pt>
                <c:pt idx="77">
                  <c:v>152.63803086100305</c:v>
                </c:pt>
                <c:pt idx="78">
                  <c:v>149.5406446089936</c:v>
                </c:pt>
                <c:pt idx="79">
                  <c:v>143.94389319064493</c:v>
                </c:pt>
                <c:pt idx="80">
                  <c:v>136.76605473465736</c:v>
                </c:pt>
                <c:pt idx="81">
                  <c:v>129.05721623737315</c:v>
                </c:pt>
                <c:pt idx="82">
                  <c:v>121.75115336460303</c:v>
                </c:pt>
                <c:pt idx="83">
                  <c:v>115.49497014872763</c:v>
                </c:pt>
                <c:pt idx="84">
                  <c:v>110.59238965868886</c:v>
                </c:pt>
                <c:pt idx="85">
                  <c:v>107.04825634799032</c:v>
                </c:pt>
                <c:pt idx="86">
                  <c:v>104.67075212334551</c:v>
                </c:pt>
                <c:pt idx="87">
                  <c:v>103.18264150415183</c:v>
                </c:pt>
                <c:pt idx="88">
                  <c:v>102.30748476840498</c:v>
                </c:pt>
                <c:pt idx="89">
                  <c:v>101.81814881988214</c:v>
                </c:pt>
                <c:pt idx="90">
                  <c:v>101.55194527883353</c:v>
                </c:pt>
                <c:pt idx="91">
                  <c:v>101.40464639251837</c:v>
                </c:pt>
                <c:pt idx="92">
                  <c:v>101.31567939409834</c:v>
                </c:pt>
                <c:pt idx="93">
                  <c:v>101.2528349604526</c:v>
                </c:pt>
                <c:pt idx="94">
                  <c:v>101.20035510198876</c:v>
                </c:pt>
                <c:pt idx="95">
                  <c:v>101.15112432829484</c:v>
                </c:pt>
                <c:pt idx="96">
                  <c:v>101.10217864053064</c:v>
                </c:pt>
                <c:pt idx="97">
                  <c:v>101.05239233625041</c:v>
                </c:pt>
                <c:pt idx="98">
                  <c:v>101.00139967660367</c:v>
                </c:pt>
                <c:pt idx="99">
                  <c:v>100.94914085023204</c:v>
                </c:pt>
                <c:pt idx="100">
                  <c:v>100.89569855876873</c:v>
                </c:pt>
                <c:pt idx="101">
                  <c:v>100.84126947577222</c:v>
                </c:pt>
                <c:pt idx="102">
                  <c:v>100.786212827584</c:v>
                </c:pt>
                <c:pt idx="103">
                  <c:v>100.73116628558017</c:v>
                </c:pt>
                <c:pt idx="104">
                  <c:v>100.67723739452798</c:v>
                </c:pt>
                <c:pt idx="105">
                  <c:v>100.62627427520246</c:v>
                </c:pt>
                <c:pt idx="106">
                  <c:v>100.58119142614574</c:v>
                </c:pt>
                <c:pt idx="107">
                  <c:v>100.54627375732234</c:v>
                </c:pt>
                <c:pt idx="108">
                  <c:v>100.52731231763708</c:v>
                </c:pt>
                <c:pt idx="109">
                  <c:v>100.53136388116646</c:v>
                </c:pt>
                <c:pt idx="110">
                  <c:v>100.56591770773501</c:v>
                </c:pt>
                <c:pt idx="111">
                  <c:v>100.63734615678624</c:v>
                </c:pt>
                <c:pt idx="112">
                  <c:v>100.74873775382113</c:v>
                </c:pt>
                <c:pt idx="113">
                  <c:v>100.89752946343572</c:v>
                </c:pt>
                <c:pt idx="114">
                  <c:v>101.07365969343188</c:v>
                </c:pt>
                <c:pt idx="115">
                  <c:v>101.25909119932008</c:v>
                </c:pt>
                <c:pt idx="116">
                  <c:v>101.4293584103107</c:v>
                </c:pt>
                <c:pt idx="117">
                  <c:v>101.55724597190822</c:v>
                </c:pt>
                <c:pt idx="118">
                  <c:v>101.61795041190864</c:v>
                </c:pt>
                <c:pt idx="119">
                  <c:v>101.59441088933247</c:v>
                </c:pt>
                <c:pt idx="120">
                  <c:v>101.4812381670918</c:v>
                </c:pt>
                <c:pt idx="121">
                  <c:v>101.28599789824746</c:v>
                </c:pt>
                <c:pt idx="122">
                  <c:v>101.02742969668718</c:v>
                </c:pt>
                <c:pt idx="123">
                  <c:v>100.73118162831526</c:v>
                </c:pt>
                <c:pt idx="124">
                  <c:v>100.42439923261138</c:v>
                </c:pt>
                <c:pt idx="125">
                  <c:v>100.13073575463343</c:v>
                </c:pt>
                <c:pt idx="126">
                  <c:v>99.867006895377415</c:v>
                </c:pt>
                <c:pt idx="127">
                  <c:v>99.642008810182347</c:v>
                </c:pt>
                <c:pt idx="128">
                  <c:v>99.457280230886909</c:v>
                </c:pt>
                <c:pt idx="129">
                  <c:v>99.309095867543789</c:v>
                </c:pt>
                <c:pt idx="130">
                  <c:v>99.190844001264139</c:v>
                </c:pt>
                <c:pt idx="131">
                  <c:v>99.095110486415649</c:v>
                </c:pt>
                <c:pt idx="132">
                  <c:v>99.015109418176991</c:v>
                </c:pt>
                <c:pt idx="133">
                  <c:v>98.945409099880521</c:v>
                </c:pt>
                <c:pt idx="134">
                  <c:v>98.882103902098081</c:v>
                </c:pt>
                <c:pt idx="135">
                  <c:v>98.822657822346628</c:v>
                </c:pt>
                <c:pt idx="136">
                  <c:v>98.765626654269056</c:v>
                </c:pt>
                <c:pt idx="137">
                  <c:v>98.710402403207055</c:v>
                </c:pt>
                <c:pt idx="138">
                  <c:v>98.657055689617167</c:v>
                </c:pt>
                <c:pt idx="139">
                  <c:v>98.606298469976423</c:v>
                </c:pt>
                <c:pt idx="140">
                  <c:v>98.559551683012813</c:v>
                </c:pt>
                <c:pt idx="141">
                  <c:v>98.51907271247191</c:v>
                </c:pt>
                <c:pt idx="142">
                  <c:v>98.488068690029536</c:v>
                </c:pt>
                <c:pt idx="143">
                  <c:v>98.470693777636683</c:v>
                </c:pt>
                <c:pt idx="144">
                  <c:v>98.471811860838372</c:v>
                </c:pt>
                <c:pt idx="145">
                  <c:v>98.496418637509905</c:v>
                </c:pt>
                <c:pt idx="146">
                  <c:v>98.548677187526607</c:v>
                </c:pt>
                <c:pt idx="147">
                  <c:v>98.630635192443563</c:v>
                </c:pt>
                <c:pt idx="148">
                  <c:v>98.740842553139458</c:v>
                </c:pt>
                <c:pt idx="149">
                  <c:v>98.873229018282643</c:v>
                </c:pt>
                <c:pt idx="150">
                  <c:v>99.016667133268953</c:v>
                </c:pt>
                <c:pt idx="151">
                  <c:v>99.155576934210714</c:v>
                </c:pt>
                <c:pt idx="152">
                  <c:v>99.271705065531634</c:v>
                </c:pt>
                <c:pt idx="153">
                  <c:v>99.346875637819721</c:v>
                </c:pt>
                <c:pt idx="154">
                  <c:v>99.366168261590801</c:v>
                </c:pt>
                <c:pt idx="155">
                  <c:v>99.320762527219316</c:v>
                </c:pt>
                <c:pt idx="156">
                  <c:v>99.209700448347078</c:v>
                </c:pt>
                <c:pt idx="157">
                  <c:v>99.04008018742816</c:v>
                </c:pt>
                <c:pt idx="158">
                  <c:v>98.82562665582347</c:v>
                </c:pt>
                <c:pt idx="159">
                  <c:v>98.584036233697674</c:v>
                </c:pt>
                <c:pt idx="160">
                  <c:v>98.333804470287589</c:v>
                </c:pt>
                <c:pt idx="161">
                  <c:v>98.091317319753301</c:v>
                </c:pt>
                <c:pt idx="162">
                  <c:v>97.868816232844708</c:v>
                </c:pt>
                <c:pt idx="163">
                  <c:v>97.673522929347229</c:v>
                </c:pt>
                <c:pt idx="164">
                  <c:v>97.507861696295663</c:v>
                </c:pt>
                <c:pt idx="165">
                  <c:v>97.370461153115585</c:v>
                </c:pt>
                <c:pt idx="166">
                  <c:v>97.257512470769555</c:v>
                </c:pt>
                <c:pt idx="167">
                  <c:v>97.164099925929463</c:v>
                </c:pt>
                <c:pt idx="168">
                  <c:v>97.085249029479982</c:v>
                </c:pt>
                <c:pt idx="169">
                  <c:v>97.016590341173199</c:v>
                </c:pt>
                <c:pt idx="170">
                  <c:v>96.954661093561569</c:v>
                </c:pt>
                <c:pt idx="171">
                  <c:v>96.896937398637562</c:v>
                </c:pt>
                <c:pt idx="172">
                  <c:v>96.841708577039569</c:v>
                </c:pt>
                <c:pt idx="173">
                  <c:v>96.78788873630738</c:v>
                </c:pt>
                <c:pt idx="174">
                  <c:v>96.734829164332567</c:v>
                </c:pt>
                <c:pt idx="175">
                  <c:v>96.682163785449134</c:v>
                </c:pt>
                <c:pt idx="176">
                  <c:v>96.629696844100323</c:v>
                </c:pt>
                <c:pt idx="177">
                  <c:v>96.577328821205768</c:v>
                </c:pt>
                <c:pt idx="178">
                  <c:v>96.525011401646992</c:v>
                </c:pt>
                <c:pt idx="179">
                  <c:v>96.472722011410525</c:v>
                </c:pt>
                <c:pt idx="180">
                  <c:v>96.420450341518148</c:v>
                </c:pt>
                <c:pt idx="181">
                  <c:v>96.368191642671377</c:v>
                </c:pt>
                <c:pt idx="182">
                  <c:v>96.31594357773389</c:v>
                </c:pt>
                <c:pt idx="183">
                  <c:v>96.263704823771292</c:v>
                </c:pt>
                <c:pt idx="184">
                  <c:v>96.21147448264351</c:v>
                </c:pt>
                <c:pt idx="185">
                  <c:v>96.159251843924423</c:v>
                </c:pt>
                <c:pt idx="186">
                  <c:v>96.107036292979785</c:v>
                </c:pt>
                <c:pt idx="187">
                  <c:v>96.05482727575378</c:v>
                </c:pt>
                <c:pt idx="188">
                  <c:v>96.002624284652455</c:v>
                </c:pt>
                <c:pt idx="189">
                  <c:v>95.950426851968473</c:v>
                </c:pt>
                <c:pt idx="190">
                  <c:v>95.898234545956399</c:v>
                </c:pt>
                <c:pt idx="191">
                  <c:v>95.846046967880696</c:v>
                </c:pt>
                <c:pt idx="192">
                  <c:v>95.793863749482995</c:v>
                </c:pt>
                <c:pt idx="193">
                  <c:v>95.741684550690763</c:v>
                </c:pt>
                <c:pt idx="194">
                  <c:v>95.689509057506811</c:v>
                </c:pt>
                <c:pt idx="195">
                  <c:v>95.637336980055238</c:v>
                </c:pt>
                <c:pt idx="196">
                  <c:v>95.585168050769724</c:v>
                </c:pt>
                <c:pt idx="197">
                  <c:v>95.533002022713802</c:v>
                </c:pt>
                <c:pt idx="198">
                  <c:v>95.480838668023793</c:v>
                </c:pt>
                <c:pt idx="199">
                  <c:v>95.428677776465605</c:v>
                </c:pt>
                <c:pt idx="200">
                  <c:v>95.376519154097707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103.47235229687061</c:v>
                </c:pt>
                <c:pt idx="1">
                  <c:v>103.4503902891495</c:v>
                </c:pt>
                <c:pt idx="2">
                  <c:v>103.42843017259825</c:v>
                </c:pt>
                <c:pt idx="3">
                  <c:v>103.40647209154864</c:v>
                </c:pt>
                <c:pt idx="4">
                  <c:v>103.38451620057013</c:v>
                </c:pt>
                <c:pt idx="5">
                  <c:v>103.36256266510021</c:v>
                </c:pt>
                <c:pt idx="6">
                  <c:v>103.34061166210103</c:v>
                </c:pt>
                <c:pt idx="7">
                  <c:v>103.31866338074097</c:v>
                </c:pt>
                <c:pt idx="8">
                  <c:v>103.2967180231004</c:v>
                </c:pt>
                <c:pt idx="9">
                  <c:v>103.27477580489929</c:v>
                </c:pt>
                <c:pt idx="10">
                  <c:v>103.25283695624486</c:v>
                </c:pt>
                <c:pt idx="11">
                  <c:v>103.23090172239567</c:v>
                </c:pt>
                <c:pt idx="12">
                  <c:v>103.20897036453886</c:v>
                </c:pt>
                <c:pt idx="13">
                  <c:v>103.18704316057541</c:v>
                </c:pt>
                <c:pt idx="14">
                  <c:v>103.16512040590798</c:v>
                </c:pt>
                <c:pt idx="15">
                  <c:v>103.14320241422399</c:v>
                </c:pt>
                <c:pt idx="16">
                  <c:v>103.12128951826604</c:v>
                </c:pt>
                <c:pt idx="17">
                  <c:v>103.09938207057927</c:v>
                </c:pt>
                <c:pt idx="18">
                  <c:v>103.07748044422441</c:v>
                </c:pt>
                <c:pt idx="19">
                  <c:v>103.05558503344209</c:v>
                </c:pt>
                <c:pt idx="20">
                  <c:v>103.03369625425283</c:v>
                </c:pt>
                <c:pt idx="21">
                  <c:v>103.01181454497332</c:v>
                </c:pt>
                <c:pt idx="22">
                  <c:v>102.98994036662747</c:v>
                </c:pt>
                <c:pt idx="23">
                  <c:v>102.96807420322638</c:v>
                </c:pt>
                <c:pt idx="24">
                  <c:v>102.94621656188824</c:v>
                </c:pt>
                <c:pt idx="25">
                  <c:v>102.92436797276402</c:v>
                </c:pt>
                <c:pt idx="26">
                  <c:v>102.90252898873051</c:v>
                </c:pt>
                <c:pt idx="27">
                  <c:v>102.8807001848056</c:v>
                </c:pt>
                <c:pt idx="28">
                  <c:v>102.85888215723553</c:v>
                </c:pt>
                <c:pt idx="29">
                  <c:v>102.83707552219529</c:v>
                </c:pt>
                <c:pt idx="30">
                  <c:v>102.81528091403678</c:v>
                </c:pt>
                <c:pt idx="31">
                  <c:v>102.79349898300876</c:v>
                </c:pt>
                <c:pt idx="32">
                  <c:v>102.77173039236366</c:v>
                </c:pt>
                <c:pt idx="33">
                  <c:v>102.74997581475446</c:v>
                </c:pt>
                <c:pt idx="34">
                  <c:v>102.72823592781248</c:v>
                </c:pt>
                <c:pt idx="35">
                  <c:v>102.70651140878275</c:v>
                </c:pt>
                <c:pt idx="36">
                  <c:v>102.68480292807835</c:v>
                </c:pt>
                <c:pt idx="37">
                  <c:v>102.66311114159758</c:v>
                </c:pt>
                <c:pt idx="38">
                  <c:v>102.64143668162943</c:v>
                </c:pt>
                <c:pt idx="39">
                  <c:v>102.61978014615141</c:v>
                </c:pt>
                <c:pt idx="40">
                  <c:v>102.59814208630168</c:v>
                </c:pt>
                <c:pt idx="41">
                  <c:v>102.5765229917818</c:v>
                </c:pt>
                <c:pt idx="42">
                  <c:v>102.55492327392039</c:v>
                </c:pt>
                <c:pt idx="43">
                  <c:v>102.5333432460981</c:v>
                </c:pt>
                <c:pt idx="44">
                  <c:v>102.51178310120356</c:v>
                </c:pt>
                <c:pt idx="45">
                  <c:v>102.49024288575679</c:v>
                </c:pt>
                <c:pt idx="46">
                  <c:v>102.46872247030149</c:v>
                </c:pt>
                <c:pt idx="47">
                  <c:v>102.44722151563101</c:v>
                </c:pt>
                <c:pt idx="48">
                  <c:v>102.42573943437608</c:v>
                </c:pt>
                <c:pt idx="49">
                  <c:v>102.40427534744322</c:v>
                </c:pt>
                <c:pt idx="50">
                  <c:v>102.38282803475701</c:v>
                </c:pt>
                <c:pt idx="51">
                  <c:v>102.36139587972229</c:v>
                </c:pt>
                <c:pt idx="52">
                  <c:v>102.33997680679104</c:v>
                </c:pt>
                <c:pt idx="53">
                  <c:v>102.31856821149017</c:v>
                </c:pt>
                <c:pt idx="54">
                  <c:v>102.29716688224788</c:v>
                </c:pt>
                <c:pt idx="55">
                  <c:v>102.2757689133455</c:v>
                </c:pt>
                <c:pt idx="56">
                  <c:v>102.25436960832805</c:v>
                </c:pt>
                <c:pt idx="57">
                  <c:v>102.23296337322839</c:v>
                </c:pt>
                <c:pt idx="58">
                  <c:v>102.2115435990095</c:v>
                </c:pt>
                <c:pt idx="59">
                  <c:v>102.19010253270443</c:v>
                </c:pt>
                <c:pt idx="60">
                  <c:v>102.16863113685081</c:v>
                </c:pt>
                <c:pt idx="61">
                  <c:v>102.14711893697515</c:v>
                </c:pt>
                <c:pt idx="62">
                  <c:v>102.12555385710024</c:v>
                </c:pt>
                <c:pt idx="63">
                  <c:v>102.10392204352711</c:v>
                </c:pt>
                <c:pt idx="64">
                  <c:v>102.08220767750251</c:v>
                </c:pt>
                <c:pt idx="65">
                  <c:v>102.06039277782567</c:v>
                </c:pt>
                <c:pt idx="66">
                  <c:v>102.03845699499155</c:v>
                </c:pt>
                <c:pt idx="67">
                  <c:v>102.01637739911986</c:v>
                </c:pt>
                <c:pt idx="68">
                  <c:v>101.99412826468728</c:v>
                </c:pt>
                <c:pt idx="69">
                  <c:v>101.97168085597083</c:v>
                </c:pt>
                <c:pt idx="70">
                  <c:v>101.94900321812212</c:v>
                </c:pt>
                <c:pt idx="71">
                  <c:v>101.92605997991697</c:v>
                </c:pt>
                <c:pt idx="72">
                  <c:v>101.90281217544819</c:v>
                </c:pt>
                <c:pt idx="73">
                  <c:v>101.87921709331614</c:v>
                </c:pt>
                <c:pt idx="74">
                  <c:v>101.8552281631838</c:v>
                </c:pt>
                <c:pt idx="75">
                  <c:v>101.83079489083043</c:v>
                </c:pt>
                <c:pt idx="76">
                  <c:v>101.80586285398293</c:v>
                </c:pt>
                <c:pt idx="77">
                  <c:v>101.7803737721167</c:v>
                </c:pt>
                <c:pt idx="78">
                  <c:v>101.75426566397623</c:v>
                </c:pt>
                <c:pt idx="79">
                  <c:v>101.72747310662061</c:v>
                </c:pt>
                <c:pt idx="80">
                  <c:v>101.69992760919766</c:v>
                </c:pt>
                <c:pt idx="81">
                  <c:v>101.67155811322696</c:v>
                </c:pt>
                <c:pt idx="82">
                  <c:v>101.64229162878132</c:v>
                </c:pt>
                <c:pt idx="83">
                  <c:v>101.61205401247329</c:v>
                </c:pt>
                <c:pt idx="84">
                  <c:v>101.58077088851195</c:v>
                </c:pt>
                <c:pt idx="85">
                  <c:v>101.54836870829664</c:v>
                </c:pt>
                <c:pt idx="86">
                  <c:v>101.51477593716758</c:v>
                </c:pt>
                <c:pt idx="87">
                  <c:v>101.47992434925806</c:v>
                </c:pt>
                <c:pt idx="88">
                  <c:v>101.44375040324857</c:v>
                </c:pt>
                <c:pt idx="89">
                  <c:v>101.40619666369594</c:v>
                </c:pt>
                <c:pt idx="90">
                  <c:v>101.3672132251011</c:v>
                </c:pt>
                <c:pt idx="91">
                  <c:v>101.32675908966982</c:v>
                </c:pt>
                <c:pt idx="92">
                  <c:v>101.28480344550692</c:v>
                </c:pt>
                <c:pt idx="93">
                  <c:v>101.24132679041827</c:v>
                </c:pt>
                <c:pt idx="94">
                  <c:v>101.1963218480816</c:v>
                </c:pt>
                <c:pt idx="95">
                  <c:v>101.1497942283862</c:v>
                </c:pt>
                <c:pt idx="96">
                  <c:v>101.10176279223487</c:v>
                </c:pt>
                <c:pt idx="97">
                  <c:v>101.0522596927359</c:v>
                </c:pt>
                <c:pt idx="98">
                  <c:v>101.00133007883977</c:v>
                </c:pt>
                <c:pt idx="99">
                  <c:v>100.94903146316216</c:v>
                </c:pt>
                <c:pt idx="100">
                  <c:v>100.89543277184856</c:v>
                </c:pt>
                <c:pt idx="101">
                  <c:v>100.8406131096491</c:v>
                </c:pt>
                <c:pt idx="102">
                  <c:v>100.78466028671573</c:v>
                </c:pt>
                <c:pt idx="103">
                  <c:v>100.72766916400386</c:v>
                </c:pt>
                <c:pt idx="104">
                  <c:v>100.66973988084997</c:v>
                </c:pt>
                <c:pt idx="105">
                  <c:v>100.61097603094726</c:v>
                </c:pt>
                <c:pt idx="106">
                  <c:v>100.5514828515764</c:v>
                </c:pt>
                <c:pt idx="107">
                  <c:v>100.49136548594321</c:v>
                </c:pt>
                <c:pt idx="108">
                  <c:v>100.43072737048738</c:v>
                </c:pt>
                <c:pt idx="109">
                  <c:v>100.36966878890358</c:v>
                </c:pt>
                <c:pt idx="110">
                  <c:v>100.30828562329116</c:v>
                </c:pt>
                <c:pt idx="111">
                  <c:v>100.24666832122627</c:v>
                </c:pt>
                <c:pt idx="112">
                  <c:v>100.18490108644053</c:v>
                </c:pt>
                <c:pt idx="113">
                  <c:v>100.12306129082917</c:v>
                </c:pt>
                <c:pt idx="114">
                  <c:v>100.06121909714749</c:v>
                </c:pt>
                <c:pt idx="115">
                  <c:v>99.999437275232623</c:v>
                </c:pt>
                <c:pt idx="116">
                  <c:v>99.937771189971983</c:v>
                </c:pt>
                <c:pt idx="117">
                  <c:v>99.876268936447644</c:v>
                </c:pt>
                <c:pt idx="118">
                  <c:v>99.814971596520905</c:v>
                </c:pt>
                <c:pt idx="119">
                  <c:v>99.753913591321719</c:v>
                </c:pt>
                <c:pt idx="120">
                  <c:v>99.693123105376969</c:v>
                </c:pt>
                <c:pt idx="121">
                  <c:v>99.632622560154161</c:v>
                </c:pt>
                <c:pt idx="122">
                  <c:v>99.572429117338118</c:v>
                </c:pt>
                <c:pt idx="123">
                  <c:v>99.512555194957812</c:v>
                </c:pt>
                <c:pt idx="124">
                  <c:v>99.45300898234423</c:v>
                </c:pt>
                <c:pt idx="125">
                  <c:v>99.393794942677246</c:v>
                </c:pt>
                <c:pt idx="126">
                  <c:v>99.334914294463957</c:v>
                </c:pt>
                <c:pt idx="127">
                  <c:v>99.27636546561321</c:v>
                </c:pt>
                <c:pt idx="128">
                  <c:v>99.218144515794592</c:v>
                </c:pt>
                <c:pt idx="129">
                  <c:v>99.160245524483656</c:v>
                </c:pt>
                <c:pt idx="130">
                  <c:v>99.102660943505299</c:v>
                </c:pt>
                <c:pt idx="131">
                  <c:v>99.045381914012452</c:v>
                </c:pt>
                <c:pt idx="132">
                  <c:v>98.988398548707821</c:v>
                </c:pt>
                <c:pt idx="133">
                  <c:v>98.931700180761567</c:v>
                </c:pt>
                <c:pt idx="134">
                  <c:v>98.875275581332687</c:v>
                </c:pt>
                <c:pt idx="135">
                  <c:v>98.819113147897198</c:v>
                </c:pt>
                <c:pt idx="136">
                  <c:v>98.763201065753194</c:v>
                </c:pt>
                <c:pt idx="137">
                  <c:v>98.707527445138169</c:v>
                </c:pt>
                <c:pt idx="138">
                  <c:v>98.652080436380686</c:v>
                </c:pt>
                <c:pt idx="139">
                  <c:v>98.59684832543806</c:v>
                </c:pt>
                <c:pt idx="140">
                  <c:v>98.541819612058887</c:v>
                </c:pt>
                <c:pt idx="141">
                  <c:v>98.48698307267064</c:v>
                </c:pt>
                <c:pt idx="142">
                  <c:v>98.432327809935472</c:v>
                </c:pt>
                <c:pt idx="143">
                  <c:v>98.377843290753887</c:v>
                </c:pt>
                <c:pt idx="144">
                  <c:v>98.323519374329777</c:v>
                </c:pt>
                <c:pt idx="145">
                  <c:v>98.269346331747855</c:v>
                </c:pt>
                <c:pt idx="146">
                  <c:v>98.215314858358568</c:v>
                </c:pt>
                <c:pt idx="147">
                  <c:v>98.161416080118201</c:v>
                </c:pt>
                <c:pt idx="148">
                  <c:v>98.107641554895508</c:v>
                </c:pt>
                <c:pt idx="149">
                  <c:v>98.053983269629782</c:v>
                </c:pt>
                <c:pt idx="150">
                  <c:v>98.000433634111275</c:v>
                </c:pt>
                <c:pt idx="151">
                  <c:v>97.946985472050756</c:v>
                </c:pt>
                <c:pt idx="152">
                  <c:v>97.89363201001305</c:v>
                </c:pt>
                <c:pt idx="153">
                  <c:v>97.840366864706127</c:v>
                </c:pt>
                <c:pt idx="154">
                  <c:v>97.78718402904434</c:v>
                </c:pt>
                <c:pt idx="155">
                  <c:v>97.734077857340552</c:v>
                </c:pt>
                <c:pt idx="156">
                  <c:v>97.681043049924469</c:v>
                </c:pt>
                <c:pt idx="157">
                  <c:v>97.628074637436271</c:v>
                </c:pt>
                <c:pt idx="158">
                  <c:v>97.575167965001256</c:v>
                </c:pt>
                <c:pt idx="159">
                  <c:v>97.522318676454404</c:v>
                </c:pt>
                <c:pt idx="160">
                  <c:v>97.469522698752115</c:v>
                </c:pt>
                <c:pt idx="161">
                  <c:v>97.416776226680923</c:v>
                </c:pt>
                <c:pt idx="162">
                  <c:v>97.364075707949652</c:v>
                </c:pt>
                <c:pt idx="163">
                  <c:v>97.31141782873182</c:v>
                </c:pt>
                <c:pt idx="164">
                  <c:v>97.258799499708445</c:v>
                </c:pt>
                <c:pt idx="165">
                  <c:v>97.206217842646808</c:v>
                </c:pt>
                <c:pt idx="166">
                  <c:v>97.153670177539851</c:v>
                </c:pt>
                <c:pt idx="167">
                  <c:v>97.101154010319874</c:v>
                </c:pt>
                <c:pt idx="168">
                  <c:v>97.048667021153449</c:v>
                </c:pt>
                <c:pt idx="169">
                  <c:v>96.996207053316709</c:v>
                </c:pt>
                <c:pt idx="170">
                  <c:v>96.943772102645383</c:v>
                </c:pt>
                <c:pt idx="171">
                  <c:v>96.891360307549661</c:v>
                </c:pt>
                <c:pt idx="172">
                  <c:v>96.838969939580224</c:v>
                </c:pt>
                <c:pt idx="173">
                  <c:v>96.786599394529674</c:v>
                </c:pt>
                <c:pt idx="174">
                  <c:v>96.734247184051029</c:v>
                </c:pt>
                <c:pt idx="175">
                  <c:v>96.681911927774152</c:v>
                </c:pt>
                <c:pt idx="176">
                  <c:v>96.62959234589934</c:v>
                </c:pt>
                <c:pt idx="177">
                  <c:v>96.577287252247402</c:v>
                </c:pt>
                <c:pt idx="178">
                  <c:v>96.524995547744794</c:v>
                </c:pt>
                <c:pt idx="179">
                  <c:v>96.472716214322276</c:v>
                </c:pt>
                <c:pt idx="180">
                  <c:v>96.420448309206279</c:v>
                </c:pt>
                <c:pt idx="181">
                  <c:v>96.368190959582051</c:v>
                </c:pt>
                <c:pt idx="182">
                  <c:v>96.315943357607892</c:v>
                </c:pt>
                <c:pt idx="183">
                  <c:v>96.263704755761424</c:v>
                </c:pt>
                <c:pt idx="184">
                  <c:v>96.211474462497961</c:v>
                </c:pt>
                <c:pt idx="185">
                  <c:v>96.159251838203147</c:v>
                </c:pt>
                <c:pt idx="186">
                  <c:v>96.107036291421977</c:v>
                </c:pt>
                <c:pt idx="187">
                  <c:v>96.054827275347108</c:v>
                </c:pt>
                <c:pt idx="188">
                  <c:v>96.002624284550677</c:v>
                </c:pt>
                <c:pt idx="189">
                  <c:v>95.950426851944044</c:v>
                </c:pt>
                <c:pt idx="190">
                  <c:v>95.898234545950785</c:v>
                </c:pt>
                <c:pt idx="191">
                  <c:v>95.84604696787946</c:v>
                </c:pt>
                <c:pt idx="192">
                  <c:v>95.793863749482739</c:v>
                </c:pt>
                <c:pt idx="193">
                  <c:v>95.741684550690707</c:v>
                </c:pt>
                <c:pt idx="194">
                  <c:v>95.689509057506797</c:v>
                </c:pt>
                <c:pt idx="195">
                  <c:v>95.637336980055238</c:v>
                </c:pt>
                <c:pt idx="196">
                  <c:v>95.585168050769724</c:v>
                </c:pt>
                <c:pt idx="197">
                  <c:v>95.533002022713802</c:v>
                </c:pt>
                <c:pt idx="198">
                  <c:v>95.480838668023793</c:v>
                </c:pt>
                <c:pt idx="199">
                  <c:v>95.428677776465605</c:v>
                </c:pt>
                <c:pt idx="200">
                  <c:v>95.376519154097707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26656"/>
        <c:axId val="888527048"/>
      </c:scatterChart>
      <c:valAx>
        <c:axId val="888526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27048"/>
        <c:crosses val="autoZero"/>
        <c:crossBetween val="midCat"/>
      </c:valAx>
      <c:valAx>
        <c:axId val="888527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2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100.794</c:v>
                </c:pt>
                <c:pt idx="1">
                  <c:v>102.13200000000001</c:v>
                </c:pt>
                <c:pt idx="2">
                  <c:v>100.206</c:v>
                </c:pt>
                <c:pt idx="3">
                  <c:v>99.162000000000006</c:v>
                </c:pt>
                <c:pt idx="4">
                  <c:v>100.721</c:v>
                </c:pt>
                <c:pt idx="5">
                  <c:v>101.35299999999999</c:v>
                </c:pt>
                <c:pt idx="6">
                  <c:v>101.16200000000001</c:v>
                </c:pt>
                <c:pt idx="7">
                  <c:v>100.221</c:v>
                </c:pt>
                <c:pt idx="8">
                  <c:v>100.66200000000001</c:v>
                </c:pt>
                <c:pt idx="9">
                  <c:v>101.235</c:v>
                </c:pt>
                <c:pt idx="10">
                  <c:v>101.08799999999999</c:v>
                </c:pt>
                <c:pt idx="11">
                  <c:v>101.691</c:v>
                </c:pt>
                <c:pt idx="12">
                  <c:v>101.574</c:v>
                </c:pt>
                <c:pt idx="13">
                  <c:v>101.926</c:v>
                </c:pt>
                <c:pt idx="14">
                  <c:v>101.11799999999999</c:v>
                </c:pt>
                <c:pt idx="15">
                  <c:v>101.441</c:v>
                </c:pt>
                <c:pt idx="16">
                  <c:v>102</c:v>
                </c:pt>
                <c:pt idx="17">
                  <c:v>101.765</c:v>
                </c:pt>
                <c:pt idx="18">
                  <c:v>102.5</c:v>
                </c:pt>
                <c:pt idx="19">
                  <c:v>102.735</c:v>
                </c:pt>
                <c:pt idx="20">
                  <c:v>102.11799999999999</c:v>
                </c:pt>
                <c:pt idx="21">
                  <c:v>101.85299999999999</c:v>
                </c:pt>
                <c:pt idx="22">
                  <c:v>101.574</c:v>
                </c:pt>
                <c:pt idx="23">
                  <c:v>103.265</c:v>
                </c:pt>
                <c:pt idx="24">
                  <c:v>103.60299999999999</c:v>
                </c:pt>
                <c:pt idx="25">
                  <c:v>103.471</c:v>
                </c:pt>
                <c:pt idx="26">
                  <c:v>103.36799999999999</c:v>
                </c:pt>
                <c:pt idx="27">
                  <c:v>103.324</c:v>
                </c:pt>
                <c:pt idx="28">
                  <c:v>104.25</c:v>
                </c:pt>
                <c:pt idx="29">
                  <c:v>104.206</c:v>
                </c:pt>
                <c:pt idx="30">
                  <c:v>104.824</c:v>
                </c:pt>
                <c:pt idx="31">
                  <c:v>102.809</c:v>
                </c:pt>
                <c:pt idx="32">
                  <c:v>106.10299999999999</c:v>
                </c:pt>
                <c:pt idx="33">
                  <c:v>105.279</c:v>
                </c:pt>
                <c:pt idx="34">
                  <c:v>107.11799999999999</c:v>
                </c:pt>
                <c:pt idx="35">
                  <c:v>107.471</c:v>
                </c:pt>
                <c:pt idx="36">
                  <c:v>108.765</c:v>
                </c:pt>
                <c:pt idx="37">
                  <c:v>108.809</c:v>
                </c:pt>
                <c:pt idx="38">
                  <c:v>111.10299999999999</c:v>
                </c:pt>
                <c:pt idx="39">
                  <c:v>112.426</c:v>
                </c:pt>
                <c:pt idx="40">
                  <c:v>117.029</c:v>
                </c:pt>
                <c:pt idx="41">
                  <c:v>123</c:v>
                </c:pt>
                <c:pt idx="42">
                  <c:v>127.985</c:v>
                </c:pt>
                <c:pt idx="43">
                  <c:v>133.63200000000001</c:v>
                </c:pt>
                <c:pt idx="44">
                  <c:v>142.779</c:v>
                </c:pt>
                <c:pt idx="45">
                  <c:v>150.971</c:v>
                </c:pt>
                <c:pt idx="46">
                  <c:v>160.17599999999999</c:v>
                </c:pt>
                <c:pt idx="47">
                  <c:v>170.971</c:v>
                </c:pt>
                <c:pt idx="48">
                  <c:v>178.51499999999999</c:v>
                </c:pt>
                <c:pt idx="49">
                  <c:v>188.26499999999999</c:v>
                </c:pt>
                <c:pt idx="50">
                  <c:v>195.17599999999999</c:v>
                </c:pt>
                <c:pt idx="51">
                  <c:v>202.38200000000001</c:v>
                </c:pt>
                <c:pt idx="52">
                  <c:v>206.971</c:v>
                </c:pt>
                <c:pt idx="53">
                  <c:v>210.25</c:v>
                </c:pt>
                <c:pt idx="54">
                  <c:v>209.61799999999999</c:v>
                </c:pt>
                <c:pt idx="55">
                  <c:v>207.04400000000001</c:v>
                </c:pt>
                <c:pt idx="56">
                  <c:v>196.70599999999999</c:v>
                </c:pt>
                <c:pt idx="57">
                  <c:v>180.26499999999999</c:v>
                </c:pt>
                <c:pt idx="58">
                  <c:v>152.92599999999999</c:v>
                </c:pt>
                <c:pt idx="59">
                  <c:v>122.941</c:v>
                </c:pt>
                <c:pt idx="60">
                  <c:v>107.471</c:v>
                </c:pt>
                <c:pt idx="61">
                  <c:v>103.559</c:v>
                </c:pt>
                <c:pt idx="62">
                  <c:v>102.956</c:v>
                </c:pt>
                <c:pt idx="63">
                  <c:v>101.765</c:v>
                </c:pt>
                <c:pt idx="64">
                  <c:v>102.86799999999999</c:v>
                </c:pt>
                <c:pt idx="65">
                  <c:v>102.941</c:v>
                </c:pt>
                <c:pt idx="66">
                  <c:v>104.456</c:v>
                </c:pt>
                <c:pt idx="67">
                  <c:v>106.779</c:v>
                </c:pt>
                <c:pt idx="68">
                  <c:v>107.691</c:v>
                </c:pt>
                <c:pt idx="69">
                  <c:v>108.89700000000001</c:v>
                </c:pt>
                <c:pt idx="70">
                  <c:v>113.971</c:v>
                </c:pt>
                <c:pt idx="71">
                  <c:v>117.10299999999999</c:v>
                </c:pt>
                <c:pt idx="72">
                  <c:v>121.88200000000001</c:v>
                </c:pt>
                <c:pt idx="73">
                  <c:v>125.38200000000001</c:v>
                </c:pt>
                <c:pt idx="74">
                  <c:v>131.88200000000001</c:v>
                </c:pt>
                <c:pt idx="75">
                  <c:v>136.64699999999999</c:v>
                </c:pt>
                <c:pt idx="76">
                  <c:v>141.691</c:v>
                </c:pt>
                <c:pt idx="77">
                  <c:v>145.059</c:v>
                </c:pt>
                <c:pt idx="78">
                  <c:v>147.691</c:v>
                </c:pt>
                <c:pt idx="79">
                  <c:v>148.83799999999999</c:v>
                </c:pt>
                <c:pt idx="80">
                  <c:v>146.51499999999999</c:v>
                </c:pt>
                <c:pt idx="81">
                  <c:v>140.529</c:v>
                </c:pt>
                <c:pt idx="82">
                  <c:v>131.32400000000001</c:v>
                </c:pt>
                <c:pt idx="83">
                  <c:v>119.735</c:v>
                </c:pt>
                <c:pt idx="84">
                  <c:v>109.10299999999999</c:v>
                </c:pt>
                <c:pt idx="85">
                  <c:v>104.41200000000001</c:v>
                </c:pt>
                <c:pt idx="86">
                  <c:v>102.985</c:v>
                </c:pt>
                <c:pt idx="87">
                  <c:v>101.235</c:v>
                </c:pt>
                <c:pt idx="88">
                  <c:v>101.926</c:v>
                </c:pt>
                <c:pt idx="89">
                  <c:v>101.074</c:v>
                </c:pt>
                <c:pt idx="90">
                  <c:v>101.33799999999999</c:v>
                </c:pt>
                <c:pt idx="91">
                  <c:v>100.35299999999999</c:v>
                </c:pt>
                <c:pt idx="92">
                  <c:v>101.35299999999999</c:v>
                </c:pt>
                <c:pt idx="93">
                  <c:v>100.456</c:v>
                </c:pt>
                <c:pt idx="94">
                  <c:v>100.456</c:v>
                </c:pt>
                <c:pt idx="95">
                  <c:v>102.14700000000001</c:v>
                </c:pt>
                <c:pt idx="96">
                  <c:v>99.706000000000003</c:v>
                </c:pt>
                <c:pt idx="97">
                  <c:v>101</c:v>
                </c:pt>
                <c:pt idx="98">
                  <c:v>101.294</c:v>
                </c:pt>
                <c:pt idx="99">
                  <c:v>100.221</c:v>
                </c:pt>
                <c:pt idx="100">
                  <c:v>101.015</c:v>
                </c:pt>
                <c:pt idx="101">
                  <c:v>100.544</c:v>
                </c:pt>
                <c:pt idx="102">
                  <c:v>101.059</c:v>
                </c:pt>
                <c:pt idx="103">
                  <c:v>100.61799999999999</c:v>
                </c:pt>
                <c:pt idx="104">
                  <c:v>102.324</c:v>
                </c:pt>
                <c:pt idx="105">
                  <c:v>101.691</c:v>
                </c:pt>
                <c:pt idx="106">
                  <c:v>100.88200000000001</c:v>
                </c:pt>
                <c:pt idx="107">
                  <c:v>100.206</c:v>
                </c:pt>
                <c:pt idx="108">
                  <c:v>100.765</c:v>
                </c:pt>
                <c:pt idx="109">
                  <c:v>100.38200000000001</c:v>
                </c:pt>
                <c:pt idx="110">
                  <c:v>101.206</c:v>
                </c:pt>
                <c:pt idx="111">
                  <c:v>100.691</c:v>
                </c:pt>
                <c:pt idx="112">
                  <c:v>101.64700000000001</c:v>
                </c:pt>
                <c:pt idx="113">
                  <c:v>100.485</c:v>
                </c:pt>
                <c:pt idx="114">
                  <c:v>101.559</c:v>
                </c:pt>
                <c:pt idx="115">
                  <c:v>100.91200000000001</c:v>
                </c:pt>
                <c:pt idx="116">
                  <c:v>101.85299999999999</c:v>
                </c:pt>
                <c:pt idx="117">
                  <c:v>102.191</c:v>
                </c:pt>
                <c:pt idx="118">
                  <c:v>101.441</c:v>
                </c:pt>
                <c:pt idx="119">
                  <c:v>102.33799999999999</c:v>
                </c:pt>
                <c:pt idx="120">
                  <c:v>100.86799999999999</c:v>
                </c:pt>
                <c:pt idx="121">
                  <c:v>100.691</c:v>
                </c:pt>
                <c:pt idx="122">
                  <c:v>102.89700000000001</c:v>
                </c:pt>
                <c:pt idx="123">
                  <c:v>102.265</c:v>
                </c:pt>
                <c:pt idx="124">
                  <c:v>100.706</c:v>
                </c:pt>
                <c:pt idx="125">
                  <c:v>100.64700000000001</c:v>
                </c:pt>
                <c:pt idx="126">
                  <c:v>100.456</c:v>
                </c:pt>
                <c:pt idx="127">
                  <c:v>99.308999999999997</c:v>
                </c:pt>
                <c:pt idx="128">
                  <c:v>99.441000000000003</c:v>
                </c:pt>
                <c:pt idx="129">
                  <c:v>99.234999999999999</c:v>
                </c:pt>
                <c:pt idx="130">
                  <c:v>99.676000000000002</c:v>
                </c:pt>
                <c:pt idx="131">
                  <c:v>98.662000000000006</c:v>
                </c:pt>
                <c:pt idx="132">
                  <c:v>99.265000000000001</c:v>
                </c:pt>
                <c:pt idx="133">
                  <c:v>99.265000000000001</c:v>
                </c:pt>
                <c:pt idx="134">
                  <c:v>99.852999999999994</c:v>
                </c:pt>
                <c:pt idx="135">
                  <c:v>99.721000000000004</c:v>
                </c:pt>
                <c:pt idx="136">
                  <c:v>98.778999999999996</c:v>
                </c:pt>
                <c:pt idx="137">
                  <c:v>99.073999999999998</c:v>
                </c:pt>
                <c:pt idx="138">
                  <c:v>98.823999999999998</c:v>
                </c:pt>
                <c:pt idx="139">
                  <c:v>98.837999999999994</c:v>
                </c:pt>
                <c:pt idx="140">
                  <c:v>99.367999999999995</c:v>
                </c:pt>
                <c:pt idx="141">
                  <c:v>98.176000000000002</c:v>
                </c:pt>
                <c:pt idx="142">
                  <c:v>99.602999999999994</c:v>
                </c:pt>
                <c:pt idx="143">
                  <c:v>99.337999999999994</c:v>
                </c:pt>
                <c:pt idx="144">
                  <c:v>98.676000000000002</c:v>
                </c:pt>
                <c:pt idx="145">
                  <c:v>98.721000000000004</c:v>
                </c:pt>
                <c:pt idx="146">
                  <c:v>99.058999999999997</c:v>
                </c:pt>
                <c:pt idx="147">
                  <c:v>98.352999999999994</c:v>
                </c:pt>
                <c:pt idx="148">
                  <c:v>99.015000000000001</c:v>
                </c:pt>
                <c:pt idx="149">
                  <c:v>98.632000000000005</c:v>
                </c:pt>
                <c:pt idx="150">
                  <c:v>99.515000000000001</c:v>
                </c:pt>
                <c:pt idx="151">
                  <c:v>100.10299999999999</c:v>
                </c:pt>
                <c:pt idx="152">
                  <c:v>99.793999999999997</c:v>
                </c:pt>
                <c:pt idx="153">
                  <c:v>101.86799999999999</c:v>
                </c:pt>
                <c:pt idx="154">
                  <c:v>101.14700000000001</c:v>
                </c:pt>
                <c:pt idx="155">
                  <c:v>100.544</c:v>
                </c:pt>
                <c:pt idx="156">
                  <c:v>100.809</c:v>
                </c:pt>
                <c:pt idx="157">
                  <c:v>99.912000000000006</c:v>
                </c:pt>
                <c:pt idx="158">
                  <c:v>100.85299999999999</c:v>
                </c:pt>
                <c:pt idx="159">
                  <c:v>99.691000000000003</c:v>
                </c:pt>
                <c:pt idx="160">
                  <c:v>100.309</c:v>
                </c:pt>
                <c:pt idx="161">
                  <c:v>98.926000000000002</c:v>
                </c:pt>
                <c:pt idx="162">
                  <c:v>99.721000000000004</c:v>
                </c:pt>
                <c:pt idx="163">
                  <c:v>98.75</c:v>
                </c:pt>
                <c:pt idx="164">
                  <c:v>99.808999999999997</c:v>
                </c:pt>
                <c:pt idx="165">
                  <c:v>98.293999999999997</c:v>
                </c:pt>
                <c:pt idx="166">
                  <c:v>98.015000000000001</c:v>
                </c:pt>
                <c:pt idx="167">
                  <c:v>98.573999999999998</c:v>
                </c:pt>
                <c:pt idx="168">
                  <c:v>97.984999999999999</c:v>
                </c:pt>
                <c:pt idx="169">
                  <c:v>98.337999999999994</c:v>
                </c:pt>
                <c:pt idx="170">
                  <c:v>99.676000000000002</c:v>
                </c:pt>
                <c:pt idx="171">
                  <c:v>98.397000000000006</c:v>
                </c:pt>
                <c:pt idx="172">
                  <c:v>97.293999999999997</c:v>
                </c:pt>
                <c:pt idx="173">
                  <c:v>98.293999999999997</c:v>
                </c:pt>
                <c:pt idx="174">
                  <c:v>98.587999999999994</c:v>
                </c:pt>
                <c:pt idx="175">
                  <c:v>97.5</c:v>
                </c:pt>
                <c:pt idx="176">
                  <c:v>99.515000000000001</c:v>
                </c:pt>
                <c:pt idx="177">
                  <c:v>98.176000000000002</c:v>
                </c:pt>
                <c:pt idx="178">
                  <c:v>97.558999999999997</c:v>
                </c:pt>
                <c:pt idx="179">
                  <c:v>97.323999999999998</c:v>
                </c:pt>
                <c:pt idx="180">
                  <c:v>98.662000000000006</c:v>
                </c:pt>
                <c:pt idx="181">
                  <c:v>98.793999999999997</c:v>
                </c:pt>
                <c:pt idx="182">
                  <c:v>98.191000000000003</c:v>
                </c:pt>
                <c:pt idx="183">
                  <c:v>98.308999999999997</c:v>
                </c:pt>
                <c:pt idx="184">
                  <c:v>96.543999999999997</c:v>
                </c:pt>
                <c:pt idx="185">
                  <c:v>97.926000000000002</c:v>
                </c:pt>
                <c:pt idx="186">
                  <c:v>98.471000000000004</c:v>
                </c:pt>
                <c:pt idx="187">
                  <c:v>97.412000000000006</c:v>
                </c:pt>
                <c:pt idx="188">
                  <c:v>97.912000000000006</c:v>
                </c:pt>
                <c:pt idx="189">
                  <c:v>97.587999999999994</c:v>
                </c:pt>
                <c:pt idx="190">
                  <c:v>97.25</c:v>
                </c:pt>
                <c:pt idx="191">
                  <c:v>97.882000000000005</c:v>
                </c:pt>
                <c:pt idx="192">
                  <c:v>97.25</c:v>
                </c:pt>
                <c:pt idx="193">
                  <c:v>97.75</c:v>
                </c:pt>
                <c:pt idx="194">
                  <c:v>99.028999999999996</c:v>
                </c:pt>
                <c:pt idx="195">
                  <c:v>98.426000000000002</c:v>
                </c:pt>
                <c:pt idx="196">
                  <c:v>98.147000000000006</c:v>
                </c:pt>
                <c:pt idx="197">
                  <c:v>98.632000000000005</c:v>
                </c:pt>
                <c:pt idx="198">
                  <c:v>98.043999999999997</c:v>
                </c:pt>
                <c:pt idx="199">
                  <c:v>97.515000000000001</c:v>
                </c:pt>
                <c:pt idx="200">
                  <c:v>98.808999999999997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102.59948956116082</c:v>
                </c:pt>
                <c:pt idx="1">
                  <c:v>102.58877389195989</c:v>
                </c:pt>
                <c:pt idx="2">
                  <c:v>102.57805923706714</c:v>
                </c:pt>
                <c:pt idx="3">
                  <c:v>102.56734566978939</c:v>
                </c:pt>
                <c:pt idx="4">
                  <c:v>102.55663326813323</c:v>
                </c:pt>
                <c:pt idx="5">
                  <c:v>102.54592211502879</c:v>
                </c:pt>
                <c:pt idx="6">
                  <c:v>102.53521229855282</c:v>
                </c:pt>
                <c:pt idx="7">
                  <c:v>102.52450391214907</c:v>
                </c:pt>
                <c:pt idx="8">
                  <c:v>102.51379705484288</c:v>
                </c:pt>
                <c:pt idx="9">
                  <c:v>102.50309183144742</c:v>
                </c:pt>
                <c:pt idx="10">
                  <c:v>102.49238835275717</c:v>
                </c:pt>
                <c:pt idx="11">
                  <c:v>102.4816867357257</c:v>
                </c:pt>
                <c:pt idx="12">
                  <c:v>102.47098710362337</c:v>
                </c:pt>
                <c:pt idx="13">
                  <c:v>102.46028958617588</c:v>
                </c:pt>
                <c:pt idx="14">
                  <c:v>102.44959431970241</c:v>
                </c:pt>
                <c:pt idx="15">
                  <c:v>102.43890144734125</c:v>
                </c:pt>
                <c:pt idx="16">
                  <c:v>102.42821111970107</c:v>
                </c:pt>
                <c:pt idx="17">
                  <c:v>102.4175234971302</c:v>
                </c:pt>
                <c:pt idx="18">
                  <c:v>102.40683875756994</c:v>
                </c:pt>
                <c:pt idx="19">
                  <c:v>102.3961571225696</c:v>
                </c:pt>
                <c:pt idx="20">
                  <c:v>102.38547893949446</c:v>
                </c:pt>
                <c:pt idx="21">
                  <c:v>102.37480492965085</c:v>
                </c:pt>
                <c:pt idx="22">
                  <c:v>102.36413690412225</c:v>
                </c:pt>
                <c:pt idx="23">
                  <c:v>102.35347973789848</c:v>
                </c:pt>
                <c:pt idx="24">
                  <c:v>102.34284657224057</c:v>
                </c:pt>
                <c:pt idx="25">
                  <c:v>102.33227190688703</c:v>
                </c:pt>
                <c:pt idx="26">
                  <c:v>102.3218430371986</c:v>
                </c:pt>
                <c:pt idx="27">
                  <c:v>102.31177200431642</c:v>
                </c:pt>
                <c:pt idx="28">
                  <c:v>102.30255234703021</c:v>
                </c:pt>
                <c:pt idx="29">
                  <c:v>102.29528365353838</c:v>
                </c:pt>
                <c:pt idx="30">
                  <c:v>102.29230888523023</c:v>
                </c:pt>
                <c:pt idx="31">
                  <c:v>102.29839823107969</c:v>
                </c:pt>
                <c:pt idx="32">
                  <c:v>102.32282200670417</c:v>
                </c:pt>
                <c:pt idx="33">
                  <c:v>102.38275550690744</c:v>
                </c:pt>
                <c:pt idx="34">
                  <c:v>102.50848861644302</c:v>
                </c:pt>
                <c:pt idx="35">
                  <c:v>102.75077015632553</c:v>
                </c:pt>
                <c:pt idx="36">
                  <c:v>103.19017117732453</c:v>
                </c:pt>
                <c:pt idx="37">
                  <c:v>103.94748887678246</c:v>
                </c:pt>
                <c:pt idx="38">
                  <c:v>105.1929190526221</c:v>
                </c:pt>
                <c:pt idx="39">
                  <c:v>107.15019186720782</c:v>
                </c:pt>
                <c:pt idx="40">
                  <c:v>110.09057560777771</c:v>
                </c:pt>
                <c:pt idx="41">
                  <c:v>114.31136585613315</c:v>
                </c:pt>
                <c:pt idx="42">
                  <c:v>120.09504521458771</c:v>
                </c:pt>
                <c:pt idx="43">
                  <c:v>127.64929015189837</c:v>
                </c:pt>
                <c:pt idx="44">
                  <c:v>137.03422574117215</c:v>
                </c:pt>
                <c:pt idx="45">
                  <c:v>148.09047656241478</c:v>
                </c:pt>
                <c:pt idx="46">
                  <c:v>160.38724092996233</c:v>
                </c:pt>
                <c:pt idx="47">
                  <c:v>173.21097423481743</c:v>
                </c:pt>
                <c:pt idx="48">
                  <c:v>185.61013708473848</c:v>
                </c:pt>
                <c:pt idx="49">
                  <c:v>196.49961856755468</c:v>
                </c:pt>
                <c:pt idx="50">
                  <c:v>204.81234107072046</c:v>
                </c:pt>
                <c:pt idx="51">
                  <c:v>209.66999425270217</c:v>
                </c:pt>
                <c:pt idx="52">
                  <c:v>210.53544207611134</c:v>
                </c:pt>
                <c:pt idx="53">
                  <c:v>207.31027237060673</c:v>
                </c:pt>
                <c:pt idx="54">
                  <c:v>200.35299171170996</c:v>
                </c:pt>
                <c:pt idx="55">
                  <c:v>190.41321530942892</c:v>
                </c:pt>
                <c:pt idx="56">
                  <c:v>178.49855976723006</c:v>
                </c:pt>
                <c:pt idx="57">
                  <c:v>165.70692339052744</c:v>
                </c:pt>
                <c:pt idx="58">
                  <c:v>153.06264090790421</c:v>
                </c:pt>
                <c:pt idx="59">
                  <c:v>141.38967123038427</c:v>
                </c:pt>
                <c:pt idx="60">
                  <c:v>131.24145574439211</c:v>
                </c:pt>
                <c:pt idx="61">
                  <c:v>122.89068255893319</c:v>
                </c:pt>
                <c:pt idx="62">
                  <c:v>116.36832284363479</c:v>
                </c:pt>
                <c:pt idx="63">
                  <c:v>111.53350577546655</c:v>
                </c:pt>
                <c:pt idx="64">
                  <c:v>108.15478632608286</c:v>
                </c:pt>
                <c:pt idx="65">
                  <c:v>105.98729270495797</c:v>
                </c:pt>
                <c:pt idx="66">
                  <c:v>104.83585406491167</c:v>
                </c:pt>
                <c:pt idx="67">
                  <c:v>104.59833372232248</c:v>
                </c:pt>
                <c:pt idx="68">
                  <c:v>105.28439431921701</c:v>
                </c:pt>
                <c:pt idx="69">
                  <c:v>107.00367433759644</c:v>
                </c:pt>
                <c:pt idx="70">
                  <c:v>109.91724861429796</c:v>
                </c:pt>
                <c:pt idx="71">
                  <c:v>114.15167037353945</c:v>
                </c:pt>
                <c:pt idx="72">
                  <c:v>119.68819147131482</c:v>
                </c:pt>
                <c:pt idx="73">
                  <c:v>126.2578992262182</c:v>
                </c:pt>
                <c:pt idx="74">
                  <c:v>133.28709186310681</c:v>
                </c:pt>
                <c:pt idx="75">
                  <c:v>139.93419470817204</c:v>
                </c:pt>
                <c:pt idx="76">
                  <c:v>145.23318457577625</c:v>
                </c:pt>
                <c:pt idx="77">
                  <c:v>148.31502353863291</c:v>
                </c:pt>
                <c:pt idx="78">
                  <c:v>148.63763628191464</c:v>
                </c:pt>
                <c:pt idx="79">
                  <c:v>146.14004769902482</c:v>
                </c:pt>
                <c:pt idx="80">
                  <c:v>141.25990992757414</c:v>
                </c:pt>
                <c:pt idx="81">
                  <c:v>134.80718622424317</c:v>
                </c:pt>
                <c:pt idx="82">
                  <c:v>127.74388073839093</c:v>
                </c:pt>
                <c:pt idx="83">
                  <c:v>120.95188100982418</c:v>
                </c:pt>
                <c:pt idx="84">
                  <c:v>115.06459994137636</c:v>
                </c:pt>
                <c:pt idx="85">
                  <c:v>110.40122015894741</c:v>
                </c:pt>
                <c:pt idx="86">
                  <c:v>106.99732844506742</c:v>
                </c:pt>
                <c:pt idx="87">
                  <c:v>104.69443955030239</c:v>
                </c:pt>
                <c:pt idx="88">
                  <c:v>103.24314634865085</c:v>
                </c:pt>
                <c:pt idx="89">
                  <c:v>102.38629693199177</c:v>
                </c:pt>
                <c:pt idx="90">
                  <c:v>101.90807453606261</c:v>
                </c:pt>
                <c:pt idx="91">
                  <c:v>101.65134823099795</c:v>
                </c:pt>
                <c:pt idx="92">
                  <c:v>101.514043904495</c:v>
                </c:pt>
                <c:pt idx="93">
                  <c:v>101.43609964949623</c:v>
                </c:pt>
                <c:pt idx="94">
                  <c:v>101.38521156157286</c:v>
                </c:pt>
                <c:pt idx="95">
                  <c:v>101.34540749406933</c:v>
                </c:pt>
                <c:pt idx="96">
                  <c:v>101.30940505850612</c:v>
                </c:pt>
                <c:pt idx="97">
                  <c:v>101.27414453306525</c:v>
                </c:pt>
                <c:pt idx="98">
                  <c:v>101.23845471763786</c:v>
                </c:pt>
                <c:pt idx="99">
                  <c:v>101.20194956516201</c:v>
                </c:pt>
                <c:pt idx="100">
                  <c:v>101.16455531862356</c:v>
                </c:pt>
                <c:pt idx="101">
                  <c:v>101.12633248597794</c:v>
                </c:pt>
                <c:pt idx="102">
                  <c:v>101.08743127520027</c:v>
                </c:pt>
                <c:pt idx="103">
                  <c:v>101.04811634672085</c:v>
                </c:pt>
                <c:pt idx="104">
                  <c:v>101.00884480132459</c:v>
                </c:pt>
                <c:pt idx="105">
                  <c:v>100.97040089209608</c:v>
                </c:pt>
                <c:pt idx="106">
                  <c:v>100.93409128843064</c:v>
                </c:pt>
                <c:pt idx="107">
                  <c:v>100.90198692495929</c:v>
                </c:pt>
                <c:pt idx="108">
                  <c:v>100.87716061845677</c:v>
                </c:pt>
                <c:pt idx="109">
                  <c:v>100.86381826750875</c:v>
                </c:pt>
                <c:pt idx="110">
                  <c:v>100.8671724370756</c:v>
                </c:pt>
                <c:pt idx="111">
                  <c:v>100.89289184266951</c:v>
                </c:pt>
                <c:pt idx="112">
                  <c:v>100.9460166695532</c:v>
                </c:pt>
                <c:pt idx="113">
                  <c:v>101.02938213036646</c:v>
                </c:pt>
                <c:pt idx="114">
                  <c:v>101.14182514521995</c:v>
                </c:pt>
                <c:pt idx="115">
                  <c:v>101.2766878122718</c:v>
                </c:pt>
                <c:pt idx="116">
                  <c:v>101.42125670133512</c:v>
                </c:pt>
                <c:pt idx="117">
                  <c:v>101.5576727185618</c:v>
                </c:pt>
                <c:pt idx="118">
                  <c:v>101.66547142603565</c:v>
                </c:pt>
                <c:pt idx="119">
                  <c:v>101.72535661665236</c:v>
                </c:pt>
                <c:pt idx="120">
                  <c:v>101.72328052494753</c:v>
                </c:pt>
                <c:pt idx="121">
                  <c:v>101.65364901907357</c:v>
                </c:pt>
                <c:pt idx="122">
                  <c:v>101.52064593773756</c:v>
                </c:pt>
                <c:pt idx="123">
                  <c:v>101.33724601219063</c:v>
                </c:pt>
                <c:pt idx="124">
                  <c:v>101.12223829168084</c:v>
                </c:pt>
                <c:pt idx="125">
                  <c:v>100.8962016617366</c:v>
                </c:pt>
                <c:pt idx="126">
                  <c:v>100.67761681885595</c:v>
                </c:pt>
                <c:pt idx="127">
                  <c:v>100.48010237488315</c:v>
                </c:pt>
                <c:pt idx="128">
                  <c:v>100.3112594367357</c:v>
                </c:pt>
                <c:pt idx="129">
                  <c:v>100.17304053219641</c:v>
                </c:pt>
                <c:pt idx="130">
                  <c:v>100.06314759856947</c:v>
                </c:pt>
                <c:pt idx="131">
                  <c:v>99.976818905549848</c:v>
                </c:pt>
                <c:pt idx="132">
                  <c:v>99.908462346042867</c:v>
                </c:pt>
                <c:pt idx="133">
                  <c:v>99.852822940055432</c:v>
                </c:pt>
                <c:pt idx="134">
                  <c:v>99.805612563812019</c:v>
                </c:pt>
                <c:pt idx="135">
                  <c:v>99.763697724613053</c:v>
                </c:pt>
                <c:pt idx="136">
                  <c:v>99.725012689220804</c:v>
                </c:pt>
                <c:pt idx="137">
                  <c:v>99.688360348634831</c:v>
                </c:pt>
                <c:pt idx="138">
                  <c:v>99.653218857804077</c:v>
                </c:pt>
                <c:pt idx="139">
                  <c:v>99.619620210458621</c:v>
                </c:pt>
                <c:pt idx="140">
                  <c:v>99.588124212600945</c:v>
                </c:pt>
                <c:pt idx="141">
                  <c:v>99.559880137869641</c:v>
                </c:pt>
                <c:pt idx="142">
                  <c:v>99.536743130257719</c:v>
                </c:pt>
                <c:pt idx="143">
                  <c:v>99.521387232569552</c:v>
                </c:pt>
                <c:pt idx="144">
                  <c:v>99.51733130567726</c:v>
                </c:pt>
                <c:pt idx="145">
                  <c:v>99.528775981075171</c:v>
                </c:pt>
                <c:pt idx="146">
                  <c:v>99.560154401882897</c:v>
                </c:pt>
                <c:pt idx="147">
                  <c:v>99.615343646836038</c:v>
                </c:pt>
                <c:pt idx="148">
                  <c:v>99.696575748704632</c:v>
                </c:pt>
                <c:pt idx="149">
                  <c:v>99.803216069073699</c:v>
                </c:pt>
                <c:pt idx="150">
                  <c:v>99.930706180201028</c:v>
                </c:pt>
                <c:pt idx="151">
                  <c:v>100.07004255024681</c:v>
                </c:pt>
                <c:pt idx="152">
                  <c:v>100.20812591442927</c:v>
                </c:pt>
                <c:pt idx="153">
                  <c:v>100.32914312822841</c:v>
                </c:pt>
                <c:pt idx="154">
                  <c:v>100.41686067427941</c:v>
                </c:pt>
                <c:pt idx="155">
                  <c:v>100.45740075613273</c:v>
                </c:pt>
                <c:pt idx="156">
                  <c:v>100.44185234045116</c:v>
                </c:pt>
                <c:pt idx="157">
                  <c:v>100.36803952477831</c:v>
                </c:pt>
                <c:pt idx="158">
                  <c:v>100.24096229219342</c:v>
                </c:pt>
                <c:pt idx="159">
                  <c:v>100.07178608322461</c:v>
                </c:pt>
                <c:pt idx="160">
                  <c:v>99.875661923741362</c:v>
                </c:pt>
                <c:pt idx="161">
                  <c:v>99.668964509102423</c:v>
                </c:pt>
                <c:pt idx="162">
                  <c:v>99.466640574915203</c:v>
                </c:pt>
                <c:pt idx="163">
                  <c:v>99.280245701477696</c:v>
                </c:pt>
                <c:pt idx="164">
                  <c:v>99.116979197207172</c:v>
                </c:pt>
                <c:pt idx="165">
                  <c:v>98.979715742541018</c:v>
                </c:pt>
                <c:pt idx="166">
                  <c:v>98.867786592318339</c:v>
                </c:pt>
                <c:pt idx="167">
                  <c:v>98.778144883956287</c:v>
                </c:pt>
                <c:pt idx="168">
                  <c:v>98.706562863446592</c:v>
                </c:pt>
                <c:pt idx="169">
                  <c:v>98.648612233758357</c:v>
                </c:pt>
                <c:pt idx="170">
                  <c:v>98.600313557350589</c:v>
                </c:pt>
                <c:pt idx="171">
                  <c:v>98.558456926947073</c:v>
                </c:pt>
                <c:pt idx="172">
                  <c:v>98.520667592355451</c:v>
                </c:pt>
                <c:pt idx="173">
                  <c:v>98.485314478257976</c:v>
                </c:pt>
                <c:pt idx="174">
                  <c:v>98.451349556288278</c:v>
                </c:pt>
                <c:pt idx="175">
                  <c:v>98.418139576254916</c:v>
                </c:pt>
                <c:pt idx="176">
                  <c:v>98.385323333656572</c:v>
                </c:pt>
                <c:pt idx="177">
                  <c:v>98.352705716346932</c:v>
                </c:pt>
                <c:pt idx="178">
                  <c:v>98.320186604472141</c:v>
                </c:pt>
                <c:pt idx="179">
                  <c:v>98.287717000859431</c:v>
                </c:pt>
                <c:pt idx="180">
                  <c:v>98.255273888356996</c:v>
                </c:pt>
                <c:pt idx="181">
                  <c:v>98.222846755439264</c:v>
                </c:pt>
                <c:pt idx="182">
                  <c:v>98.190430811987042</c:v>
                </c:pt>
                <c:pt idx="183">
                  <c:v>98.158023768738005</c:v>
                </c:pt>
                <c:pt idx="184">
                  <c:v>98.125624391505127</c:v>
                </c:pt>
                <c:pt idx="185">
                  <c:v>98.093231885490383</c:v>
                </c:pt>
                <c:pt idx="186">
                  <c:v>98.060845645480455</c:v>
                </c:pt>
                <c:pt idx="187">
                  <c:v>98.028465158449436</c:v>
                </c:pt>
                <c:pt idx="188">
                  <c:v>97.996089966326181</c:v>
                </c:pt>
                <c:pt idx="189">
                  <c:v>97.963719651355547</c:v>
                </c:pt>
                <c:pt idx="190">
                  <c:v>97.931353829593647</c:v>
                </c:pt>
                <c:pt idx="191">
                  <c:v>97.898992147263058</c:v>
                </c:pt>
                <c:pt idx="192">
                  <c:v>97.866634278141007</c:v>
                </c:pt>
                <c:pt idx="193">
                  <c:v>97.834279921372769</c:v>
                </c:pt>
                <c:pt idx="194">
                  <c:v>97.801928799514613</c:v>
                </c:pt>
                <c:pt idx="195">
                  <c:v>97.769580656740487</c:v>
                </c:pt>
                <c:pt idx="196">
                  <c:v>97.737235257186668</c:v>
                </c:pt>
                <c:pt idx="197">
                  <c:v>97.704892383421267</c:v>
                </c:pt>
                <c:pt idx="198">
                  <c:v>97.672551835028244</c:v>
                </c:pt>
                <c:pt idx="199">
                  <c:v>97.640213427297979</c:v>
                </c:pt>
                <c:pt idx="200">
                  <c:v>97.60787699001591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102.59948956116082</c:v>
                </c:pt>
                <c:pt idx="1">
                  <c:v>102.58877389195989</c:v>
                </c:pt>
                <c:pt idx="2">
                  <c:v>102.57805923706714</c:v>
                </c:pt>
                <c:pt idx="3">
                  <c:v>102.56734566978939</c:v>
                </c:pt>
                <c:pt idx="4">
                  <c:v>102.55663326813323</c:v>
                </c:pt>
                <c:pt idx="5">
                  <c:v>102.54592211502879</c:v>
                </c:pt>
                <c:pt idx="6">
                  <c:v>102.53521229855282</c:v>
                </c:pt>
                <c:pt idx="7">
                  <c:v>102.52450391214907</c:v>
                </c:pt>
                <c:pt idx="8">
                  <c:v>102.51379705484287</c:v>
                </c:pt>
                <c:pt idx="9">
                  <c:v>102.50309183144734</c:v>
                </c:pt>
                <c:pt idx="10">
                  <c:v>102.49238835275676</c:v>
                </c:pt>
                <c:pt idx="11">
                  <c:v>102.48168673572374</c:v>
                </c:pt>
                <c:pt idx="12">
                  <c:v>102.47098710361426</c:v>
                </c:pt>
                <c:pt idx="13">
                  <c:v>102.46028958613519</c:v>
                </c:pt>
                <c:pt idx="14">
                  <c:v>102.44959431952738</c:v>
                </c:pt>
                <c:pt idx="15">
                  <c:v>102.43890144661637</c:v>
                </c:pt>
                <c:pt idx="16">
                  <c:v>102.4282111168117</c:v>
                </c:pt>
                <c:pt idx="17">
                  <c:v>102.41752348604456</c:v>
                </c:pt>
                <c:pt idx="18">
                  <c:v>102.40683871663137</c:v>
                </c:pt>
                <c:pt idx="19">
                  <c:v>102.39615697705028</c:v>
                </c:pt>
                <c:pt idx="20">
                  <c:v>102.38547844161431</c:v>
                </c:pt>
                <c:pt idx="21">
                  <c:v>102.37480329002365</c:v>
                </c:pt>
                <c:pt idx="22">
                  <c:v>102.36413170677687</c:v>
                </c:pt>
                <c:pt idx="23">
                  <c:v>102.35346388041769</c:v>
                </c:pt>
                <c:pt idx="24">
                  <c:v>102.34280000259146</c:v>
                </c:pt>
                <c:pt idx="25">
                  <c:v>102.33214026688144</c:v>
                </c:pt>
                <c:pt idx="26">
                  <c:v>102.32148486739146</c:v>
                </c:pt>
                <c:pt idx="27">
                  <c:v>102.31083399703697</c:v>
                </c:pt>
                <c:pt idx="28">
                  <c:v>102.30018784550167</c:v>
                </c:pt>
                <c:pt idx="29">
                  <c:v>102.2895465968117</c:v>
                </c:pt>
                <c:pt idx="30">
                  <c:v>102.27891042647275</c:v>
                </c:pt>
                <c:pt idx="31">
                  <c:v>102.26827949810948</c:v>
                </c:pt>
                <c:pt idx="32">
                  <c:v>102.25765395953864</c:v>
                </c:pt>
                <c:pt idx="33">
                  <c:v>102.24703393819925</c:v>
                </c:pt>
                <c:pt idx="34">
                  <c:v>102.23641953585403</c:v>
                </c:pt>
                <c:pt idx="35">
                  <c:v>102.22581082246634</c:v>
                </c:pt>
                <c:pt idx="36">
                  <c:v>102.21520782914564</c:v>
                </c:pt>
                <c:pt idx="37">
                  <c:v>102.20461054004248</c:v>
                </c:pt>
                <c:pt idx="38">
                  <c:v>102.19401888306086</c:v>
                </c:pt>
                <c:pt idx="39">
                  <c:v>102.18343271924121</c:v>
                </c:pt>
                <c:pt idx="40">
                  <c:v>102.17285183065161</c:v>
                </c:pt>
                <c:pt idx="41">
                  <c:v>102.16227590660826</c:v>
                </c:pt>
                <c:pt idx="42">
                  <c:v>102.15170452802745</c:v>
                </c:pt>
                <c:pt idx="43">
                  <c:v>102.14113714969268</c:v>
                </c:pt>
                <c:pt idx="44">
                  <c:v>102.13057308019945</c:v>
                </c:pt>
                <c:pt idx="45">
                  <c:v>102.12001145931896</c:v>
                </c:pt>
                <c:pt idx="46">
                  <c:v>102.10945123249971</c:v>
                </c:pt>
                <c:pt idx="47">
                  <c:v>102.09889112220279</c:v>
                </c:pt>
                <c:pt idx="48">
                  <c:v>102.08832959574397</c:v>
                </c:pt>
                <c:pt idx="49">
                  <c:v>102.07776482929273</c:v>
                </c:pt>
                <c:pt idx="50">
                  <c:v>102.06719466765699</c:v>
                </c:pt>
                <c:pt idx="51">
                  <c:v>102.05661657946256</c:v>
                </c:pt>
                <c:pt idx="52">
                  <c:v>102.04602760731977</c:v>
                </c:pt>
                <c:pt idx="53">
                  <c:v>102.03542431255801</c:v>
                </c:pt>
                <c:pt idx="54">
                  <c:v>102.02480271410268</c:v>
                </c:pt>
                <c:pt idx="55">
                  <c:v>102.01415822107235</c:v>
                </c:pt>
                <c:pt idx="56">
                  <c:v>102.00348555868707</c:v>
                </c:pt>
                <c:pt idx="57">
                  <c:v>101.99277868710723</c:v>
                </c:pt>
                <c:pt idx="58">
                  <c:v>101.98203071286758</c:v>
                </c:pt>
                <c:pt idx="59">
                  <c:v>101.97123379263948</c:v>
                </c:pt>
                <c:pt idx="60">
                  <c:v>101.96037902914874</c:v>
                </c:pt>
                <c:pt idx="61">
                  <c:v>101.94945635920527</c:v>
                </c:pt>
                <c:pt idx="62">
                  <c:v>101.93845443396643</c:v>
                </c:pt>
                <c:pt idx="63">
                  <c:v>101.9273604917698</c:v>
                </c:pt>
                <c:pt idx="64">
                  <c:v>101.91616022413695</c:v>
                </c:pt>
                <c:pt idx="65">
                  <c:v>101.90483763587645</c:v>
                </c:pt>
                <c:pt idx="66">
                  <c:v>101.89337490061044</c:v>
                </c:pt>
                <c:pt idx="67">
                  <c:v>101.88175221351814</c:v>
                </c:pt>
                <c:pt idx="68">
                  <c:v>101.86994764364141</c:v>
                </c:pt>
                <c:pt idx="69">
                  <c:v>101.8579369887302</c:v>
                </c:pt>
                <c:pt idx="70">
                  <c:v>101.84569363632389</c:v>
                </c:pt>
                <c:pt idx="71">
                  <c:v>101.83318843555823</c:v>
                </c:pt>
                <c:pt idx="72">
                  <c:v>101.82038958504999</c:v>
                </c:pt>
                <c:pt idx="73">
                  <c:v>101.80726254311746</c:v>
                </c:pt>
                <c:pt idx="74">
                  <c:v>101.79376996751904</c:v>
                </c:pt>
                <c:pt idx="75">
                  <c:v>101.77987169278762</c:v>
                </c:pt>
                <c:pt idx="76">
                  <c:v>101.76552475405114</c:v>
                </c:pt>
                <c:pt idx="77">
                  <c:v>101.75068346688536</c:v>
                </c:pt>
                <c:pt idx="78">
                  <c:v>101.73529957315921</c:v>
                </c:pt>
                <c:pt idx="79">
                  <c:v>101.7193224628999</c:v>
                </c:pt>
                <c:pt idx="80">
                  <c:v>101.70269948181746</c:v>
                </c:pt>
                <c:pt idx="81">
                  <c:v>101.68537633316406</c:v>
                </c:pt>
                <c:pt idx="82">
                  <c:v>101.66729758095161</c:v>
                </c:pt>
                <c:pt idx="83">
                  <c:v>101.64840725911493</c:v>
                </c:pt>
                <c:pt idx="84">
                  <c:v>101.62864958791535</c:v>
                </c:pt>
                <c:pt idx="85">
                  <c:v>101.60796979471968</c:v>
                </c:pt>
                <c:pt idx="86">
                  <c:v>101.58631503130212</c:v>
                </c:pt>
                <c:pt idx="87">
                  <c:v>101.56363537413978</c:v>
                </c:pt>
                <c:pt idx="88">
                  <c:v>101.53988488802885</c:v>
                </c:pt>
                <c:pt idx="89">
                  <c:v>101.51502272707049</c:v>
                </c:pt>
                <c:pt idx="90">
                  <c:v>101.48901424108512</c:v>
                </c:pt>
                <c:pt idx="91">
                  <c:v>101.46183205031582</c:v>
                </c:pt>
                <c:pt idx="92">
                  <c:v>101.43345704741228</c:v>
                </c:pt>
                <c:pt idx="93">
                  <c:v>101.40387928368214</c:v>
                </c:pt>
                <c:pt idx="94">
                  <c:v>101.37309869691634</c:v>
                </c:pt>
                <c:pt idx="95">
                  <c:v>101.34112564106272</c:v>
                </c:pt>
                <c:pt idx="96">
                  <c:v>101.30798118376761</c:v>
                </c:pt>
                <c:pt idx="97">
                  <c:v>101.27369714620761</c:v>
                </c:pt>
                <c:pt idx="98">
                  <c:v>101.23831587031337</c:v>
                </c:pt>
                <c:pt idx="99">
                  <c:v>101.20188971080694</c:v>
                </c:pt>
                <c:pt idx="100">
                  <c:v>101.16448026258905</c:v>
                </c:pt>
                <c:pt idx="101">
                  <c:v>101.1261573469545</c:v>
                </c:pt>
                <c:pt idx="102">
                  <c:v>101.08699779187957</c:v>
                </c:pt>
                <c:pt idx="103">
                  <c:v>101.04708405130756</c:v>
                </c:pt>
                <c:pt idx="104">
                  <c:v>101.00650271522395</c:v>
                </c:pt>
                <c:pt idx="105">
                  <c:v>100.965342965907</c:v>
                </c:pt>
                <c:pt idx="106">
                  <c:v>100.92369503590882</c:v>
                </c:pt>
                <c:pt idx="107">
                  <c:v>100.88164872023012</c:v>
                </c:pt>
                <c:pt idx="108">
                  <c:v>100.83929198924142</c:v>
                </c:pt>
                <c:pt idx="109">
                  <c:v>100.79670974082059</c:v>
                </c:pt>
                <c:pt idx="110">
                  <c:v>100.75398272069725</c:v>
                </c:pt>
                <c:pt idx="111">
                  <c:v>100.71118662991825</c:v>
                </c:pt>
                <c:pt idx="112">
                  <c:v>100.6683914284305</c:v>
                </c:pt>
                <c:pt idx="113">
                  <c:v>100.62566083464746</c:v>
                </c:pt>
                <c:pt idx="114">
                  <c:v>100.58305201300136</c:v>
                </c:pt>
                <c:pt idx="115">
                  <c:v>100.54061543518138</c:v>
                </c:pt>
                <c:pt idx="116">
                  <c:v>100.49839489614939</c:v>
                </c:pt>
                <c:pt idx="117">
                  <c:v>100.45642766308572</c:v>
                </c:pt>
                <c:pt idx="118">
                  <c:v>100.4147447340153</c:v>
                </c:pt>
                <c:pt idx="119">
                  <c:v>100.37337118278029</c:v>
                </c:pt>
                <c:pt idx="120">
                  <c:v>100.33232656800082</c:v>
                </c:pt>
                <c:pt idx="121">
                  <c:v>100.29162538542717</c:v>
                </c:pt>
                <c:pt idx="122">
                  <c:v>100.25127754537351</c:v>
                </c:pt>
                <c:pt idx="123">
                  <c:v>100.21128885950279</c:v>
                </c:pt>
                <c:pt idx="124">
                  <c:v>100.17166152390776</c:v>
                </c:pt>
                <c:pt idx="125">
                  <c:v>100.13239458805488</c:v>
                </c:pt>
                <c:pt idx="126">
                  <c:v>100.09348440161115</c:v>
                </c:pt>
                <c:pt idx="127">
                  <c:v>100.05492503338857</c:v>
                </c:pt>
                <c:pt idx="128">
                  <c:v>100.01670865857291</c:v>
                </c:pt>
                <c:pt idx="129">
                  <c:v>99.978825912039397</c:v>
                </c:pt>
                <c:pt idx="130">
                  <c:v>99.94126620689859</c:v>
                </c:pt>
                <c:pt idx="131">
                  <c:v>99.904018018483839</c:v>
                </c:pt>
                <c:pt idx="132">
                  <c:v>99.867069134805831</c:v>
                </c:pt>
                <c:pt idx="133">
                  <c:v>99.830406875099555</c:v>
                </c:pt>
                <c:pt idx="134">
                  <c:v>99.794018278499024</c:v>
                </c:pt>
                <c:pt idx="135">
                  <c:v>99.757890265133028</c:v>
                </c:pt>
                <c:pt idx="136">
                  <c:v>99.722009772068176</c:v>
                </c:pt>
                <c:pt idx="137">
                  <c:v>99.68636386655983</c:v>
                </c:pt>
                <c:pt idx="138">
                  <c:v>99.650939839034436</c:v>
                </c:pt>
                <c:pt idx="139">
                  <c:v>99.615725278132359</c:v>
                </c:pt>
                <c:pt idx="140">
                  <c:v>99.580708130011772</c:v>
                </c:pt>
                <c:pt idx="141">
                  <c:v>99.545876743958544</c:v>
                </c:pt>
                <c:pt idx="142">
                  <c:v>99.511219906181026</c:v>
                </c:pt>
                <c:pt idx="143">
                  <c:v>99.476726863494463</c:v>
                </c:pt>
                <c:pt idx="144">
                  <c:v>99.442387338429327</c:v>
                </c:pt>
                <c:pt idx="145">
                  <c:v>99.40819153713052</c:v>
                </c:pt>
                <c:pt idx="146">
                  <c:v>99.374130151257191</c:v>
                </c:pt>
                <c:pt idx="147">
                  <c:v>99.340194354945453</c:v>
                </c:pt>
                <c:pt idx="148">
                  <c:v>99.306375797759813</c:v>
                </c:pt>
                <c:pt idx="149">
                  <c:v>99.272666594436657</c:v>
                </c:pt>
                <c:pt idx="150">
                  <c:v>99.239059312110186</c:v>
                </c:pt>
                <c:pt idx="151">
                  <c:v>99.205546955612093</c:v>
                </c:pt>
                <c:pt idx="152">
                  <c:v>99.172122951347035</c:v>
                </c:pt>
                <c:pt idx="153">
                  <c:v>99.13878113016807</c:v>
                </c:pt>
                <c:pt idx="154">
                  <c:v>99.105515709606635</c:v>
                </c:pt>
                <c:pt idx="155">
                  <c:v>99.072321275753126</c:v>
                </c:pt>
                <c:pt idx="156">
                  <c:v>99.03919276503035</c:v>
                </c:pt>
                <c:pt idx="157">
                  <c:v>99.006125446058988</c:v>
                </c:pt>
                <c:pt idx="158">
                  <c:v>98.973114901774267</c:v>
                </c:pt>
                <c:pt idx="159">
                  <c:v>98.940157011920817</c:v>
                </c:pt>
                <c:pt idx="160">
                  <c:v>98.90724793602493</c:v>
                </c:pt>
                <c:pt idx="161">
                  <c:v>98.874384096918391</c:v>
                </c:pt>
                <c:pt idx="162">
                  <c:v>98.841562164870211</c:v>
                </c:pt>
                <c:pt idx="163">
                  <c:v>98.80877904236381</c:v>
                </c:pt>
                <c:pt idx="164">
                  <c:v>98.776031849544779</c:v>
                </c:pt>
                <c:pt idx="165">
                  <c:v>98.743317910352232</c:v>
                </c:pt>
                <c:pt idx="166">
                  <c:v>98.710634739337905</c:v>
                </c:pt>
                <c:pt idx="167">
                  <c:v>98.677980029168765</c:v>
                </c:pt>
                <c:pt idx="168">
                  <c:v>98.645351638803859</c:v>
                </c:pt>
                <c:pt idx="169">
                  <c:v>98.612747582330698</c:v>
                </c:pt>
                <c:pt idx="170">
                  <c:v>98.580166018442597</c:v>
                </c:pt>
                <c:pt idx="171">
                  <c:v>98.547605240536527</c:v>
                </c:pt>
                <c:pt idx="172">
                  <c:v>98.515063667407716</c:v>
                </c:pt>
                <c:pt idx="173">
                  <c:v>98.482539834517084</c:v>
                </c:pt>
                <c:pt idx="174">
                  <c:v>98.450032385805684</c:v>
                </c:pt>
                <c:pt idx="175">
                  <c:v>98.417540066030611</c:v>
                </c:pt>
                <c:pt idx="176">
                  <c:v>98.385061713596144</c:v>
                </c:pt>
                <c:pt idx="177">
                  <c:v>98.352596253854614</c:v>
                </c:pt>
                <c:pt idx="178">
                  <c:v>98.320142692851491</c:v>
                </c:pt>
                <c:pt idx="179">
                  <c:v>98.287700111489713</c:v>
                </c:pt>
                <c:pt idx="180">
                  <c:v>98.255267660089416</c:v>
                </c:pt>
                <c:pt idx="181">
                  <c:v>98.222844553319547</c:v>
                </c:pt>
                <c:pt idx="182">
                  <c:v>98.190430065479106</c:v>
                </c:pt>
                <c:pt idx="183">
                  <c:v>98.158023526106177</c:v>
                </c:pt>
                <c:pt idx="184">
                  <c:v>98.125624315894825</c:v>
                </c:pt>
                <c:pt idx="185">
                  <c:v>98.093231862899458</c:v>
                </c:pt>
                <c:pt idx="186">
                  <c:v>98.060845639008932</c:v>
                </c:pt>
                <c:pt idx="187">
                  <c:v>98.02846515667197</c:v>
                </c:pt>
                <c:pt idx="188">
                  <c:v>97.996089965858104</c:v>
                </c:pt>
                <c:pt idx="189">
                  <c:v>97.963719651237369</c:v>
                </c:pt>
                <c:pt idx="190">
                  <c:v>97.93135382956504</c:v>
                </c:pt>
                <c:pt idx="191">
                  <c:v>97.898992147256422</c:v>
                </c:pt>
                <c:pt idx="192">
                  <c:v>97.866634278139529</c:v>
                </c:pt>
                <c:pt idx="193">
                  <c:v>97.834279921372456</c:v>
                </c:pt>
                <c:pt idx="194">
                  <c:v>97.801928799514542</c:v>
                </c:pt>
                <c:pt idx="195">
                  <c:v>97.769580656740473</c:v>
                </c:pt>
                <c:pt idx="196">
                  <c:v>97.737235257186668</c:v>
                </c:pt>
                <c:pt idx="197">
                  <c:v>97.704892383421267</c:v>
                </c:pt>
                <c:pt idx="198">
                  <c:v>97.672551835028244</c:v>
                </c:pt>
                <c:pt idx="199">
                  <c:v>97.640213427297979</c:v>
                </c:pt>
                <c:pt idx="200">
                  <c:v>97.60787699001591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27832"/>
        <c:axId val="888528224"/>
      </c:scatterChart>
      <c:valAx>
        <c:axId val="888527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28224"/>
        <c:crosses val="autoZero"/>
        <c:crossBetween val="midCat"/>
      </c:valAx>
      <c:valAx>
        <c:axId val="888528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27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100.66200000000001</c:v>
                </c:pt>
                <c:pt idx="1">
                  <c:v>100.706</c:v>
                </c:pt>
                <c:pt idx="2">
                  <c:v>100.779</c:v>
                </c:pt>
                <c:pt idx="3">
                  <c:v>101.324</c:v>
                </c:pt>
                <c:pt idx="4">
                  <c:v>100.074</c:v>
                </c:pt>
                <c:pt idx="5">
                  <c:v>100.75</c:v>
                </c:pt>
                <c:pt idx="6">
                  <c:v>101.88200000000001</c:v>
                </c:pt>
                <c:pt idx="7">
                  <c:v>101.58799999999999</c:v>
                </c:pt>
                <c:pt idx="8">
                  <c:v>101.08799999999999</c:v>
                </c:pt>
                <c:pt idx="9">
                  <c:v>100.426</c:v>
                </c:pt>
                <c:pt idx="10">
                  <c:v>100.941</c:v>
                </c:pt>
                <c:pt idx="11">
                  <c:v>101.456</c:v>
                </c:pt>
                <c:pt idx="12">
                  <c:v>101.515</c:v>
                </c:pt>
                <c:pt idx="13">
                  <c:v>102.86799999999999</c:v>
                </c:pt>
                <c:pt idx="14">
                  <c:v>102.191</c:v>
                </c:pt>
                <c:pt idx="15">
                  <c:v>102.676</c:v>
                </c:pt>
                <c:pt idx="16">
                  <c:v>102.779</c:v>
                </c:pt>
                <c:pt idx="17">
                  <c:v>102.64700000000001</c:v>
                </c:pt>
                <c:pt idx="18">
                  <c:v>101.91200000000001</c:v>
                </c:pt>
                <c:pt idx="19">
                  <c:v>102.176</c:v>
                </c:pt>
                <c:pt idx="20">
                  <c:v>104.10299999999999</c:v>
                </c:pt>
                <c:pt idx="21">
                  <c:v>102.66200000000001</c:v>
                </c:pt>
                <c:pt idx="22">
                  <c:v>103.059</c:v>
                </c:pt>
                <c:pt idx="23">
                  <c:v>102.926</c:v>
                </c:pt>
                <c:pt idx="24">
                  <c:v>102.779</c:v>
                </c:pt>
                <c:pt idx="25">
                  <c:v>103.61799999999999</c:v>
                </c:pt>
                <c:pt idx="26">
                  <c:v>102.85299999999999</c:v>
                </c:pt>
                <c:pt idx="27">
                  <c:v>104.441</c:v>
                </c:pt>
                <c:pt idx="28">
                  <c:v>105.441</c:v>
                </c:pt>
                <c:pt idx="29">
                  <c:v>104.059</c:v>
                </c:pt>
                <c:pt idx="30">
                  <c:v>105.324</c:v>
                </c:pt>
                <c:pt idx="31">
                  <c:v>106.559</c:v>
                </c:pt>
                <c:pt idx="32">
                  <c:v>106.85299999999999</c:v>
                </c:pt>
                <c:pt idx="33">
                  <c:v>107.60299999999999</c:v>
                </c:pt>
                <c:pt idx="34">
                  <c:v>108.38200000000001</c:v>
                </c:pt>
                <c:pt idx="35">
                  <c:v>107.63200000000001</c:v>
                </c:pt>
                <c:pt idx="36">
                  <c:v>108.559</c:v>
                </c:pt>
                <c:pt idx="37">
                  <c:v>108.971</c:v>
                </c:pt>
                <c:pt idx="38">
                  <c:v>111.91200000000001</c:v>
                </c:pt>
                <c:pt idx="39">
                  <c:v>113.10299999999999</c:v>
                </c:pt>
                <c:pt idx="40">
                  <c:v>115.574</c:v>
                </c:pt>
                <c:pt idx="41">
                  <c:v>118.61799999999999</c:v>
                </c:pt>
                <c:pt idx="42">
                  <c:v>123.426</c:v>
                </c:pt>
                <c:pt idx="43">
                  <c:v>126.956</c:v>
                </c:pt>
                <c:pt idx="44">
                  <c:v>134.63200000000001</c:v>
                </c:pt>
                <c:pt idx="45">
                  <c:v>142.58799999999999</c:v>
                </c:pt>
                <c:pt idx="46">
                  <c:v>150.17599999999999</c:v>
                </c:pt>
                <c:pt idx="47">
                  <c:v>159.45599999999999</c:v>
                </c:pt>
                <c:pt idx="48">
                  <c:v>169.89699999999999</c:v>
                </c:pt>
                <c:pt idx="49">
                  <c:v>178.941</c:v>
                </c:pt>
                <c:pt idx="50">
                  <c:v>188.17599999999999</c:v>
                </c:pt>
                <c:pt idx="51">
                  <c:v>196.70599999999999</c:v>
                </c:pt>
                <c:pt idx="52">
                  <c:v>202.04400000000001</c:v>
                </c:pt>
                <c:pt idx="53">
                  <c:v>208.221</c:v>
                </c:pt>
                <c:pt idx="54">
                  <c:v>210.95599999999999</c:v>
                </c:pt>
                <c:pt idx="55">
                  <c:v>211.691</c:v>
                </c:pt>
                <c:pt idx="56">
                  <c:v>208.76499999999999</c:v>
                </c:pt>
                <c:pt idx="57">
                  <c:v>201.471</c:v>
                </c:pt>
                <c:pt idx="58">
                  <c:v>186.45599999999999</c:v>
                </c:pt>
                <c:pt idx="59">
                  <c:v>162.221</c:v>
                </c:pt>
                <c:pt idx="60">
                  <c:v>132.10300000000001</c:v>
                </c:pt>
                <c:pt idx="61">
                  <c:v>112.191</c:v>
                </c:pt>
                <c:pt idx="62">
                  <c:v>105.58799999999999</c:v>
                </c:pt>
                <c:pt idx="63">
                  <c:v>104.86799999999999</c:v>
                </c:pt>
                <c:pt idx="64">
                  <c:v>103.779</c:v>
                </c:pt>
                <c:pt idx="65">
                  <c:v>104.91200000000001</c:v>
                </c:pt>
                <c:pt idx="66">
                  <c:v>104.85299999999999</c:v>
                </c:pt>
                <c:pt idx="67">
                  <c:v>106.75</c:v>
                </c:pt>
                <c:pt idx="68">
                  <c:v>106.64700000000001</c:v>
                </c:pt>
                <c:pt idx="69">
                  <c:v>110.456</c:v>
                </c:pt>
                <c:pt idx="70">
                  <c:v>110.191</c:v>
                </c:pt>
                <c:pt idx="71">
                  <c:v>114.14700000000001</c:v>
                </c:pt>
                <c:pt idx="72">
                  <c:v>118.10299999999999</c:v>
                </c:pt>
                <c:pt idx="73">
                  <c:v>124.074</c:v>
                </c:pt>
                <c:pt idx="74">
                  <c:v>128.23500000000001</c:v>
                </c:pt>
                <c:pt idx="75">
                  <c:v>132.92599999999999</c:v>
                </c:pt>
                <c:pt idx="76">
                  <c:v>137.76499999999999</c:v>
                </c:pt>
                <c:pt idx="77">
                  <c:v>141.79400000000001</c:v>
                </c:pt>
                <c:pt idx="78">
                  <c:v>146</c:v>
                </c:pt>
                <c:pt idx="79">
                  <c:v>148.309</c:v>
                </c:pt>
                <c:pt idx="80">
                  <c:v>149.441</c:v>
                </c:pt>
                <c:pt idx="81">
                  <c:v>148.45599999999999</c:v>
                </c:pt>
                <c:pt idx="82">
                  <c:v>142.54400000000001</c:v>
                </c:pt>
                <c:pt idx="83">
                  <c:v>133.42599999999999</c:v>
                </c:pt>
                <c:pt idx="84">
                  <c:v>121.221</c:v>
                </c:pt>
                <c:pt idx="85">
                  <c:v>110.75</c:v>
                </c:pt>
                <c:pt idx="86">
                  <c:v>106.235</c:v>
                </c:pt>
                <c:pt idx="87">
                  <c:v>104.61799999999999</c:v>
                </c:pt>
                <c:pt idx="88">
                  <c:v>102.85299999999999</c:v>
                </c:pt>
                <c:pt idx="89">
                  <c:v>103.941</c:v>
                </c:pt>
                <c:pt idx="90">
                  <c:v>103.38200000000001</c:v>
                </c:pt>
                <c:pt idx="91">
                  <c:v>103.41200000000001</c:v>
                </c:pt>
                <c:pt idx="92">
                  <c:v>102.809</c:v>
                </c:pt>
                <c:pt idx="93">
                  <c:v>102.779</c:v>
                </c:pt>
                <c:pt idx="94">
                  <c:v>104.029</c:v>
                </c:pt>
                <c:pt idx="95">
                  <c:v>102.824</c:v>
                </c:pt>
                <c:pt idx="96">
                  <c:v>103.765</c:v>
                </c:pt>
                <c:pt idx="97">
                  <c:v>102.676</c:v>
                </c:pt>
                <c:pt idx="98">
                  <c:v>102.60299999999999</c:v>
                </c:pt>
                <c:pt idx="99">
                  <c:v>103.38200000000001</c:v>
                </c:pt>
                <c:pt idx="100">
                  <c:v>103.691</c:v>
                </c:pt>
                <c:pt idx="101">
                  <c:v>102.5</c:v>
                </c:pt>
                <c:pt idx="102">
                  <c:v>104.441</c:v>
                </c:pt>
                <c:pt idx="103">
                  <c:v>104.5</c:v>
                </c:pt>
                <c:pt idx="104">
                  <c:v>104.779</c:v>
                </c:pt>
                <c:pt idx="105">
                  <c:v>105.25</c:v>
                </c:pt>
                <c:pt idx="106">
                  <c:v>104.941</c:v>
                </c:pt>
                <c:pt idx="107">
                  <c:v>103.706</c:v>
                </c:pt>
                <c:pt idx="108">
                  <c:v>103.971</c:v>
                </c:pt>
                <c:pt idx="109">
                  <c:v>103.08799999999999</c:v>
                </c:pt>
                <c:pt idx="110">
                  <c:v>103.89700000000001</c:v>
                </c:pt>
                <c:pt idx="111">
                  <c:v>103.971</c:v>
                </c:pt>
                <c:pt idx="112">
                  <c:v>103.38200000000001</c:v>
                </c:pt>
                <c:pt idx="113">
                  <c:v>104.456</c:v>
                </c:pt>
                <c:pt idx="114">
                  <c:v>104.515</c:v>
                </c:pt>
                <c:pt idx="115">
                  <c:v>104.63200000000001</c:v>
                </c:pt>
                <c:pt idx="116">
                  <c:v>104.63200000000001</c:v>
                </c:pt>
                <c:pt idx="117">
                  <c:v>105.544</c:v>
                </c:pt>
                <c:pt idx="118">
                  <c:v>105.91200000000001</c:v>
                </c:pt>
                <c:pt idx="119">
                  <c:v>105.544</c:v>
                </c:pt>
                <c:pt idx="120">
                  <c:v>105.574</c:v>
                </c:pt>
                <c:pt idx="121">
                  <c:v>105.86799999999999</c:v>
                </c:pt>
                <c:pt idx="122">
                  <c:v>105.35299999999999</c:v>
                </c:pt>
                <c:pt idx="123">
                  <c:v>106.294</c:v>
                </c:pt>
                <c:pt idx="124">
                  <c:v>105.5</c:v>
                </c:pt>
                <c:pt idx="125">
                  <c:v>104.58799999999999</c:v>
                </c:pt>
                <c:pt idx="126">
                  <c:v>103</c:v>
                </c:pt>
                <c:pt idx="127">
                  <c:v>104.059</c:v>
                </c:pt>
                <c:pt idx="128">
                  <c:v>103.60299999999999</c:v>
                </c:pt>
                <c:pt idx="129">
                  <c:v>102.279</c:v>
                </c:pt>
                <c:pt idx="130">
                  <c:v>102.10299999999999</c:v>
                </c:pt>
                <c:pt idx="131">
                  <c:v>102.16200000000001</c:v>
                </c:pt>
                <c:pt idx="132">
                  <c:v>102.985</c:v>
                </c:pt>
                <c:pt idx="133">
                  <c:v>101.574</c:v>
                </c:pt>
                <c:pt idx="134">
                  <c:v>102.41200000000001</c:v>
                </c:pt>
                <c:pt idx="135">
                  <c:v>102.809</c:v>
                </c:pt>
                <c:pt idx="136">
                  <c:v>101.235</c:v>
                </c:pt>
                <c:pt idx="137">
                  <c:v>100.91200000000001</c:v>
                </c:pt>
                <c:pt idx="138">
                  <c:v>101.941</c:v>
                </c:pt>
                <c:pt idx="139">
                  <c:v>102.015</c:v>
                </c:pt>
                <c:pt idx="140">
                  <c:v>102.41200000000001</c:v>
                </c:pt>
                <c:pt idx="141">
                  <c:v>101.824</c:v>
                </c:pt>
                <c:pt idx="142">
                  <c:v>101.765</c:v>
                </c:pt>
                <c:pt idx="143">
                  <c:v>101.456</c:v>
                </c:pt>
                <c:pt idx="144">
                  <c:v>101.176</c:v>
                </c:pt>
                <c:pt idx="145">
                  <c:v>101.265</c:v>
                </c:pt>
                <c:pt idx="146">
                  <c:v>102.059</c:v>
                </c:pt>
                <c:pt idx="147">
                  <c:v>101.985</c:v>
                </c:pt>
                <c:pt idx="148">
                  <c:v>103.41200000000001</c:v>
                </c:pt>
                <c:pt idx="149">
                  <c:v>103.64700000000001</c:v>
                </c:pt>
                <c:pt idx="150">
                  <c:v>103.059</c:v>
                </c:pt>
                <c:pt idx="151">
                  <c:v>103.735</c:v>
                </c:pt>
                <c:pt idx="152">
                  <c:v>103.765</c:v>
                </c:pt>
                <c:pt idx="153">
                  <c:v>104.029</c:v>
                </c:pt>
                <c:pt idx="154">
                  <c:v>104.176</c:v>
                </c:pt>
                <c:pt idx="155">
                  <c:v>104.86799999999999</c:v>
                </c:pt>
                <c:pt idx="156">
                  <c:v>105.471</c:v>
                </c:pt>
                <c:pt idx="157">
                  <c:v>104.794</c:v>
                </c:pt>
                <c:pt idx="158">
                  <c:v>104.779</c:v>
                </c:pt>
                <c:pt idx="159">
                  <c:v>104.39700000000001</c:v>
                </c:pt>
                <c:pt idx="160">
                  <c:v>103.39700000000001</c:v>
                </c:pt>
                <c:pt idx="161">
                  <c:v>102.91200000000001</c:v>
                </c:pt>
                <c:pt idx="162">
                  <c:v>104.074</c:v>
                </c:pt>
                <c:pt idx="163">
                  <c:v>101.88200000000001</c:v>
                </c:pt>
                <c:pt idx="164">
                  <c:v>101.985</c:v>
                </c:pt>
                <c:pt idx="165">
                  <c:v>101.85299999999999</c:v>
                </c:pt>
                <c:pt idx="166">
                  <c:v>101.456</c:v>
                </c:pt>
                <c:pt idx="167">
                  <c:v>101.5</c:v>
                </c:pt>
                <c:pt idx="168">
                  <c:v>101.794</c:v>
                </c:pt>
                <c:pt idx="169">
                  <c:v>100.35299999999999</c:v>
                </c:pt>
                <c:pt idx="170">
                  <c:v>100.485</c:v>
                </c:pt>
                <c:pt idx="171">
                  <c:v>100.86799999999999</c:v>
                </c:pt>
                <c:pt idx="172">
                  <c:v>101.426</c:v>
                </c:pt>
                <c:pt idx="173">
                  <c:v>100.35299999999999</c:v>
                </c:pt>
                <c:pt idx="174">
                  <c:v>100.91200000000001</c:v>
                </c:pt>
                <c:pt idx="175">
                  <c:v>100.544</c:v>
                </c:pt>
                <c:pt idx="176">
                  <c:v>101.765</c:v>
                </c:pt>
                <c:pt idx="177">
                  <c:v>101.235</c:v>
                </c:pt>
                <c:pt idx="178">
                  <c:v>100.64700000000001</c:v>
                </c:pt>
                <c:pt idx="179">
                  <c:v>101.941</c:v>
                </c:pt>
                <c:pt idx="180">
                  <c:v>101.221</c:v>
                </c:pt>
                <c:pt idx="181">
                  <c:v>101.059</c:v>
                </c:pt>
                <c:pt idx="182">
                  <c:v>101.529</c:v>
                </c:pt>
                <c:pt idx="183">
                  <c:v>101.059</c:v>
                </c:pt>
                <c:pt idx="184">
                  <c:v>100.41200000000001</c:v>
                </c:pt>
                <c:pt idx="185">
                  <c:v>101.86799999999999</c:v>
                </c:pt>
                <c:pt idx="186">
                  <c:v>99.971000000000004</c:v>
                </c:pt>
                <c:pt idx="187">
                  <c:v>100.279</c:v>
                </c:pt>
                <c:pt idx="188">
                  <c:v>100.485</c:v>
                </c:pt>
                <c:pt idx="189">
                  <c:v>100.85299999999999</c:v>
                </c:pt>
                <c:pt idx="190">
                  <c:v>100.956</c:v>
                </c:pt>
                <c:pt idx="191">
                  <c:v>100.721</c:v>
                </c:pt>
                <c:pt idx="192">
                  <c:v>101.63200000000001</c:v>
                </c:pt>
                <c:pt idx="193">
                  <c:v>100.721</c:v>
                </c:pt>
                <c:pt idx="194">
                  <c:v>100.559</c:v>
                </c:pt>
                <c:pt idx="195">
                  <c:v>100.779</c:v>
                </c:pt>
                <c:pt idx="196">
                  <c:v>101.735</c:v>
                </c:pt>
                <c:pt idx="197">
                  <c:v>100.426</c:v>
                </c:pt>
                <c:pt idx="198">
                  <c:v>101.574</c:v>
                </c:pt>
                <c:pt idx="199">
                  <c:v>101.456</c:v>
                </c:pt>
                <c:pt idx="200">
                  <c:v>100.721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102.72823137001494</c:v>
                </c:pt>
                <c:pt idx="1">
                  <c:v>102.74432346919259</c:v>
                </c:pt>
                <c:pt idx="2">
                  <c:v>102.76041816101502</c:v>
                </c:pt>
                <c:pt idx="3">
                  <c:v>102.77651564794343</c:v>
                </c:pt>
                <c:pt idx="4">
                  <c:v>102.79261614736217</c:v>
                </c:pt>
                <c:pt idx="5">
                  <c:v>102.80871989257207</c:v>
                </c:pt>
                <c:pt idx="6">
                  <c:v>102.82482713383592</c:v>
                </c:pt>
                <c:pt idx="7">
                  <c:v>102.8409381394773</c:v>
                </c:pt>
                <c:pt idx="8">
                  <c:v>102.85705319703303</c:v>
                </c:pt>
                <c:pt idx="9">
                  <c:v>102.87317261445946</c:v>
                </c:pt>
                <c:pt idx="10">
                  <c:v>102.88929672139206</c:v>
                </c:pt>
                <c:pt idx="11">
                  <c:v>102.90542587045735</c:v>
                </c:pt>
                <c:pt idx="12">
                  <c:v>102.92156043863564</c:v>
                </c:pt>
                <c:pt idx="13">
                  <c:v>102.93770082867287</c:v>
                </c:pt>
                <c:pt idx="14">
                  <c:v>102.95384747054213</c:v>
                </c:pt>
                <c:pt idx="15">
                  <c:v>102.97000082296557</c:v>
                </c:pt>
                <c:pt idx="16">
                  <c:v>102.98616137505257</c:v>
                </c:pt>
                <c:pt idx="17">
                  <c:v>103.00232964827214</c:v>
                </c:pt>
                <c:pt idx="18">
                  <c:v>103.01850619955023</c:v>
                </c:pt>
                <c:pt idx="19">
                  <c:v>103.03469162818185</c:v>
                </c:pt>
                <c:pt idx="20">
                  <c:v>103.05088659526587</c:v>
                </c:pt>
                <c:pt idx="21">
                  <c:v>103.06709188254207</c:v>
                </c:pt>
                <c:pt idx="22">
                  <c:v>103.08330856976092</c:v>
                </c:pt>
                <c:pt idx="23">
                  <c:v>103.09953855266319</c:v>
                </c:pt>
                <c:pt idx="24">
                  <c:v>103.11578599516446</c:v>
                </c:pt>
                <c:pt idx="25">
                  <c:v>103.13206122509074</c:v>
                </c:pt>
                <c:pt idx="26">
                  <c:v>103.14839071886574</c:v>
                </c:pt>
                <c:pt idx="27">
                  <c:v>103.164841522508</c:v>
                </c:pt>
                <c:pt idx="28">
                  <c:v>103.18157818784175</c:v>
                </c:pt>
                <c:pt idx="29">
                  <c:v>103.19898914562297</c:v>
                </c:pt>
                <c:pt idx="30">
                  <c:v>103.2179533251274</c:v>
                </c:pt>
                <c:pt idx="31">
                  <c:v>103.24037381658917</c:v>
                </c:pt>
                <c:pt idx="32">
                  <c:v>103.27018878027768</c:v>
                </c:pt>
                <c:pt idx="33">
                  <c:v>103.31517788681774</c:v>
                </c:pt>
                <c:pt idx="34">
                  <c:v>103.3899939881224</c:v>
                </c:pt>
                <c:pt idx="35">
                  <c:v>103.5209114454356</c:v>
                </c:pt>
                <c:pt idx="36">
                  <c:v>103.75270025428694</c:v>
                </c:pt>
                <c:pt idx="37">
                  <c:v>104.15767860032547</c:v>
                </c:pt>
                <c:pt idx="38">
                  <c:v>104.84623506540593</c:v>
                </c:pt>
                <c:pt idx="39">
                  <c:v>105.97688994093365</c:v>
                </c:pt>
                <c:pt idx="40">
                  <c:v>107.7624112644817</c:v>
                </c:pt>
                <c:pt idx="41">
                  <c:v>110.46702933456238</c:v>
                </c:pt>
                <c:pt idx="42">
                  <c:v>114.38912658575254</c:v>
                </c:pt>
                <c:pt idx="43">
                  <c:v>119.82481071764784</c:v>
                </c:pt>
                <c:pt idx="44">
                  <c:v>127.01122657016187</c:v>
                </c:pt>
                <c:pt idx="45">
                  <c:v>136.05438218750072</c:v>
                </c:pt>
                <c:pt idx="46">
                  <c:v>146.85361277393173</c:v>
                </c:pt>
                <c:pt idx="47">
                  <c:v>159.04134313136007</c:v>
                </c:pt>
                <c:pt idx="48">
                  <c:v>171.9595885164041</c:v>
                </c:pt>
                <c:pt idx="49">
                  <c:v>184.69109084729718</c:v>
                </c:pt>
                <c:pt idx="50">
                  <c:v>196.15228582457524</c:v>
                </c:pt>
                <c:pt idx="51">
                  <c:v>205.23930438255786</c:v>
                </c:pt>
                <c:pt idx="52">
                  <c:v>211.00145499144847</c:v>
                </c:pt>
                <c:pt idx="53">
                  <c:v>212.80495759935158</c:v>
                </c:pt>
                <c:pt idx="54">
                  <c:v>210.44801066553765</c:v>
                </c:pt>
                <c:pt idx="55">
                  <c:v>204.19830737329767</c:v>
                </c:pt>
                <c:pt idx="56">
                  <c:v>194.74335914615352</c:v>
                </c:pt>
                <c:pt idx="57">
                  <c:v>183.06637494048357</c:v>
                </c:pt>
                <c:pt idx="58">
                  <c:v>170.27868574008704</c:v>
                </c:pt>
                <c:pt idx="59">
                  <c:v>157.44813404543729</c:v>
                </c:pt>
                <c:pt idx="60">
                  <c:v>145.459569484605</c:v>
                </c:pt>
                <c:pt idx="61">
                  <c:v>134.93091681504376</c:v>
                </c:pt>
                <c:pt idx="62">
                  <c:v>126.19142883241435</c:v>
                </c:pt>
                <c:pt idx="63">
                  <c:v>119.31350943668598</c:v>
                </c:pt>
                <c:pt idx="64">
                  <c:v>114.18006702837535</c:v>
                </c:pt>
                <c:pt idx="65">
                  <c:v>110.56704745189633</c:v>
                </c:pt>
                <c:pt idx="66">
                  <c:v>108.22409761859353</c:v>
                </c:pt>
                <c:pt idx="67">
                  <c:v>106.94198750796143</c:v>
                </c:pt>
                <c:pt idx="68">
                  <c:v>106.60007195326718</c:v>
                </c:pt>
                <c:pt idx="69">
                  <c:v>107.18871810254493</c:v>
                </c:pt>
                <c:pt idx="70">
                  <c:v>108.80079791864249</c:v>
                </c:pt>
                <c:pt idx="71">
                  <c:v>111.58624083939173</c:v>
                </c:pt>
                <c:pt idx="72">
                  <c:v>115.66869078459892</c:v>
                </c:pt>
                <c:pt idx="73">
                  <c:v>121.03614314053362</c:v>
                </c:pt>
                <c:pt idx="74">
                  <c:v>127.43542813154106</c:v>
                </c:pt>
                <c:pt idx="75">
                  <c:v>134.31443688134192</c:v>
                </c:pt>
                <c:pt idx="76">
                  <c:v>140.85391928901817</c:v>
                </c:pt>
                <c:pt idx="77">
                  <c:v>146.1053156894024</c:v>
                </c:pt>
                <c:pt idx="78">
                  <c:v>149.20798779039521</c:v>
                </c:pt>
                <c:pt idx="79">
                  <c:v>149.61772024005944</c:v>
                </c:pt>
                <c:pt idx="80">
                  <c:v>147.26228842338332</c:v>
                </c:pt>
                <c:pt idx="81">
                  <c:v>142.56237675207379</c:v>
                </c:pt>
                <c:pt idx="82">
                  <c:v>136.30917307026891</c:v>
                </c:pt>
                <c:pt idx="83">
                  <c:v>129.44734175357254</c:v>
                </c:pt>
                <c:pt idx="84">
                  <c:v>122.8449146497062</c:v>
                </c:pt>
                <c:pt idx="85">
                  <c:v>117.12583939661674</c:v>
                </c:pt>
                <c:pt idx="86">
                  <c:v>112.60428687584945</c:v>
                </c:pt>
                <c:pt idx="87">
                  <c:v>109.31477867500799</c:v>
                </c:pt>
                <c:pt idx="88">
                  <c:v>107.10081786712355</c:v>
                </c:pt>
                <c:pt idx="89">
                  <c:v>105.71692538808335</c:v>
                </c:pt>
                <c:pt idx="90">
                  <c:v>104.91068509575412</c:v>
                </c:pt>
                <c:pt idx="91">
                  <c:v>104.4708838516586</c:v>
                </c:pt>
                <c:pt idx="92">
                  <c:v>104.24425671576732</c:v>
                </c:pt>
                <c:pt idx="93">
                  <c:v>104.13161177291407</c:v>
                </c:pt>
                <c:pt idx="94">
                  <c:v>104.07482028758965</c:v>
                </c:pt>
                <c:pt idx="95">
                  <c:v>104.04275313546773</c:v>
                </c:pt>
                <c:pt idx="96">
                  <c:v>104.02008728741752</c:v>
                </c:pt>
                <c:pt idx="97">
                  <c:v>103.99986724588126</c:v>
                </c:pt>
                <c:pt idx="98">
                  <c:v>103.97918482722783</c:v>
                </c:pt>
                <c:pt idx="99">
                  <c:v>103.95693765244576</c:v>
                </c:pt>
                <c:pt idx="100">
                  <c:v>103.93277958915922</c:v>
                </c:pt>
                <c:pt idx="101">
                  <c:v>103.90668059711196</c:v>
                </c:pt>
                <c:pt idx="102">
                  <c:v>103.87877634011777</c:v>
                </c:pt>
                <c:pt idx="103">
                  <c:v>103.84936094303561</c:v>
                </c:pt>
                <c:pt idx="104">
                  <c:v>103.81897400001094</c:v>
                </c:pt>
                <c:pt idx="105">
                  <c:v>103.78858182624195</c:v>
                </c:pt>
                <c:pt idx="106">
                  <c:v>103.7598697496699</c:v>
                </c:pt>
                <c:pt idx="107">
                  <c:v>103.735650356124</c:v>
                </c:pt>
                <c:pt idx="108">
                  <c:v>103.72034721531523</c:v>
                </c:pt>
                <c:pt idx="109">
                  <c:v>103.72043206117316</c:v>
                </c:pt>
                <c:pt idx="110">
                  <c:v>103.7445887146866</c:v>
                </c:pt>
                <c:pt idx="111">
                  <c:v>103.80328965558367</c:v>
                </c:pt>
                <c:pt idx="112">
                  <c:v>103.90746901437795</c:v>
                </c:pt>
                <c:pt idx="113">
                  <c:v>104.06613234854062</c:v>
                </c:pt>
                <c:pt idx="114">
                  <c:v>104.28309216576552</c:v>
                </c:pt>
                <c:pt idx="115">
                  <c:v>104.55349936112071</c:v>
                </c:pt>
                <c:pt idx="116">
                  <c:v>104.86127908293582</c:v>
                </c:pt>
                <c:pt idx="117">
                  <c:v>105.17872629380291</c:v>
                </c:pt>
                <c:pt idx="118">
                  <c:v>105.46916559780171</c:v>
                </c:pt>
                <c:pt idx="119">
                  <c:v>105.69271243332764</c:v>
                </c:pt>
                <c:pt idx="120">
                  <c:v>105.814038119633</c:v>
                </c:pt>
                <c:pt idx="121">
                  <c:v>105.81009982502435</c:v>
                </c:pt>
                <c:pt idx="122">
                  <c:v>105.67551509116248</c:v>
                </c:pt>
                <c:pt idx="123">
                  <c:v>105.42385830442937</c:v>
                </c:pt>
                <c:pt idx="124">
                  <c:v>105.08445300184181</c:v>
                </c:pt>
                <c:pt idx="125">
                  <c:v>104.69570766658919</c:v>
                </c:pt>
                <c:pt idx="126">
                  <c:v>104.29708351179023</c:v>
                </c:pt>
                <c:pt idx="127">
                  <c:v>103.92199570909408</c:v>
                </c:pt>
                <c:pt idx="128">
                  <c:v>103.59333431947603</c:v>
                </c:pt>
                <c:pt idx="129">
                  <c:v>103.32220285411921</c:v>
                </c:pt>
                <c:pt idx="130">
                  <c:v>103.10940649229545</c:v>
                </c:pt>
                <c:pt idx="131">
                  <c:v>102.94856490598235</c:v>
                </c:pt>
                <c:pt idx="132">
                  <c:v>102.82960682487395</c:v>
                </c:pt>
                <c:pt idx="133">
                  <c:v>102.74170863826386</c:v>
                </c:pt>
                <c:pt idx="134">
                  <c:v>102.67522541559943</c:v>
                </c:pt>
                <c:pt idx="135">
                  <c:v>102.62260275097327</c:v>
                </c:pt>
                <c:pt idx="136">
                  <c:v>102.57852635787164</c:v>
                </c:pt>
                <c:pt idx="137">
                  <c:v>102.53964988564638</c:v>
                </c:pt>
                <c:pt idx="138">
                  <c:v>102.50419696335739</c:v>
                </c:pt>
                <c:pt idx="139">
                  <c:v>102.47163478203007</c:v>
                </c:pt>
                <c:pt idx="140">
                  <c:v>102.44251734117159</c:v>
                </c:pt>
                <c:pt idx="141">
                  <c:v>102.41851880358786</c:v>
                </c:pt>
                <c:pt idx="142">
                  <c:v>102.40261850512451</c:v>
                </c:pt>
                <c:pt idx="143">
                  <c:v>102.39934657138306</c:v>
                </c:pt>
                <c:pt idx="144">
                  <c:v>102.41494517795988</c:v>
                </c:pt>
                <c:pt idx="145">
                  <c:v>102.45725234641537</c:v>
                </c:pt>
                <c:pt idx="146">
                  <c:v>102.53509716525829</c:v>
                </c:pt>
                <c:pt idx="147">
                  <c:v>102.65704229158767</c:v>
                </c:pt>
                <c:pt idx="148">
                  <c:v>102.8294500070252</c:v>
                </c:pt>
                <c:pt idx="149">
                  <c:v>103.05408110346104</c:v>
                </c:pt>
                <c:pt idx="150">
                  <c:v>103.32571212608531</c:v>
                </c:pt>
                <c:pt idx="151">
                  <c:v>103.63047709593828</c:v>
                </c:pt>
                <c:pt idx="152">
                  <c:v>103.9456837849855</c:v>
                </c:pt>
                <c:pt idx="153">
                  <c:v>104.24163232228607</c:v>
                </c:pt>
                <c:pt idx="154">
                  <c:v>104.48547574891467</c:v>
                </c:pt>
                <c:pt idx="155">
                  <c:v>104.64652928941943</c:v>
                </c:pt>
                <c:pt idx="156">
                  <c:v>104.70187515009606</c:v>
                </c:pt>
                <c:pt idx="157">
                  <c:v>104.64085504789698</c:v>
                </c:pt>
                <c:pt idx="158">
                  <c:v>104.46723422684492</c:v>
                </c:pt>
                <c:pt idx="159">
                  <c:v>104.19842977304407</c:v>
                </c:pt>
                <c:pt idx="160">
                  <c:v>103.86202117273626</c:v>
                </c:pt>
                <c:pt idx="161">
                  <c:v>103.49050812558465</c:v>
                </c:pt>
                <c:pt idx="162">
                  <c:v>103.1156891981361</c:v>
                </c:pt>
                <c:pt idx="163">
                  <c:v>102.76398772580021</c:v>
                </c:pt>
                <c:pt idx="164">
                  <c:v>102.45361320595205</c:v>
                </c:pt>
                <c:pt idx="165">
                  <c:v>102.19381828583001</c:v>
                </c:pt>
                <c:pt idx="166">
                  <c:v>101.9859309449641</c:v>
                </c:pt>
                <c:pt idx="167">
                  <c:v>101.8254832938762</c:v>
                </c:pt>
                <c:pt idx="168">
                  <c:v>101.7046804214564</c:v>
                </c:pt>
                <c:pt idx="169">
                  <c:v>101.61460231721641</c:v>
                </c:pt>
                <c:pt idx="170">
                  <c:v>101.54679539882315</c:v>
                </c:pt>
                <c:pt idx="171">
                  <c:v>101.49417238451903</c:v>
                </c:pt>
                <c:pt idx="172">
                  <c:v>101.4513248837852</c:v>
                </c:pt>
                <c:pt idx="173">
                  <c:v>101.41443885805775</c:v>
                </c:pt>
                <c:pt idx="174">
                  <c:v>101.38100590222162</c:v>
                </c:pt>
                <c:pt idx="175">
                  <c:v>101.34947818335938</c:v>
                </c:pt>
                <c:pt idx="176">
                  <c:v>101.3189557229848</c:v>
                </c:pt>
                <c:pt idx="177">
                  <c:v>101.28894377843289</c:v>
                </c:pt>
                <c:pt idx="178">
                  <c:v>101.259184437578</c:v>
                </c:pt>
                <c:pt idx="179">
                  <c:v>101.22954977089883</c:v>
                </c:pt>
                <c:pt idx="180">
                  <c:v>101.19997910001385</c:v>
                </c:pt>
                <c:pt idx="181">
                  <c:v>101.17044464989937</c:v>
                </c:pt>
                <c:pt idx="182">
                  <c:v>101.14093391586364</c:v>
                </c:pt>
                <c:pt idx="183">
                  <c:v>101.11144114292584</c:v>
                </c:pt>
                <c:pt idx="184">
                  <c:v>101.08196343817482</c:v>
                </c:pt>
                <c:pt idx="185">
                  <c:v>101.05249909112122</c:v>
                </c:pt>
                <c:pt idx="186">
                  <c:v>101.02304688414269</c:v>
                </c:pt>
                <c:pt idx="187">
                  <c:v>100.99360582189789</c:v>
                </c:pt>
                <c:pt idx="188">
                  <c:v>100.96417502848952</c:v>
                </c:pt>
                <c:pt idx="189">
                  <c:v>100.93475370836794</c:v>
                </c:pt>
                <c:pt idx="190">
                  <c:v>100.90534113033729</c:v>
                </c:pt>
                <c:pt idx="191">
                  <c:v>100.87593661964165</c:v>
                </c:pt>
                <c:pt idx="192">
                  <c:v>100.84653955286524</c:v>
                </c:pt>
                <c:pt idx="193">
                  <c:v>100.81714935388737</c:v>
                </c:pt>
                <c:pt idx="194">
                  <c:v>100.78776549032602</c:v>
                </c:pt>
                <c:pt idx="195">
                  <c:v>100.75838747028963</c:v>
                </c:pt>
                <c:pt idx="196">
                  <c:v>100.72901483937395</c:v>
                </c:pt>
                <c:pt idx="197">
                  <c:v>100.69964717787647</c:v>
                </c:pt>
                <c:pt idx="198">
                  <c:v>100.67028409821117</c:v>
                </c:pt>
                <c:pt idx="199">
                  <c:v>100.64092524250897</c:v>
                </c:pt>
                <c:pt idx="200">
                  <c:v>100.61157028039146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102.72823137001494</c:v>
                </c:pt>
                <c:pt idx="1">
                  <c:v>102.74432346919259</c:v>
                </c:pt>
                <c:pt idx="2">
                  <c:v>102.76041816101502</c:v>
                </c:pt>
                <c:pt idx="3">
                  <c:v>102.77651564794343</c:v>
                </c:pt>
                <c:pt idx="4">
                  <c:v>102.79261614736217</c:v>
                </c:pt>
                <c:pt idx="5">
                  <c:v>102.80871989257207</c:v>
                </c:pt>
                <c:pt idx="6">
                  <c:v>102.82482713383592</c:v>
                </c:pt>
                <c:pt idx="7">
                  <c:v>102.8409381394773</c:v>
                </c:pt>
                <c:pt idx="8">
                  <c:v>102.85705319703303</c:v>
                </c:pt>
                <c:pt idx="9">
                  <c:v>102.87317261445945</c:v>
                </c:pt>
                <c:pt idx="10">
                  <c:v>102.88929672139201</c:v>
                </c:pt>
                <c:pt idx="11">
                  <c:v>102.90542587045712</c:v>
                </c:pt>
                <c:pt idx="12">
                  <c:v>102.92156043863453</c:v>
                </c:pt>
                <c:pt idx="13">
                  <c:v>102.93770082866763</c:v>
                </c:pt>
                <c:pt idx="14">
                  <c:v>102.95384747051824</c:v>
                </c:pt>
                <c:pt idx="15">
                  <c:v>102.9700008228608</c:v>
                </c:pt>
                <c:pt idx="16">
                  <c:v>102.98616137461039</c:v>
                </c:pt>
                <c:pt idx="17">
                  <c:v>103.00232964647634</c:v>
                </c:pt>
                <c:pt idx="18">
                  <c:v>103.01850619253239</c:v>
                </c:pt>
                <c:pt idx="19">
                  <c:v>103.03469160179159</c:v>
                </c:pt>
                <c:pt idx="20">
                  <c:v>103.05088649977202</c:v>
                </c:pt>
                <c:pt idx="21">
                  <c:v>103.06709155003644</c:v>
                </c:pt>
                <c:pt idx="22">
                  <c:v>103.08330745568577</c:v>
                </c:pt>
                <c:pt idx="23">
                  <c:v>103.0995349607832</c:v>
                </c:pt>
                <c:pt idx="24">
                  <c:v>103.11577485168024</c:v>
                </c:pt>
                <c:pt idx="25">
                  <c:v>103.13202795821287</c:v>
                </c:pt>
                <c:pt idx="26">
                  <c:v>103.14829515472915</c:v>
                </c:pt>
                <c:pt idx="27">
                  <c:v>103.16457736090426</c:v>
                </c:pt>
                <c:pt idx="28">
                  <c:v>103.18087554229155</c:v>
                </c:pt>
                <c:pt idx="29">
                  <c:v>103.19719071055033</c:v>
                </c:pt>
                <c:pt idx="30">
                  <c:v>103.21352392328245</c:v>
                </c:pt>
                <c:pt idx="31">
                  <c:v>103.2298762833984</c:v>
                </c:pt>
                <c:pt idx="32">
                  <c:v>103.24624893792428</c:v>
                </c:pt>
                <c:pt idx="33">
                  <c:v>103.26264307614569</c:v>
                </c:pt>
                <c:pt idx="34">
                  <c:v>103.27905992697212</c:v>
                </c:pt>
                <c:pt idx="35">
                  <c:v>103.29550075538793</c:v>
                </c:pt>
                <c:pt idx="36">
                  <c:v>103.3119668578385</c:v>
                </c:pt>
                <c:pt idx="37">
                  <c:v>103.32845955637954</c:v>
                </c:pt>
                <c:pt idx="38">
                  <c:v>103.34498019139534</c:v>
                </c:pt>
                <c:pt idx="39">
                  <c:v>103.36153011266617</c:v>
                </c:pt>
                <c:pt idx="40">
                  <c:v>103.37811066853773</c:v>
                </c:pt>
                <c:pt idx="41">
                  <c:v>103.39472319291471</c:v>
                </c:pt>
                <c:pt idx="42">
                  <c:v>103.41136898976673</c:v>
                </c:pt>
                <c:pt idx="43">
                  <c:v>103.42804931479812</c:v>
                </c:pt>
                <c:pt idx="44">
                  <c:v>103.44476535389241</c:v>
                </c:pt>
                <c:pt idx="45">
                  <c:v>103.46151819789871</c:v>
                </c:pt>
                <c:pt idx="46">
                  <c:v>103.47830881327999</c:v>
                </c:pt>
                <c:pt idx="47">
                  <c:v>103.49513800809218</c:v>
                </c:pt>
                <c:pt idx="48">
                  <c:v>103.51200639270938</c:v>
                </c:pt>
                <c:pt idx="49">
                  <c:v>103.52891433465341</c:v>
                </c:pt>
                <c:pt idx="50">
                  <c:v>103.54586190682699</c:v>
                </c:pt>
                <c:pt idx="51">
                  <c:v>103.56284882838892</c:v>
                </c:pt>
                <c:pt idx="52">
                  <c:v>103.57987439744834</c:v>
                </c:pt>
                <c:pt idx="53">
                  <c:v>103.596937414696</c:v>
                </c:pt>
                <c:pt idx="54">
                  <c:v>103.61403609703234</c:v>
                </c:pt>
                <c:pt idx="55">
                  <c:v>103.63116798020224</c:v>
                </c:pt>
                <c:pt idx="56">
                  <c:v>103.64832980940335</c:v>
                </c:pt>
                <c:pt idx="57">
                  <c:v>103.66551741680669</c:v>
                </c:pt>
                <c:pt idx="58">
                  <c:v>103.68272558491724</c:v>
                </c:pt>
                <c:pt idx="59">
                  <c:v>103.69994789471622</c:v>
                </c:pt>
                <c:pt idx="60">
                  <c:v>103.71717655757388</c:v>
                </c:pt>
                <c:pt idx="61">
                  <c:v>103.73440223000748</c:v>
                </c:pt>
                <c:pt idx="62">
                  <c:v>103.7516138104998</c:v>
                </c:pt>
                <c:pt idx="63">
                  <c:v>103.76879821779517</c:v>
                </c:pt>
                <c:pt idx="64">
                  <c:v>103.78594015037129</c:v>
                </c:pt>
                <c:pt idx="65">
                  <c:v>103.80302182715806</c:v>
                </c:pt>
                <c:pt idx="66">
                  <c:v>103.82002271005791</c:v>
                </c:pt>
                <c:pt idx="67">
                  <c:v>103.83691920943214</c:v>
                </c:pt>
                <c:pt idx="68">
                  <c:v>103.85368437447264</c:v>
                </c:pt>
                <c:pt idx="69">
                  <c:v>103.87028757129451</c:v>
                </c:pt>
                <c:pt idx="70">
                  <c:v>103.88669415267718</c:v>
                </c:pt>
                <c:pt idx="71">
                  <c:v>103.90286512466022</c:v>
                </c:pt>
                <c:pt idx="72">
                  <c:v>103.91875681666667</c:v>
                </c:pt>
                <c:pt idx="73">
                  <c:v>103.9343205634781</c:v>
                </c:pt>
                <c:pt idx="74">
                  <c:v>103.94950240919822</c:v>
                </c:pt>
                <c:pt idx="75">
                  <c:v>103.96424284528118</c:v>
                </c:pt>
                <c:pt idx="76">
                  <c:v>103.97847659670542</c:v>
                </c:pt>
                <c:pt idx="77">
                  <c:v>103.99213247235896</c:v>
                </c:pt>
                <c:pt idx="78">
                  <c:v>104.00513329755184</c:v>
                </c:pt>
                <c:pt idx="79">
                  <c:v>104.01739594813679</c:v>
                </c:pt>
                <c:pt idx="80">
                  <c:v>104.02883150681973</c:v>
                </c:pt>
                <c:pt idx="81">
                  <c:v>104.03934556266483</c:v>
                </c:pt>
                <c:pt idx="82">
                  <c:v>104.04883867431286</c:v>
                </c:pt>
                <c:pt idx="83">
                  <c:v>104.0572070157894</c:v>
                </c:pt>
                <c:pt idx="84">
                  <c:v>104.06434322075033</c:v>
                </c:pt>
                <c:pt idx="85">
                  <c:v>104.07013743639328</c:v>
                </c:pt>
                <c:pt idx="86">
                  <c:v>104.07447859192702</c:v>
                </c:pt>
                <c:pt idx="87">
                  <c:v>104.07725587840176</c:v>
                </c:pt>
                <c:pt idx="88">
                  <c:v>104.07836042697762</c:v>
                </c:pt>
                <c:pt idx="89">
                  <c:v>104.077687161623</c:v>
                </c:pt>
                <c:pt idx="90">
                  <c:v>104.07513679026847</c:v>
                </c:pt>
                <c:pt idx="91">
                  <c:v>104.07061788626615</c:v>
                </c:pt>
                <c:pt idx="92">
                  <c:v>104.06404900047542</c:v>
                </c:pt>
                <c:pt idx="93">
                  <c:v>104.05536073439274</c:v>
                </c:pt>
                <c:pt idx="94">
                  <c:v>104.04449769750723</c:v>
                </c:pt>
                <c:pt idx="95">
                  <c:v>104.03142026847854</c:v>
                </c:pt>
                <c:pt idx="96">
                  <c:v>104.01610608061345</c:v>
                </c:pt>
                <c:pt idx="97">
                  <c:v>103.99855115798574</c:v>
                </c:pt>
                <c:pt idx="98">
                  <c:v>103.97877063951906</c:v>
                </c:pt>
                <c:pt idx="99">
                  <c:v>103.95679904408956</c:v>
                </c:pt>
                <c:pt idx="100">
                  <c:v>103.93269004937122</c:v>
                </c:pt>
                <c:pt idx="101">
                  <c:v>103.90651577947443</c:v>
                </c:pt>
                <c:pt idx="102">
                  <c:v>103.87836561982168</c:v>
                </c:pt>
                <c:pt idx="103">
                  <c:v>103.8483446004004</c:v>
                </c:pt>
                <c:pt idx="104">
                  <c:v>103.81657140879797</c:v>
                </c:pt>
                <c:pt idx="105">
                  <c:v>103.78317611073545</c:v>
                </c:pt>
                <c:pt idx="106">
                  <c:v>103.7482976670432</c:v>
                </c:pt>
                <c:pt idx="107">
                  <c:v>103.71208134151962</c:v>
                </c:pt>
                <c:pt idx="108">
                  <c:v>103.67467609379355</c:v>
                </c:pt>
                <c:pt idx="109">
                  <c:v>103.63623204558782</c:v>
                </c:pt>
                <c:pt idx="110">
                  <c:v>103.59689809851783</c:v>
                </c:pt>
                <c:pt idx="111">
                  <c:v>103.55681976790974</c:v>
                </c:pt>
                <c:pt idx="112">
                  <c:v>103.51613728139726</c:v>
                </c:pt>
                <c:pt idx="113">
                  <c:v>103.47498397457144</c:v>
                </c:pt>
                <c:pt idx="114">
                  <c:v>103.43348499989656</c:v>
                </c:pt>
                <c:pt idx="115">
                  <c:v>103.39175635044526</c:v>
                </c:pt>
                <c:pt idx="116">
                  <c:v>103.34990418744424</c:v>
                </c:pt>
                <c:pt idx="117">
                  <c:v>103.30802445058292</c:v>
                </c:pt>
                <c:pt idx="118">
                  <c:v>103.2662027226749</c:v>
                </c:pt>
                <c:pt idx="119">
                  <c:v>103.22451431550896</c:v>
                </c:pt>
                <c:pt idx="120">
                  <c:v>103.18302454134894</c:v>
                </c:pt>
                <c:pt idx="121">
                  <c:v>103.1417891341939</c:v>
                </c:pt>
                <c:pt idx="122">
                  <c:v>103.10085478618494</c:v>
                </c:pt>
                <c:pt idx="123">
                  <c:v>103.06025976703205</c:v>
                </c:pt>
                <c:pt idx="124">
                  <c:v>103.02003459763435</c:v>
                </c:pt>
                <c:pt idx="125">
                  <c:v>102.98020275283623</c:v>
                </c:pt>
                <c:pt idx="126">
                  <c:v>102.94078137220619</c:v>
                </c:pt>
                <c:pt idx="127">
                  <c:v>102.90178196162049</c:v>
                </c:pt>
                <c:pt idx="128">
                  <c:v>102.86321107211053</c:v>
                </c:pt>
                <c:pt idx="129">
                  <c:v>102.8250709457819</c:v>
                </c:pt>
                <c:pt idx="130">
                  <c:v>102.78736012156732</c:v>
                </c:pt>
                <c:pt idx="131">
                  <c:v>102.75007399610966</c:v>
                </c:pt>
                <c:pt idx="132">
                  <c:v>102.71320533718348</c:v>
                </c:pt>
                <c:pt idx="133">
                  <c:v>102.67674474877701</c:v>
                </c:pt>
                <c:pt idx="134">
                  <c:v>102.64068108830412</c:v>
                </c:pt>
                <c:pt idx="135">
                  <c:v>102.60500183743947</c:v>
                </c:pt>
                <c:pt idx="136">
                  <c:v>102.56969342881412</c:v>
                </c:pt>
                <c:pt idx="137">
                  <c:v>102.53474153131778</c:v>
                </c:pt>
                <c:pt idx="138">
                  <c:v>102.50013129707065</c:v>
                </c:pt>
                <c:pt idx="139">
                  <c:v>102.46584757328756</c:v>
                </c:pt>
                <c:pt idx="140">
                  <c:v>102.43187508229956</c:v>
                </c:pt>
                <c:pt idx="141">
                  <c:v>102.39819857294559</c:v>
                </c:pt>
                <c:pt idx="142">
                  <c:v>102.36480294642976</c:v>
                </c:pt>
                <c:pt idx="143">
                  <c:v>102.33167335957526</c:v>
                </c:pt>
                <c:pt idx="144">
                  <c:v>102.2987953082113</c:v>
                </c:pt>
                <c:pt idx="145">
                  <c:v>102.2661546932178</c:v>
                </c:pt>
                <c:pt idx="146">
                  <c:v>102.23373787153398</c:v>
                </c:pt>
                <c:pt idx="147">
                  <c:v>102.20153169421829</c:v>
                </c:pt>
                <c:pt idx="148">
                  <c:v>102.16952353343524</c:v>
                </c:pt>
                <c:pt idx="149">
                  <c:v>102.13770130004147</c:v>
                </c:pt>
                <c:pt idx="150">
                  <c:v>102.10605345325359</c:v>
                </c:pt>
                <c:pt idx="151">
                  <c:v>102.07456900370394</c:v>
                </c:pt>
                <c:pt idx="152">
                  <c:v>102.04323751102821</c:v>
                </c:pt>
                <c:pt idx="153">
                  <c:v>102.01204907698171</c:v>
                </c:pt>
                <c:pt idx="154">
                  <c:v>101.980994334949</c:v>
                </c:pt>
                <c:pt idx="155">
                  <c:v>101.95006443659148</c:v>
                </c:pt>
                <c:pt idx="156">
                  <c:v>101.91925103627253</c:v>
                </c:pt>
                <c:pt idx="157">
                  <c:v>101.8885462738057</c:v>
                </c:pt>
                <c:pt idx="158">
                  <c:v>101.85794275598838</c:v>
                </c:pt>
                <c:pt idx="159">
                  <c:v>101.82743353731138</c:v>
                </c:pt>
                <c:pt idx="160">
                  <c:v>101.797012100171</c:v>
                </c:pt>
                <c:pt idx="161">
                  <c:v>101.76667233485574</c:v>
                </c:pt>
                <c:pt idx="162">
                  <c:v>101.73640851953104</c:v>
                </c:pt>
                <c:pt idx="163">
                  <c:v>101.70621530040547</c:v>
                </c:pt>
                <c:pt idx="164">
                  <c:v>101.67608767222525</c:v>
                </c:pt>
                <c:pt idx="165">
                  <c:v>101.64602095921471</c:v>
                </c:pt>
                <c:pt idx="166">
                  <c:v>101.61601079655377</c:v>
                </c:pt>
                <c:pt idx="167">
                  <c:v>101.5860531124617</c:v>
                </c:pt>
                <c:pt idx="168">
                  <c:v>101.55614411093865</c:v>
                </c:pt>
                <c:pt idx="169">
                  <c:v>101.52628025519957</c:v>
                </c:pt>
                <c:pt idx="170">
                  <c:v>101.49645825182377</c:v>
                </c:pt>
                <c:pt idx="171">
                  <c:v>101.46667503563107</c:v>
                </c:pt>
                <c:pt idx="172">
                  <c:v>101.43692775528783</c:v>
                </c:pt>
                <c:pt idx="173">
                  <c:v>101.40721375963811</c:v>
                </c:pt>
                <c:pt idx="174">
                  <c:v>101.37753058475002</c:v>
                </c:pt>
                <c:pt idx="175">
                  <c:v>101.34787594166204</c:v>
                </c:pt>
                <c:pt idx="176">
                  <c:v>101.31824770481083</c:v>
                </c:pt>
                <c:pt idx="177">
                  <c:v>101.28864390111956</c:v>
                </c:pt>
                <c:pt idx="178">
                  <c:v>101.25906269972262</c:v>
                </c:pt>
                <c:pt idx="179">
                  <c:v>101.2295024023029</c:v>
                </c:pt>
                <c:pt idx="180">
                  <c:v>101.19996143401464</c:v>
                </c:pt>
                <c:pt idx="181">
                  <c:v>101.17043833496659</c:v>
                </c:pt>
                <c:pt idx="182">
                  <c:v>101.14093175223817</c:v>
                </c:pt>
                <c:pt idx="183">
                  <c:v>101.11144043240263</c:v>
                </c:pt>
                <c:pt idx="184">
                  <c:v>101.0819632145308</c:v>
                </c:pt>
                <c:pt idx="185">
                  <c:v>101.05249902364991</c:v>
                </c:pt>
                <c:pt idx="186">
                  <c:v>101.02304686463239</c:v>
                </c:pt>
                <c:pt idx="187">
                  <c:v>100.99360581649046</c:v>
                </c:pt>
                <c:pt idx="188">
                  <c:v>100.96417502705303</c:v>
                </c:pt>
                <c:pt idx="189">
                  <c:v>100.93475370800218</c:v>
                </c:pt>
                <c:pt idx="190">
                  <c:v>100.90534113024803</c:v>
                </c:pt>
                <c:pt idx="191">
                  <c:v>100.87593661962077</c:v>
                </c:pt>
                <c:pt idx="192">
                  <c:v>100.84653955286056</c:v>
                </c:pt>
                <c:pt idx="193">
                  <c:v>100.81714935388636</c:v>
                </c:pt>
                <c:pt idx="194">
                  <c:v>100.78776549032581</c:v>
                </c:pt>
                <c:pt idx="195">
                  <c:v>100.75838747028959</c:v>
                </c:pt>
                <c:pt idx="196">
                  <c:v>100.72901483937393</c:v>
                </c:pt>
                <c:pt idx="197">
                  <c:v>100.69964717787647</c:v>
                </c:pt>
                <c:pt idx="198">
                  <c:v>100.67028409821117</c:v>
                </c:pt>
                <c:pt idx="199">
                  <c:v>100.64092524250897</c:v>
                </c:pt>
                <c:pt idx="200">
                  <c:v>100.61157028039146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29008"/>
        <c:axId val="888529400"/>
      </c:scatterChart>
      <c:valAx>
        <c:axId val="888529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29400"/>
        <c:crosses val="autoZero"/>
        <c:crossBetween val="midCat"/>
      </c:valAx>
      <c:valAx>
        <c:axId val="888529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2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104.36799999999999</c:v>
                </c:pt>
                <c:pt idx="1">
                  <c:v>103.91200000000001</c:v>
                </c:pt>
                <c:pt idx="2">
                  <c:v>102.515</c:v>
                </c:pt>
                <c:pt idx="3">
                  <c:v>103.16200000000001</c:v>
                </c:pt>
                <c:pt idx="4">
                  <c:v>103.985</c:v>
                </c:pt>
                <c:pt idx="5">
                  <c:v>104.35299999999999</c:v>
                </c:pt>
                <c:pt idx="6">
                  <c:v>104.544</c:v>
                </c:pt>
                <c:pt idx="7">
                  <c:v>104.529</c:v>
                </c:pt>
                <c:pt idx="8">
                  <c:v>104.074</c:v>
                </c:pt>
                <c:pt idx="9">
                  <c:v>103.044</c:v>
                </c:pt>
                <c:pt idx="10">
                  <c:v>103.544</c:v>
                </c:pt>
                <c:pt idx="11">
                  <c:v>102.794</c:v>
                </c:pt>
                <c:pt idx="12">
                  <c:v>103.235</c:v>
                </c:pt>
                <c:pt idx="13">
                  <c:v>103.235</c:v>
                </c:pt>
                <c:pt idx="14">
                  <c:v>104.235</c:v>
                </c:pt>
                <c:pt idx="15">
                  <c:v>104.544</c:v>
                </c:pt>
                <c:pt idx="16">
                  <c:v>103.38200000000001</c:v>
                </c:pt>
                <c:pt idx="17">
                  <c:v>103.61799999999999</c:v>
                </c:pt>
                <c:pt idx="18">
                  <c:v>104.10299999999999</c:v>
                </c:pt>
                <c:pt idx="19">
                  <c:v>104.75</c:v>
                </c:pt>
                <c:pt idx="20">
                  <c:v>104.706</c:v>
                </c:pt>
                <c:pt idx="21">
                  <c:v>105.11799999999999</c:v>
                </c:pt>
                <c:pt idx="22">
                  <c:v>104.779</c:v>
                </c:pt>
                <c:pt idx="23">
                  <c:v>104.515</c:v>
                </c:pt>
                <c:pt idx="24">
                  <c:v>106.5</c:v>
                </c:pt>
                <c:pt idx="25">
                  <c:v>106.75</c:v>
                </c:pt>
                <c:pt idx="26">
                  <c:v>105.88200000000001</c:v>
                </c:pt>
                <c:pt idx="27">
                  <c:v>106.941</c:v>
                </c:pt>
                <c:pt idx="28">
                  <c:v>106.515</c:v>
                </c:pt>
                <c:pt idx="29">
                  <c:v>107.779</c:v>
                </c:pt>
                <c:pt idx="30">
                  <c:v>107.5</c:v>
                </c:pt>
                <c:pt idx="31">
                  <c:v>107.08799999999999</c:v>
                </c:pt>
                <c:pt idx="32">
                  <c:v>107.33799999999999</c:v>
                </c:pt>
                <c:pt idx="33">
                  <c:v>107.985</c:v>
                </c:pt>
                <c:pt idx="34">
                  <c:v>108.13200000000001</c:v>
                </c:pt>
                <c:pt idx="35">
                  <c:v>108.779</c:v>
                </c:pt>
                <c:pt idx="36">
                  <c:v>111.059</c:v>
                </c:pt>
                <c:pt idx="37">
                  <c:v>111.044</c:v>
                </c:pt>
                <c:pt idx="38">
                  <c:v>112.956</c:v>
                </c:pt>
                <c:pt idx="39">
                  <c:v>113.25</c:v>
                </c:pt>
                <c:pt idx="40">
                  <c:v>116.235</c:v>
                </c:pt>
                <c:pt idx="41">
                  <c:v>119.515</c:v>
                </c:pt>
                <c:pt idx="42">
                  <c:v>124.794</c:v>
                </c:pt>
                <c:pt idx="43">
                  <c:v>128.92599999999999</c:v>
                </c:pt>
                <c:pt idx="44">
                  <c:v>135.36799999999999</c:v>
                </c:pt>
                <c:pt idx="45">
                  <c:v>142.82400000000001</c:v>
                </c:pt>
                <c:pt idx="46">
                  <c:v>151.88200000000001</c:v>
                </c:pt>
                <c:pt idx="47">
                  <c:v>162.13200000000001</c:v>
                </c:pt>
                <c:pt idx="48">
                  <c:v>172.971</c:v>
                </c:pt>
                <c:pt idx="49">
                  <c:v>183.059</c:v>
                </c:pt>
                <c:pt idx="50">
                  <c:v>192</c:v>
                </c:pt>
                <c:pt idx="51">
                  <c:v>199.26499999999999</c:v>
                </c:pt>
                <c:pt idx="52">
                  <c:v>206.221</c:v>
                </c:pt>
                <c:pt idx="53">
                  <c:v>213.26499999999999</c:v>
                </c:pt>
                <c:pt idx="54">
                  <c:v>216.38200000000001</c:v>
                </c:pt>
                <c:pt idx="55">
                  <c:v>217.61799999999999</c:v>
                </c:pt>
                <c:pt idx="56">
                  <c:v>218.5</c:v>
                </c:pt>
                <c:pt idx="57">
                  <c:v>212.08799999999999</c:v>
                </c:pt>
                <c:pt idx="58">
                  <c:v>198.54400000000001</c:v>
                </c:pt>
                <c:pt idx="59">
                  <c:v>175.559</c:v>
                </c:pt>
                <c:pt idx="60">
                  <c:v>141.279</c:v>
                </c:pt>
                <c:pt idx="61">
                  <c:v>115.926</c:v>
                </c:pt>
                <c:pt idx="62">
                  <c:v>108.206</c:v>
                </c:pt>
                <c:pt idx="63">
                  <c:v>106.206</c:v>
                </c:pt>
                <c:pt idx="64">
                  <c:v>106.13200000000001</c:v>
                </c:pt>
                <c:pt idx="65">
                  <c:v>107.88200000000001</c:v>
                </c:pt>
                <c:pt idx="66">
                  <c:v>107.485</c:v>
                </c:pt>
                <c:pt idx="67">
                  <c:v>108.85299999999999</c:v>
                </c:pt>
                <c:pt idx="68">
                  <c:v>108.426</c:v>
                </c:pt>
                <c:pt idx="69">
                  <c:v>112.824</c:v>
                </c:pt>
                <c:pt idx="70">
                  <c:v>112.75</c:v>
                </c:pt>
                <c:pt idx="71">
                  <c:v>116.309</c:v>
                </c:pt>
                <c:pt idx="72">
                  <c:v>119.08799999999999</c:v>
                </c:pt>
                <c:pt idx="73">
                  <c:v>124.58799999999999</c:v>
                </c:pt>
                <c:pt idx="74">
                  <c:v>128.38200000000001</c:v>
                </c:pt>
                <c:pt idx="75">
                  <c:v>135.059</c:v>
                </c:pt>
                <c:pt idx="76">
                  <c:v>140.79400000000001</c:v>
                </c:pt>
                <c:pt idx="77">
                  <c:v>144.86799999999999</c:v>
                </c:pt>
                <c:pt idx="78">
                  <c:v>148.01499999999999</c:v>
                </c:pt>
                <c:pt idx="79">
                  <c:v>151.67599999999999</c:v>
                </c:pt>
                <c:pt idx="80">
                  <c:v>153.85300000000001</c:v>
                </c:pt>
                <c:pt idx="81">
                  <c:v>151.57400000000001</c:v>
                </c:pt>
                <c:pt idx="82">
                  <c:v>145.42599999999999</c:v>
                </c:pt>
                <c:pt idx="83">
                  <c:v>137.029</c:v>
                </c:pt>
                <c:pt idx="84">
                  <c:v>122.971</c:v>
                </c:pt>
                <c:pt idx="85">
                  <c:v>113.191</c:v>
                </c:pt>
                <c:pt idx="86">
                  <c:v>108.044</c:v>
                </c:pt>
                <c:pt idx="87">
                  <c:v>106.765</c:v>
                </c:pt>
                <c:pt idx="88">
                  <c:v>106.809</c:v>
                </c:pt>
                <c:pt idx="89">
                  <c:v>105.91200000000001</c:v>
                </c:pt>
                <c:pt idx="90">
                  <c:v>105.85299999999999</c:v>
                </c:pt>
                <c:pt idx="91">
                  <c:v>105.58799999999999</c:v>
                </c:pt>
                <c:pt idx="92">
                  <c:v>104.941</c:v>
                </c:pt>
                <c:pt idx="93">
                  <c:v>105.16200000000001</c:v>
                </c:pt>
                <c:pt idx="94">
                  <c:v>104.779</c:v>
                </c:pt>
                <c:pt idx="95">
                  <c:v>104.25</c:v>
                </c:pt>
                <c:pt idx="96">
                  <c:v>104.60299999999999</c:v>
                </c:pt>
                <c:pt idx="97">
                  <c:v>104.75</c:v>
                </c:pt>
                <c:pt idx="98">
                  <c:v>106.015</c:v>
                </c:pt>
                <c:pt idx="99">
                  <c:v>105.265</c:v>
                </c:pt>
                <c:pt idx="100">
                  <c:v>104.544</c:v>
                </c:pt>
                <c:pt idx="101">
                  <c:v>105.64700000000001</c:v>
                </c:pt>
                <c:pt idx="102">
                  <c:v>105.721</c:v>
                </c:pt>
                <c:pt idx="103">
                  <c:v>106.41200000000001</c:v>
                </c:pt>
                <c:pt idx="104">
                  <c:v>106.33799999999999</c:v>
                </c:pt>
                <c:pt idx="105">
                  <c:v>105.015</c:v>
                </c:pt>
                <c:pt idx="106">
                  <c:v>107.11799999999999</c:v>
                </c:pt>
                <c:pt idx="107">
                  <c:v>105.08799999999999</c:v>
                </c:pt>
                <c:pt idx="108">
                  <c:v>106.36799999999999</c:v>
                </c:pt>
                <c:pt idx="109">
                  <c:v>106.265</c:v>
                </c:pt>
                <c:pt idx="110">
                  <c:v>106.941</c:v>
                </c:pt>
                <c:pt idx="111">
                  <c:v>106.08799999999999</c:v>
                </c:pt>
                <c:pt idx="112">
                  <c:v>106.809</c:v>
                </c:pt>
                <c:pt idx="113">
                  <c:v>106.309</c:v>
                </c:pt>
                <c:pt idx="114">
                  <c:v>106.75</c:v>
                </c:pt>
                <c:pt idx="115">
                  <c:v>106.809</c:v>
                </c:pt>
                <c:pt idx="116">
                  <c:v>106.941</c:v>
                </c:pt>
                <c:pt idx="117">
                  <c:v>109.029</c:v>
                </c:pt>
                <c:pt idx="118">
                  <c:v>107.13200000000001</c:v>
                </c:pt>
                <c:pt idx="119">
                  <c:v>108</c:v>
                </c:pt>
                <c:pt idx="120">
                  <c:v>108.735</c:v>
                </c:pt>
                <c:pt idx="121">
                  <c:v>108.60299999999999</c:v>
                </c:pt>
                <c:pt idx="122">
                  <c:v>108.779</c:v>
                </c:pt>
                <c:pt idx="123">
                  <c:v>108.971</c:v>
                </c:pt>
                <c:pt idx="124">
                  <c:v>108.91200000000001</c:v>
                </c:pt>
                <c:pt idx="125">
                  <c:v>107.794</c:v>
                </c:pt>
                <c:pt idx="126">
                  <c:v>106.16200000000001</c:v>
                </c:pt>
                <c:pt idx="127">
                  <c:v>106.25</c:v>
                </c:pt>
                <c:pt idx="128">
                  <c:v>104.985</c:v>
                </c:pt>
                <c:pt idx="129">
                  <c:v>104.809</c:v>
                </c:pt>
                <c:pt idx="130">
                  <c:v>104.074</c:v>
                </c:pt>
                <c:pt idx="131">
                  <c:v>104.706</c:v>
                </c:pt>
                <c:pt idx="132">
                  <c:v>104.044</c:v>
                </c:pt>
                <c:pt idx="133">
                  <c:v>102.66200000000001</c:v>
                </c:pt>
                <c:pt idx="134">
                  <c:v>103.61799999999999</c:v>
                </c:pt>
                <c:pt idx="135">
                  <c:v>104.574</c:v>
                </c:pt>
                <c:pt idx="136">
                  <c:v>103.074</c:v>
                </c:pt>
                <c:pt idx="137">
                  <c:v>103.61799999999999</c:v>
                </c:pt>
                <c:pt idx="138">
                  <c:v>104.265</c:v>
                </c:pt>
                <c:pt idx="139">
                  <c:v>103.265</c:v>
                </c:pt>
                <c:pt idx="140">
                  <c:v>102.83799999999999</c:v>
                </c:pt>
                <c:pt idx="141">
                  <c:v>103.39700000000001</c:v>
                </c:pt>
                <c:pt idx="142">
                  <c:v>103.559</c:v>
                </c:pt>
                <c:pt idx="143">
                  <c:v>103.721</c:v>
                </c:pt>
                <c:pt idx="144">
                  <c:v>104.5</c:v>
                </c:pt>
                <c:pt idx="145">
                  <c:v>104.66200000000001</c:v>
                </c:pt>
                <c:pt idx="146">
                  <c:v>104.86799999999999</c:v>
                </c:pt>
                <c:pt idx="147">
                  <c:v>104.61799999999999</c:v>
                </c:pt>
                <c:pt idx="148">
                  <c:v>104.11799999999999</c:v>
                </c:pt>
                <c:pt idx="149">
                  <c:v>105.08799999999999</c:v>
                </c:pt>
                <c:pt idx="150">
                  <c:v>105.721</c:v>
                </c:pt>
                <c:pt idx="151">
                  <c:v>106.426</c:v>
                </c:pt>
                <c:pt idx="152">
                  <c:v>105.426</c:v>
                </c:pt>
                <c:pt idx="153">
                  <c:v>107.691</c:v>
                </c:pt>
                <c:pt idx="154">
                  <c:v>106.36799999999999</c:v>
                </c:pt>
                <c:pt idx="155">
                  <c:v>108.61799999999999</c:v>
                </c:pt>
                <c:pt idx="156">
                  <c:v>107.515</c:v>
                </c:pt>
                <c:pt idx="157">
                  <c:v>106.515</c:v>
                </c:pt>
                <c:pt idx="158">
                  <c:v>105.66200000000001</c:v>
                </c:pt>
                <c:pt idx="159">
                  <c:v>105.824</c:v>
                </c:pt>
                <c:pt idx="160">
                  <c:v>105.13200000000001</c:v>
                </c:pt>
                <c:pt idx="161">
                  <c:v>103.426</c:v>
                </c:pt>
                <c:pt idx="162">
                  <c:v>104.10299999999999</c:v>
                </c:pt>
                <c:pt idx="163">
                  <c:v>103.544</c:v>
                </c:pt>
                <c:pt idx="164">
                  <c:v>103.706</c:v>
                </c:pt>
                <c:pt idx="165">
                  <c:v>102.441</c:v>
                </c:pt>
                <c:pt idx="166">
                  <c:v>104.824</c:v>
                </c:pt>
                <c:pt idx="167">
                  <c:v>102.559</c:v>
                </c:pt>
                <c:pt idx="168">
                  <c:v>101.544</c:v>
                </c:pt>
                <c:pt idx="169">
                  <c:v>101.941</c:v>
                </c:pt>
                <c:pt idx="170">
                  <c:v>101.574</c:v>
                </c:pt>
                <c:pt idx="171">
                  <c:v>102.706</c:v>
                </c:pt>
                <c:pt idx="172">
                  <c:v>102.691</c:v>
                </c:pt>
                <c:pt idx="173">
                  <c:v>101.794</c:v>
                </c:pt>
                <c:pt idx="174">
                  <c:v>102.5</c:v>
                </c:pt>
                <c:pt idx="175">
                  <c:v>102.88200000000001</c:v>
                </c:pt>
                <c:pt idx="176">
                  <c:v>102.765</c:v>
                </c:pt>
                <c:pt idx="177">
                  <c:v>102.515</c:v>
                </c:pt>
                <c:pt idx="178">
                  <c:v>102.63200000000001</c:v>
                </c:pt>
                <c:pt idx="179">
                  <c:v>102.456</c:v>
                </c:pt>
                <c:pt idx="180">
                  <c:v>101.779</c:v>
                </c:pt>
                <c:pt idx="181">
                  <c:v>101.5</c:v>
                </c:pt>
                <c:pt idx="182">
                  <c:v>101.471</c:v>
                </c:pt>
                <c:pt idx="183">
                  <c:v>101.956</c:v>
                </c:pt>
                <c:pt idx="184">
                  <c:v>102.426</c:v>
                </c:pt>
                <c:pt idx="185">
                  <c:v>100.941</c:v>
                </c:pt>
                <c:pt idx="186">
                  <c:v>100.86799999999999</c:v>
                </c:pt>
                <c:pt idx="187">
                  <c:v>102.11799999999999</c:v>
                </c:pt>
                <c:pt idx="188">
                  <c:v>102.779</c:v>
                </c:pt>
                <c:pt idx="189">
                  <c:v>100.794</c:v>
                </c:pt>
                <c:pt idx="190">
                  <c:v>102.044</c:v>
                </c:pt>
                <c:pt idx="191">
                  <c:v>100.559</c:v>
                </c:pt>
                <c:pt idx="192">
                  <c:v>101.36799999999999</c:v>
                </c:pt>
                <c:pt idx="193">
                  <c:v>100.971</c:v>
                </c:pt>
                <c:pt idx="194">
                  <c:v>101.85299999999999</c:v>
                </c:pt>
                <c:pt idx="195">
                  <c:v>101.706</c:v>
                </c:pt>
                <c:pt idx="196">
                  <c:v>102</c:v>
                </c:pt>
                <c:pt idx="197">
                  <c:v>101.721</c:v>
                </c:pt>
                <c:pt idx="198">
                  <c:v>101.985</c:v>
                </c:pt>
                <c:pt idx="199">
                  <c:v>102.176</c:v>
                </c:pt>
                <c:pt idx="200">
                  <c:v>103.221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104.95347301628317</c:v>
                </c:pt>
                <c:pt idx="1">
                  <c:v>104.96321325502522</c:v>
                </c:pt>
                <c:pt idx="2">
                  <c:v>104.97295643281774</c:v>
                </c:pt>
                <c:pt idx="3">
                  <c:v>104.98270278252996</c:v>
                </c:pt>
                <c:pt idx="4">
                  <c:v>104.99245255459576</c:v>
                </c:pt>
                <c:pt idx="5">
                  <c:v>105.00220601823325</c:v>
                </c:pt>
                <c:pt idx="6">
                  <c:v>105.01196346273555</c:v>
                </c:pt>
                <c:pt idx="7">
                  <c:v>105.02172519883563</c:v>
                </c:pt>
                <c:pt idx="8">
                  <c:v>105.03149156014695</c:v>
                </c:pt>
                <c:pt idx="9">
                  <c:v>105.04126290468194</c:v>
                </c:pt>
                <c:pt idx="10">
                  <c:v>105.05103961644986</c:v>
                </c:pt>
                <c:pt idx="11">
                  <c:v>105.0608221071349</c:v>
                </c:pt>
                <c:pt idx="12">
                  <c:v>105.07061081785554</c:v>
                </c:pt>
                <c:pt idx="13">
                  <c:v>105.08040622100501</c:v>
                </c:pt>
                <c:pt idx="14">
                  <c:v>105.09020882217457</c:v>
                </c:pt>
                <c:pt idx="15">
                  <c:v>105.10001916216713</c:v>
                </c:pt>
                <c:pt idx="16">
                  <c:v>105.10983781913562</c:v>
                </c:pt>
                <c:pt idx="17">
                  <c:v>105.11966541098396</c:v>
                </c:pt>
                <c:pt idx="18">
                  <c:v>105.12950259853943</c:v>
                </c:pt>
                <c:pt idx="19">
                  <c:v>105.13935009126575</c:v>
                </c:pt>
                <c:pt idx="20">
                  <c:v>105.14920866137717</c:v>
                </c:pt>
                <c:pt idx="21">
                  <c:v>105.15907918485424</c:v>
                </c:pt>
                <c:pt idx="22">
                  <c:v>105.16896276506543</c:v>
                </c:pt>
                <c:pt idx="23">
                  <c:v>105.17886109888691</c:v>
                </c:pt>
                <c:pt idx="24">
                  <c:v>105.18877752247857</c:v>
                </c:pt>
                <c:pt idx="25">
                  <c:v>105.19871987390698</c:v>
                </c:pt>
                <c:pt idx="26">
                  <c:v>105.20870798324479</c:v>
                </c:pt>
                <c:pt idx="27">
                  <c:v>105.2187923787933</c:v>
                </c:pt>
                <c:pt idx="28">
                  <c:v>105.22909882660585</c:v>
                </c:pt>
                <c:pt idx="29">
                  <c:v>105.239929308047</c:v>
                </c:pt>
                <c:pt idx="30">
                  <c:v>105.25197968588365</c:v>
                </c:pt>
                <c:pt idx="31">
                  <c:v>105.26678501829565</c:v>
                </c:pt>
                <c:pt idx="32">
                  <c:v>105.28758227638377</c:v>
                </c:pt>
                <c:pt idx="33">
                  <c:v>105.32088837933689</c:v>
                </c:pt>
                <c:pt idx="34">
                  <c:v>105.37921465514486</c:v>
                </c:pt>
                <c:pt idx="35">
                  <c:v>105.4854333938536</c:v>
                </c:pt>
                <c:pt idx="36">
                  <c:v>105.67929209253082</c:v>
                </c:pt>
                <c:pt idx="37">
                  <c:v>106.02630634369002</c:v>
                </c:pt>
                <c:pt idx="38">
                  <c:v>106.62860461158283</c:v>
                </c:pt>
                <c:pt idx="39">
                  <c:v>107.63614741870285</c:v>
                </c:pt>
                <c:pt idx="40">
                  <c:v>109.25515729168674</c:v>
                </c:pt>
                <c:pt idx="41">
                  <c:v>111.74891026160633</c:v>
                </c:pt>
                <c:pt idx="42">
                  <c:v>115.42493388435572</c:v>
                </c:pt>
                <c:pt idx="43">
                  <c:v>120.60306848024601</c:v>
                </c:pt>
                <c:pt idx="44">
                  <c:v>127.56167158320902</c:v>
                </c:pt>
                <c:pt idx="45">
                  <c:v>136.46483218893374</c:v>
                </c:pt>
                <c:pt idx="46">
                  <c:v>147.28109421597856</c:v>
                </c:pt>
                <c:pt idx="47">
                  <c:v>159.71182367546814</c:v>
                </c:pt>
                <c:pt idx="48">
                  <c:v>173.1519361897868</c:v>
                </c:pt>
                <c:pt idx="49">
                  <c:v>186.70416879735248</c:v>
                </c:pt>
                <c:pt idx="50">
                  <c:v>199.25880961981559</c:v>
                </c:pt>
                <c:pt idx="51">
                  <c:v>209.63487678065985</c:v>
                </c:pt>
                <c:pt idx="52">
                  <c:v>216.76030212199123</c:v>
                </c:pt>
                <c:pt idx="53">
                  <c:v>219.85386761685891</c:v>
                </c:pt>
                <c:pt idx="54">
                  <c:v>218.56635199792632</c:v>
                </c:pt>
                <c:pt idx="55">
                  <c:v>213.04563806805319</c:v>
                </c:pt>
                <c:pt idx="56">
                  <c:v>203.90900028332075</c:v>
                </c:pt>
                <c:pt idx="57">
                  <c:v>192.1297543279976</c:v>
                </c:pt>
                <c:pt idx="58">
                  <c:v>178.86705386884168</c:v>
                </c:pt>
                <c:pt idx="59">
                  <c:v>165.27995343000558</c:v>
                </c:pt>
                <c:pt idx="60">
                  <c:v>152.36662561203451</c:v>
                </c:pt>
                <c:pt idx="61">
                  <c:v>140.85818314784152</c:v>
                </c:pt>
                <c:pt idx="62">
                  <c:v>131.17895754614912</c:v>
                </c:pt>
                <c:pt idx="63">
                  <c:v>123.46770908084693</c:v>
                </c:pt>
                <c:pt idx="64">
                  <c:v>117.64224373858347</c:v>
                </c:pt>
                <c:pt idx="65">
                  <c:v>113.48553677535949</c:v>
                </c:pt>
                <c:pt idx="66">
                  <c:v>110.7337536714607</c:v>
                </c:pt>
                <c:pt idx="67">
                  <c:v>109.15231630162941</c:v>
                </c:pt>
                <c:pt idx="68">
                  <c:v>108.59160526315708</c:v>
                </c:pt>
                <c:pt idx="69">
                  <c:v>109.01644480722943</c:v>
                </c:pt>
                <c:pt idx="70">
                  <c:v>110.50318883894269</c:v>
                </c:pt>
                <c:pt idx="71">
                  <c:v>113.19797490586744</c:v>
                </c:pt>
                <c:pt idx="72">
                  <c:v>117.23420340793331</c:v>
                </c:pt>
                <c:pt idx="73">
                  <c:v>122.61982756989528</c:v>
                </c:pt>
                <c:pt idx="74">
                  <c:v>129.12373309063892</c:v>
                </c:pt>
                <c:pt idx="75">
                  <c:v>136.2064624584176</c:v>
                </c:pt>
                <c:pt idx="76">
                  <c:v>143.04091399551484</c:v>
                </c:pt>
                <c:pt idx="77">
                  <c:v>148.64463499529896</c:v>
                </c:pt>
                <c:pt idx="78">
                  <c:v>152.10103926378213</c:v>
                </c:pt>
                <c:pt idx="79">
                  <c:v>152.80153485387135</c:v>
                </c:pt>
                <c:pt idx="80">
                  <c:v>150.61972323552283</c:v>
                </c:pt>
                <c:pt idx="81">
                  <c:v>145.94842702624979</c:v>
                </c:pt>
                <c:pt idx="82">
                  <c:v>139.58422447774092</c:v>
                </c:pt>
                <c:pt idx="83">
                  <c:v>132.50584459290386</c:v>
                </c:pt>
                <c:pt idx="84">
                  <c:v>125.63086228855599</c:v>
                </c:pt>
                <c:pt idx="85">
                  <c:v>119.63262230257314</c:v>
                </c:pt>
                <c:pt idx="86">
                  <c:v>114.86255164033743</c:v>
                </c:pt>
                <c:pt idx="87">
                  <c:v>111.37512746313952</c:v>
                </c:pt>
                <c:pt idx="88">
                  <c:v>109.01785657831238</c:v>
                </c:pt>
                <c:pt idx="89">
                  <c:v>107.5385072734469</c:v>
                </c:pt>
                <c:pt idx="90">
                  <c:v>106.67309949457143</c:v>
                </c:pt>
                <c:pt idx="91">
                  <c:v>106.19861753651763</c:v>
                </c:pt>
                <c:pt idx="92">
                  <c:v>105.95222928260306</c:v>
                </c:pt>
                <c:pt idx="93">
                  <c:v>105.82810037774236</c:v>
                </c:pt>
                <c:pt idx="94">
                  <c:v>105.76402264013259</c:v>
                </c:pt>
                <c:pt idx="95">
                  <c:v>105.72661146862691</c:v>
                </c:pt>
                <c:pt idx="96">
                  <c:v>105.6994076598897</c:v>
                </c:pt>
                <c:pt idx="97">
                  <c:v>105.67492841497226</c:v>
                </c:pt>
                <c:pt idx="98">
                  <c:v>105.65003698509224</c:v>
                </c:pt>
                <c:pt idx="99">
                  <c:v>105.62353778448309</c:v>
                </c:pt>
                <c:pt idx="100">
                  <c:v>105.59505329526023</c:v>
                </c:pt>
                <c:pt idx="101">
                  <c:v>105.56456148530603</c:v>
                </c:pt>
                <c:pt idx="102">
                  <c:v>105.53225601124282</c:v>
                </c:pt>
                <c:pt idx="103">
                  <c:v>105.49858111936734</c:v>
                </c:pt>
                <c:pt idx="104">
                  <c:v>105.46440274737135</c:v>
                </c:pt>
                <c:pt idx="105">
                  <c:v>105.43133272670715</c:v>
                </c:pt>
                <c:pt idx="106">
                  <c:v>105.40223757818018</c:v>
                </c:pt>
                <c:pt idx="107">
                  <c:v>105.3819341455436</c:v>
                </c:pt>
                <c:pt idx="108">
                  <c:v>105.37798973642339</c:v>
                </c:pt>
                <c:pt idx="109">
                  <c:v>105.40140129681427</c:v>
                </c:pt>
                <c:pt idx="110">
                  <c:v>105.46675348302412</c:v>
                </c:pt>
                <c:pt idx="111">
                  <c:v>105.59132416369295</c:v>
                </c:pt>
                <c:pt idx="112">
                  <c:v>105.79263596966344</c:v>
                </c:pt>
                <c:pt idx="113">
                  <c:v>106.08426185252034</c:v>
                </c:pt>
                <c:pt idx="114">
                  <c:v>106.47031746730597</c:v>
                </c:pt>
                <c:pt idx="115">
                  <c:v>106.93988336957986</c:v>
                </c:pt>
                <c:pt idx="116">
                  <c:v>107.46327417687399</c:v>
                </c:pt>
                <c:pt idx="117">
                  <c:v>107.99219108425225</c:v>
                </c:pt>
                <c:pt idx="118">
                  <c:v>108.46505273725586</c:v>
                </c:pt>
                <c:pt idx="119">
                  <c:v>108.81723978348144</c:v>
                </c:pt>
                <c:pt idx="120">
                  <c:v>108.99410487074364</c:v>
                </c:pt>
                <c:pt idx="121">
                  <c:v>108.96319277920971</c:v>
                </c:pt>
                <c:pt idx="122">
                  <c:v>108.72191645310301</c:v>
                </c:pt>
                <c:pt idx="123">
                  <c:v>108.29819303295433</c:v>
                </c:pt>
                <c:pt idx="124">
                  <c:v>107.74382927430977</c:v>
                </c:pt>
                <c:pt idx="125">
                  <c:v>107.12281931018404</c:v>
                </c:pt>
                <c:pt idx="126">
                  <c:v>106.49819638789037</c:v>
                </c:pt>
                <c:pt idx="127">
                  <c:v>105.92112623331276</c:v>
                </c:pt>
                <c:pt idx="128">
                  <c:v>105.42468274855199</c:v>
                </c:pt>
                <c:pt idx="129">
                  <c:v>105.02288364323881</c:v>
                </c:pt>
                <c:pt idx="130">
                  <c:v>104.71390352080526</c:v>
                </c:pt>
                <c:pt idx="131">
                  <c:v>104.48548835856599</c:v>
                </c:pt>
                <c:pt idx="132">
                  <c:v>104.32058511554773</c:v>
                </c:pt>
                <c:pt idx="133">
                  <c:v>104.20181138318736</c:v>
                </c:pt>
                <c:pt idx="134">
                  <c:v>104.11420593686944</c:v>
                </c:pt>
                <c:pt idx="135">
                  <c:v>104.0463742523812</c:v>
                </c:pt>
                <c:pt idx="136">
                  <c:v>103.99051065404315</c:v>
                </c:pt>
                <c:pt idx="137">
                  <c:v>103.94185416782662</c:v>
                </c:pt>
                <c:pt idx="138">
                  <c:v>103.89802771828344</c:v>
                </c:pt>
                <c:pt idx="139">
                  <c:v>103.85853911417274</c:v>
                </c:pt>
                <c:pt idx="140">
                  <c:v>103.82456468459425</c:v>
                </c:pt>
                <c:pt idx="141">
                  <c:v>103.79901797380519</c:v>
                </c:pt>
                <c:pt idx="142">
                  <c:v>103.78681697196939</c:v>
                </c:pt>
                <c:pt idx="143">
                  <c:v>103.79518469745967</c:v>
                </c:pt>
                <c:pt idx="144">
                  <c:v>103.83374255284554</c:v>
                </c:pt>
                <c:pt idx="145">
                  <c:v>103.91410119862049</c:v>
                </c:pt>
                <c:pt idx="146">
                  <c:v>104.04866082920013</c:v>
                </c:pt>
                <c:pt idx="147">
                  <c:v>104.24845066360866</c:v>
                </c:pt>
                <c:pt idx="148">
                  <c:v>104.52009384499351</c:v>
                </c:pt>
                <c:pt idx="149">
                  <c:v>104.86235188636697</c:v>
                </c:pt>
                <c:pt idx="150">
                  <c:v>105.26308132725961</c:v>
                </c:pt>
                <c:pt idx="151">
                  <c:v>105.69766344292249</c:v>
                </c:pt>
                <c:pt idx="152">
                  <c:v>106.1298815153778</c:v>
                </c:pt>
                <c:pt idx="153">
                  <c:v>106.51573667876626</c:v>
                </c:pt>
                <c:pt idx="154">
                  <c:v>106.80988476341972</c:v>
                </c:pt>
                <c:pt idx="155">
                  <c:v>106.97348354835023</c:v>
                </c:pt>
                <c:pt idx="156">
                  <c:v>106.98159915841984</c:v>
                </c:pt>
                <c:pt idx="157">
                  <c:v>106.82822440219934</c:v>
                </c:pt>
                <c:pt idx="158">
                  <c:v>106.52751396755693</c:v>
                </c:pt>
                <c:pt idx="159">
                  <c:v>106.11088536766511</c:v>
                </c:pt>
                <c:pt idx="160">
                  <c:v>105.62080506675616</c:v>
                </c:pt>
                <c:pt idx="161">
                  <c:v>105.10295601727501</c:v>
                </c:pt>
                <c:pt idx="162">
                  <c:v>104.59877256491842</c:v>
                </c:pt>
                <c:pt idx="163">
                  <c:v>104.13998291211972</c:v>
                </c:pt>
                <c:pt idx="164">
                  <c:v>103.7460134528598</c:v>
                </c:pt>
                <c:pt idx="165">
                  <c:v>103.42421301598787</c:v>
                </c:pt>
                <c:pt idx="166">
                  <c:v>103.17215980315156</c:v>
                </c:pt>
                <c:pt idx="167">
                  <c:v>102.98099463874522</c:v>
                </c:pt>
                <c:pt idx="168">
                  <c:v>102.83878341723624</c:v>
                </c:pt>
                <c:pt idx="169">
                  <c:v>102.7332223446728</c:v>
                </c:pt>
                <c:pt idx="170">
                  <c:v>102.65338914890648</c:v>
                </c:pt>
                <c:pt idx="171">
                  <c:v>102.59057039475786</c:v>
                </c:pt>
                <c:pt idx="172">
                  <c:v>102.53838848059384</c:v>
                </c:pt>
                <c:pt idx="173">
                  <c:v>102.49251009908835</c:v>
                </c:pt>
                <c:pt idx="174">
                  <c:v>102.45018170058343</c:v>
                </c:pt>
                <c:pt idx="175">
                  <c:v>102.40975863450812</c:v>
                </c:pt>
                <c:pt idx="176">
                  <c:v>102.37031412355427</c:v>
                </c:pt>
                <c:pt idx="177">
                  <c:v>102.33135396956327</c:v>
                </c:pt>
                <c:pt idx="178">
                  <c:v>102.29262809283217</c:v>
                </c:pt>
                <c:pt idx="179">
                  <c:v>102.25401599444461</c:v>
                </c:pt>
                <c:pt idx="180">
                  <c:v>102.21546208857883</c:v>
                </c:pt>
                <c:pt idx="181">
                  <c:v>102.17694156590957</c:v>
                </c:pt>
                <c:pt idx="182">
                  <c:v>102.13844346921459</c:v>
                </c:pt>
                <c:pt idx="183">
                  <c:v>102.09996278572086</c:v>
                </c:pt>
                <c:pt idx="184">
                  <c:v>102.06149695533325</c:v>
                </c:pt>
                <c:pt idx="185">
                  <c:v>102.02304440945331</c:v>
                </c:pt>
                <c:pt idx="186">
                  <c:v>101.98460398939547</c:v>
                </c:pt>
                <c:pt idx="187">
                  <c:v>101.94617472468312</c:v>
                </c:pt>
                <c:pt idx="188">
                  <c:v>101.90775575076553</c:v>
                </c:pt>
                <c:pt idx="189">
                  <c:v>101.86934627804099</c:v>
                </c:pt>
                <c:pt idx="190">
                  <c:v>101.83094557892042</c:v>
                </c:pt>
                <c:pt idx="191">
                  <c:v>101.79255298104394</c:v>
                </c:pt>
                <c:pt idx="192">
                  <c:v>101.75416786261704</c:v>
                </c:pt>
                <c:pt idx="193">
                  <c:v>101.71578964856117</c:v>
                </c:pt>
                <c:pt idx="194">
                  <c:v>101.6774178070697</c:v>
                </c:pt>
                <c:pt idx="195">
                  <c:v>101.63905184643983</c:v>
                </c:pt>
                <c:pt idx="196">
                  <c:v>101.60069131213483</c:v>
                </c:pt>
                <c:pt idx="197">
                  <c:v>101.56233578405401</c:v>
                </c:pt>
                <c:pt idx="198">
                  <c:v>101.52398487399518</c:v>
                </c:pt>
                <c:pt idx="199">
                  <c:v>101.48563822329658</c:v>
                </c:pt>
                <c:pt idx="200">
                  <c:v>101.44729550064652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104.95347301628317</c:v>
                </c:pt>
                <c:pt idx="1">
                  <c:v>104.96321325502522</c:v>
                </c:pt>
                <c:pt idx="2">
                  <c:v>104.97295643281774</c:v>
                </c:pt>
                <c:pt idx="3">
                  <c:v>104.98270278252996</c:v>
                </c:pt>
                <c:pt idx="4">
                  <c:v>104.99245255459576</c:v>
                </c:pt>
                <c:pt idx="5">
                  <c:v>105.00220601823325</c:v>
                </c:pt>
                <c:pt idx="6">
                  <c:v>105.01196346273555</c:v>
                </c:pt>
                <c:pt idx="7">
                  <c:v>105.02172519883563</c:v>
                </c:pt>
                <c:pt idx="8">
                  <c:v>105.03149156014695</c:v>
                </c:pt>
                <c:pt idx="9">
                  <c:v>105.04126290468194</c:v>
                </c:pt>
                <c:pt idx="10">
                  <c:v>105.05103961644983</c:v>
                </c:pt>
                <c:pt idx="11">
                  <c:v>105.06082210713478</c:v>
                </c:pt>
                <c:pt idx="12">
                  <c:v>105.07061081785494</c:v>
                </c:pt>
                <c:pt idx="13">
                  <c:v>105.08040622100212</c:v>
                </c:pt>
                <c:pt idx="14">
                  <c:v>105.09020882216116</c:v>
                </c:pt>
                <c:pt idx="15">
                  <c:v>105.10001916210706</c:v>
                </c:pt>
                <c:pt idx="16">
                  <c:v>105.10983781887673</c:v>
                </c:pt>
                <c:pt idx="17">
                  <c:v>105.11966540991067</c:v>
                </c:pt>
                <c:pt idx="18">
                  <c:v>105.12950259425897</c:v>
                </c:pt>
                <c:pt idx="19">
                  <c:v>105.13935007484315</c:v>
                </c:pt>
                <c:pt idx="20">
                  <c:v>105.14920860076403</c:v>
                </c:pt>
                <c:pt idx="21">
                  <c:v>105.15907896964272</c:v>
                </c:pt>
                <c:pt idx="22">
                  <c:v>105.16896202997944</c:v>
                </c:pt>
                <c:pt idx="23">
                  <c:v>105.17885868351065</c:v>
                </c:pt>
                <c:pt idx="24">
                  <c:v>105.18876988754197</c:v>
                </c:pt>
                <c:pt idx="25">
                  <c:v>105.19869665722909</c:v>
                </c:pt>
                <c:pt idx="26">
                  <c:v>105.20864006777441</c:v>
                </c:pt>
                <c:pt idx="27">
                  <c:v>105.21860125650042</c:v>
                </c:pt>
                <c:pt idx="28">
                  <c:v>105.22858142475496</c:v>
                </c:pt>
                <c:pt idx="29">
                  <c:v>105.238581839595</c:v>
                </c:pt>
                <c:pt idx="30">
                  <c:v>105.24860383518737</c:v>
                </c:pt>
                <c:pt idx="31">
                  <c:v>105.25864881385465</c:v>
                </c:pt>
                <c:pt idx="32">
                  <c:v>105.26871824668315</c:v>
                </c:pt>
                <c:pt idx="33">
                  <c:v>105.27881367359728</c:v>
                </c:pt>
                <c:pt idx="34">
                  <c:v>105.28893670279</c:v>
                </c:pt>
                <c:pt idx="35">
                  <c:v>105.29908900938278</c:v>
                </c:pt>
                <c:pt idx="36">
                  <c:v>105.30927233317074</c:v>
                </c:pt>
                <c:pt idx="37">
                  <c:v>105.31948847528686</c:v>
                </c:pt>
                <c:pt idx="38">
                  <c:v>105.32973929359788</c:v>
                </c:pt>
                <c:pt idx="39">
                  <c:v>105.34002669661709</c:v>
                </c:pt>
                <c:pt idx="40">
                  <c:v>105.35035263569199</c:v>
                </c:pt>
                <c:pt idx="41">
                  <c:v>105.36071909519215</c:v>
                </c:pt>
                <c:pt idx="42">
                  <c:v>105.37112808038772</c:v>
                </c:pt>
                <c:pt idx="43">
                  <c:v>105.38158160267017</c:v>
                </c:pt>
                <c:pt idx="44">
                  <c:v>105.39208166172413</c:v>
                </c:pt>
                <c:pt idx="45">
                  <c:v>105.40263022421269</c:v>
                </c:pt>
                <c:pt idx="46">
                  <c:v>105.41322919848692</c:v>
                </c:pt>
                <c:pt idx="47">
                  <c:v>105.42388040477677</c:v>
                </c:pt>
                <c:pt idx="48">
                  <c:v>105.43458554025996</c:v>
                </c:pt>
                <c:pt idx="49">
                  <c:v>105.44534613834324</c:v>
                </c:pt>
                <c:pt idx="50">
                  <c:v>105.456163521424</c:v>
                </c:pt>
                <c:pt idx="51">
                  <c:v>105.46703874633042</c:v>
                </c:pt>
                <c:pt idx="52">
                  <c:v>105.47797254156769</c:v>
                </c:pt>
                <c:pt idx="53">
                  <c:v>105.48896523542543</c:v>
                </c:pt>
                <c:pt idx="54">
                  <c:v>105.50001667393168</c:v>
                </c:pt>
                <c:pt idx="55">
                  <c:v>105.51112612757173</c:v>
                </c:pt>
                <c:pt idx="56">
                  <c:v>105.52229218562951</c:v>
                </c:pt>
                <c:pt idx="57">
                  <c:v>105.53351263696122</c:v>
                </c:pt>
                <c:pt idx="58">
                  <c:v>105.54478433597659</c:v>
                </c:pt>
                <c:pt idx="59">
                  <c:v>105.55610305259167</c:v>
                </c:pt>
                <c:pt idx="60">
                  <c:v>105.56746330493614</c:v>
                </c:pt>
                <c:pt idx="61">
                  <c:v>105.57885817365316</c:v>
                </c:pt>
                <c:pt idx="62">
                  <c:v>105.59027909673723</c:v>
                </c:pt>
                <c:pt idx="63">
                  <c:v>105.60171564402243</c:v>
                </c:pt>
                <c:pt idx="64">
                  <c:v>105.61315527067723</c:v>
                </c:pt>
                <c:pt idx="65">
                  <c:v>105.62458304939992</c:v>
                </c:pt>
                <c:pt idx="66">
                  <c:v>105.63598138145414</c:v>
                </c:pt>
                <c:pt idx="67">
                  <c:v>105.64732968726207</c:v>
                </c:pt>
                <c:pt idx="68">
                  <c:v>105.65860407799796</c:v>
                </c:pt>
                <c:pt idx="69">
                  <c:v>105.66977701052139</c:v>
                </c:pt>
                <c:pt idx="70">
                  <c:v>105.68081692907023</c:v>
                </c:pt>
                <c:pt idx="71">
                  <c:v>105.69168789841888</c:v>
                </c:pt>
                <c:pt idx="72">
                  <c:v>105.70234923469835</c:v>
                </c:pt>
                <c:pt idx="73">
                  <c:v>105.71275514177751</c:v>
                </c:pt>
                <c:pt idx="74">
                  <c:v>105.72285436300001</c:v>
                </c:pt>
                <c:pt idx="75">
                  <c:v>105.73258986012968</c:v>
                </c:pt>
                <c:pt idx="76">
                  <c:v>105.74189853352628</c:v>
                </c:pt>
                <c:pt idx="77">
                  <c:v>105.75071099977063</c:v>
                </c:pt>
                <c:pt idx="78">
                  <c:v>105.75895144507358</c:v>
                </c:pt>
                <c:pt idx="79">
                  <c:v>105.76653757468986</c:v>
                </c:pt>
                <c:pt idx="80">
                  <c:v>105.77338068003328</c:v>
                </c:pt>
                <c:pt idx="81">
                  <c:v>105.77938584603682</c:v>
                </c:pt>
                <c:pt idx="82">
                  <c:v>105.78445232127703</c:v>
                </c:pt>
                <c:pt idx="83">
                  <c:v>105.78847407222291</c:v>
                </c:pt>
                <c:pt idx="84">
                  <c:v>105.79134054042008</c:v>
                </c:pt>
                <c:pt idx="85">
                  <c:v>105.79293761724769</c:v>
                </c:pt>
                <c:pt idx="86">
                  <c:v>105.79314884492102</c:v>
                </c:pt>
                <c:pt idx="87">
                  <c:v>105.79185684458096</c:v>
                </c:pt>
                <c:pt idx="88">
                  <c:v>105.78894496267898</c:v>
                </c:pt>
                <c:pt idx="89">
                  <c:v>105.78429911566874</c:v>
                </c:pt>
                <c:pt idx="90">
                  <c:v>105.77780980069004</c:v>
                </c:pt>
                <c:pt idx="91">
                  <c:v>105.76937422712464</c:v>
                </c:pt>
                <c:pt idx="92">
                  <c:v>105.75889851145919</c:v>
                </c:pt>
                <c:pt idx="93">
                  <c:v>105.74629986680694</c:v>
                </c:pt>
                <c:pt idx="94">
                  <c:v>105.73150870979296</c:v>
                </c:pt>
                <c:pt idx="95">
                  <c:v>105.71447060235131</c:v>
                </c:pt>
                <c:pt idx="96">
                  <c:v>105.69514794522615</c:v>
                </c:pt>
                <c:pt idx="97">
                  <c:v>105.6735213442459</c:v>
                </c:pt>
                <c:pt idx="98">
                  <c:v>105.64959057999465</c:v>
                </c:pt>
                <c:pt idx="99">
                  <c:v>105.62337512611441</c:v>
                </c:pt>
                <c:pt idx="100">
                  <c:v>105.59491418040903</c:v>
                </c:pt>
                <c:pt idx="101">
                  <c:v>105.56426619499635</c:v>
                </c:pt>
                <c:pt idx="102">
                  <c:v>105.53150791541196</c:v>
                </c:pt>
                <c:pt idx="103">
                  <c:v>105.49673296203881</c:v>
                </c:pt>
                <c:pt idx="104">
                  <c:v>105.46005000873302</c:v>
                </c:pt>
                <c:pt idx="105">
                  <c:v>105.42158063142605</c:v>
                </c:pt>
                <c:pt idx="106">
                  <c:v>105.38145691254692</c:v>
                </c:pt>
                <c:pt idx="107">
                  <c:v>105.33981889454876</c:v>
                </c:pt>
                <c:pt idx="108">
                  <c:v>105.29681197739893</c:v>
                </c:pt>
                <c:pt idx="109">
                  <c:v>105.2525843508995</c:v>
                </c:pt>
                <c:pt idx="110">
                  <c:v>105.20728454389338</c:v>
                </c:pt>
                <c:pt idx="111">
                  <c:v>105.16105915986807</c:v>
                </c:pt>
                <c:pt idx="112">
                  <c:v>105.11405085346971</c:v>
                </c:pt>
                <c:pt idx="113">
                  <c:v>105.06639658629453</c:v>
                </c:pt>
                <c:pt idx="114">
                  <c:v>105.01822618425263</c:v>
                </c:pt>
                <c:pt idx="115">
                  <c:v>104.96966120382299</c:v>
                </c:pt>
                <c:pt idx="116">
                  <c:v>104.92081410140632</c:v>
                </c:pt>
                <c:pt idx="117">
                  <c:v>104.87178768922806</c:v>
                </c:pt>
                <c:pt idx="118">
                  <c:v>104.82267485307001</c:v>
                </c:pt>
                <c:pt idx="119">
                  <c:v>104.77355850151692</c:v>
                </c:pt>
                <c:pt idx="120">
                  <c:v>104.72451171320681</c:v>
                </c:pt>
                <c:pt idx="121">
                  <c:v>104.67559804746789</c:v>
                </c:pt>
                <c:pt idx="122">
                  <c:v>104.62687198433392</c:v>
                </c:pt>
                <c:pt idx="123">
                  <c:v>104.57837946185083</c:v>
                </c:pt>
                <c:pt idx="124">
                  <c:v>104.53015848143747</c:v>
                </c:pt>
                <c:pt idx="125">
                  <c:v>104.48223975548527</c:v>
                </c:pt>
                <c:pt idx="126">
                  <c:v>104.43464737508403</c:v>
                </c:pt>
                <c:pt idx="127">
                  <c:v>104.38739947949873</c:v>
                </c:pt>
                <c:pt idx="128">
                  <c:v>104.34050891261914</c:v>
                </c:pt>
                <c:pt idx="129">
                  <c:v>104.29398385493226</c:v>
                </c:pt>
                <c:pt idx="130">
                  <c:v>104.24782842254966</c:v>
                </c:pt>
                <c:pt idx="131">
                  <c:v>104.20204322741625</c:v>
                </c:pt>
                <c:pt idx="132">
                  <c:v>104.15662589502571</c:v>
                </c:pt>
                <c:pt idx="133">
                  <c:v>104.11157153778051</c:v>
                </c:pt>
                <c:pt idx="134">
                  <c:v>104.06687318358948</c:v>
                </c:pt>
                <c:pt idx="135">
                  <c:v>104.02252216042837</c:v>
                </c:pt>
                <c:pt idx="136">
                  <c:v>103.97850843843857</c:v>
                </c:pt>
                <c:pt idx="137">
                  <c:v>103.93482093174852</c:v>
                </c:pt>
                <c:pt idx="138">
                  <c:v>103.89144776261111</c:v>
                </c:pt>
                <c:pt idx="139">
                  <c:v>103.84837649069496</c:v>
                </c:pt>
                <c:pt idx="140">
                  <c:v>103.80559431048268</c:v>
                </c:pt>
                <c:pt idx="141">
                  <c:v>103.76308821974327</c:v>
                </c:pt>
                <c:pt idx="142">
                  <c:v>103.72084516198461</c:v>
                </c:pt>
                <c:pt idx="143">
                  <c:v>103.67885214567482</c:v>
                </c:pt>
                <c:pt idx="144">
                  <c:v>103.63709634286779</c:v>
                </c:pt>
                <c:pt idx="145">
                  <c:v>103.59556516968946</c:v>
                </c:pt>
                <c:pt idx="146">
                  <c:v>103.55424635095028</c:v>
                </c:pt>
                <c:pt idx="147">
                  <c:v>103.51312797095295</c:v>
                </c:pt>
                <c:pt idx="148">
                  <c:v>103.47219851236952</c:v>
                </c:pt>
                <c:pt idx="149">
                  <c:v>103.43144688487331</c:v>
                </c:pt>
                <c:pt idx="150">
                  <c:v>103.39086244503115</c:v>
                </c:pt>
                <c:pt idx="151">
                  <c:v>103.35043500879212</c:v>
                </c:pt>
                <c:pt idx="152">
                  <c:v>103.31015485775369</c:v>
                </c:pt>
                <c:pt idx="153">
                  <c:v>103.27001274024123</c:v>
                </c:pt>
                <c:pt idx="154">
                  <c:v>103.22999986810717</c:v>
                </c:pt>
                <c:pt idx="155">
                  <c:v>103.19010791003791</c:v>
                </c:pt>
                <c:pt idx="156">
                  <c:v>103.15032898204998</c:v>
                </c:pt>
                <c:pt idx="157">
                  <c:v>103.11065563576352</c:v>
                </c:pt>
                <c:pt idx="158">
                  <c:v>103.07108084495627</c:v>
                </c:pt>
                <c:pt idx="159">
                  <c:v>103.03159799082773</c:v>
                </c:pt>
                <c:pt idx="160">
                  <c:v>102.99220084633784</c:v>
                </c:pt>
                <c:pt idx="161">
                  <c:v>102.95288355992719</c:v>
                </c:pt>
                <c:pt idx="162">
                  <c:v>102.91364063887609</c:v>
                </c:pt>
                <c:pt idx="163">
                  <c:v>102.87446693251663</c:v>
                </c:pt>
                <c:pt idx="164">
                  <c:v>102.835357615474</c:v>
                </c:pt>
                <c:pt idx="165">
                  <c:v>102.79630817108128</c:v>
                </c:pt>
                <c:pt idx="166">
                  <c:v>102.75731437508384</c:v>
                </c:pt>
                <c:pt idx="167">
                  <c:v>102.7183722797256</c:v>
                </c:pt>
                <c:pt idx="168">
                  <c:v>102.67947819828947</c:v>
                </c:pt>
                <c:pt idx="169">
                  <c:v>102.64062869014622</c:v>
                </c:pt>
                <c:pt idx="170">
                  <c:v>102.60182054635231</c:v>
                </c:pt>
                <c:pt idx="171">
                  <c:v>102.56305077582421</c:v>
                </c:pt>
                <c:pt idx="172">
                  <c:v>102.52431659210681</c:v>
                </c:pt>
                <c:pt idx="173">
                  <c:v>102.48561540074486</c:v>
                </c:pt>
                <c:pt idx="174">
                  <c:v>102.44694478725926</c:v>
                </c:pt>
                <c:pt idx="175">
                  <c:v>102.40830250572446</c:v>
                </c:pt>
                <c:pt idx="176">
                  <c:v>102.36968646793832</c:v>
                </c:pt>
                <c:pt idx="177">
                  <c:v>102.33109473317205</c:v>
                </c:pt>
                <c:pt idx="178">
                  <c:v>102.29252549848532</c:v>
                </c:pt>
                <c:pt idx="179">
                  <c:v>102.25397708958874</c:v>
                </c:pt>
                <c:pt idx="180">
                  <c:v>102.2154479522348</c:v>
                </c:pt>
                <c:pt idx="181">
                  <c:v>102.17693664411688</c:v>
                </c:pt>
                <c:pt idx="182">
                  <c:v>102.13844182725508</c:v>
                </c:pt>
                <c:pt idx="183">
                  <c:v>102.09996226084755</c:v>
                </c:pt>
                <c:pt idx="184">
                  <c:v>102.06149679456531</c:v>
                </c:pt>
                <c:pt idx="185">
                  <c:v>102.02304436226903</c:v>
                </c:pt>
                <c:pt idx="186">
                  <c:v>101.98460397612617</c:v>
                </c:pt>
                <c:pt idx="187">
                  <c:v>101.9461747211075</c:v>
                </c:pt>
                <c:pt idx="188">
                  <c:v>101.90775574984231</c:v>
                </c:pt>
                <c:pt idx="189">
                  <c:v>101.86934627781258</c:v>
                </c:pt>
                <c:pt idx="190">
                  <c:v>101.83094557886628</c:v>
                </c:pt>
                <c:pt idx="191">
                  <c:v>101.79255298103163</c:v>
                </c:pt>
                <c:pt idx="192">
                  <c:v>101.75416786261437</c:v>
                </c:pt>
                <c:pt idx="193">
                  <c:v>101.71578964856062</c:v>
                </c:pt>
                <c:pt idx="194">
                  <c:v>101.67741780706959</c:v>
                </c:pt>
                <c:pt idx="195">
                  <c:v>101.6390518464398</c:v>
                </c:pt>
                <c:pt idx="196">
                  <c:v>101.60069131213483</c:v>
                </c:pt>
                <c:pt idx="197">
                  <c:v>101.56233578405401</c:v>
                </c:pt>
                <c:pt idx="198">
                  <c:v>101.52398487399518</c:v>
                </c:pt>
                <c:pt idx="199">
                  <c:v>101.48563822329658</c:v>
                </c:pt>
                <c:pt idx="200">
                  <c:v>101.44729550064652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30184"/>
        <c:axId val="888530576"/>
      </c:scatterChart>
      <c:valAx>
        <c:axId val="888530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30576"/>
        <c:crosses val="autoZero"/>
        <c:crossBetween val="midCat"/>
      </c:valAx>
      <c:valAx>
        <c:axId val="888530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30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105.16200000000001</c:v>
                </c:pt>
                <c:pt idx="1">
                  <c:v>104.64700000000001</c:v>
                </c:pt>
                <c:pt idx="2">
                  <c:v>104.676</c:v>
                </c:pt>
                <c:pt idx="3">
                  <c:v>105.5</c:v>
                </c:pt>
                <c:pt idx="4">
                  <c:v>105.794</c:v>
                </c:pt>
                <c:pt idx="5">
                  <c:v>104.809</c:v>
                </c:pt>
                <c:pt idx="6">
                  <c:v>104.044</c:v>
                </c:pt>
                <c:pt idx="7">
                  <c:v>104.735</c:v>
                </c:pt>
                <c:pt idx="8">
                  <c:v>103.956</c:v>
                </c:pt>
                <c:pt idx="9">
                  <c:v>105.721</c:v>
                </c:pt>
                <c:pt idx="10">
                  <c:v>104.13200000000001</c:v>
                </c:pt>
                <c:pt idx="11">
                  <c:v>104.971</c:v>
                </c:pt>
                <c:pt idx="12">
                  <c:v>104.441</c:v>
                </c:pt>
                <c:pt idx="13">
                  <c:v>104.64700000000001</c:v>
                </c:pt>
                <c:pt idx="14">
                  <c:v>104.61799999999999</c:v>
                </c:pt>
                <c:pt idx="15">
                  <c:v>105.91200000000001</c:v>
                </c:pt>
                <c:pt idx="16">
                  <c:v>105.41200000000001</c:v>
                </c:pt>
                <c:pt idx="17">
                  <c:v>106.735</c:v>
                </c:pt>
                <c:pt idx="18">
                  <c:v>106.39700000000001</c:v>
                </c:pt>
                <c:pt idx="19">
                  <c:v>105.235</c:v>
                </c:pt>
                <c:pt idx="20">
                  <c:v>106.559</c:v>
                </c:pt>
                <c:pt idx="21">
                  <c:v>106.25</c:v>
                </c:pt>
                <c:pt idx="22">
                  <c:v>107.824</c:v>
                </c:pt>
                <c:pt idx="23">
                  <c:v>107.191</c:v>
                </c:pt>
                <c:pt idx="24">
                  <c:v>106.88200000000001</c:v>
                </c:pt>
                <c:pt idx="25">
                  <c:v>108.58799999999999</c:v>
                </c:pt>
                <c:pt idx="26">
                  <c:v>108.735</c:v>
                </c:pt>
                <c:pt idx="27">
                  <c:v>108.38200000000001</c:v>
                </c:pt>
                <c:pt idx="28">
                  <c:v>108.779</c:v>
                </c:pt>
                <c:pt idx="29">
                  <c:v>109.221</c:v>
                </c:pt>
                <c:pt idx="30">
                  <c:v>109</c:v>
                </c:pt>
                <c:pt idx="31">
                  <c:v>108.941</c:v>
                </c:pt>
                <c:pt idx="32">
                  <c:v>110.11799999999999</c:v>
                </c:pt>
                <c:pt idx="33">
                  <c:v>110.265</c:v>
                </c:pt>
                <c:pt idx="34">
                  <c:v>110.515</c:v>
                </c:pt>
                <c:pt idx="35">
                  <c:v>113.206</c:v>
                </c:pt>
                <c:pt idx="36">
                  <c:v>113.294</c:v>
                </c:pt>
                <c:pt idx="37">
                  <c:v>114.809</c:v>
                </c:pt>
                <c:pt idx="38">
                  <c:v>117.58799999999999</c:v>
                </c:pt>
                <c:pt idx="39">
                  <c:v>120.956</c:v>
                </c:pt>
                <c:pt idx="40">
                  <c:v>124.279</c:v>
                </c:pt>
                <c:pt idx="41">
                  <c:v>128.38200000000001</c:v>
                </c:pt>
                <c:pt idx="42">
                  <c:v>134.17599999999999</c:v>
                </c:pt>
                <c:pt idx="43">
                  <c:v>140.33799999999999</c:v>
                </c:pt>
                <c:pt idx="44">
                  <c:v>148.07400000000001</c:v>
                </c:pt>
                <c:pt idx="45">
                  <c:v>155.941</c:v>
                </c:pt>
                <c:pt idx="46">
                  <c:v>165.41200000000001</c:v>
                </c:pt>
                <c:pt idx="47">
                  <c:v>176.721</c:v>
                </c:pt>
                <c:pt idx="48">
                  <c:v>183.76499999999999</c:v>
                </c:pt>
                <c:pt idx="49">
                  <c:v>193.88200000000001</c:v>
                </c:pt>
                <c:pt idx="50">
                  <c:v>199.89699999999999</c:v>
                </c:pt>
                <c:pt idx="51">
                  <c:v>207.279</c:v>
                </c:pt>
                <c:pt idx="52">
                  <c:v>213.20599999999999</c:v>
                </c:pt>
                <c:pt idx="53">
                  <c:v>217.10300000000001</c:v>
                </c:pt>
                <c:pt idx="54">
                  <c:v>218.64699999999999</c:v>
                </c:pt>
                <c:pt idx="55">
                  <c:v>214.70599999999999</c:v>
                </c:pt>
                <c:pt idx="56">
                  <c:v>206.95599999999999</c:v>
                </c:pt>
                <c:pt idx="57">
                  <c:v>188.85300000000001</c:v>
                </c:pt>
                <c:pt idx="58">
                  <c:v>160.48500000000001</c:v>
                </c:pt>
                <c:pt idx="59">
                  <c:v>129.17599999999999</c:v>
                </c:pt>
                <c:pt idx="60">
                  <c:v>113.044</c:v>
                </c:pt>
                <c:pt idx="61">
                  <c:v>108.029</c:v>
                </c:pt>
                <c:pt idx="62">
                  <c:v>108.39700000000001</c:v>
                </c:pt>
                <c:pt idx="63">
                  <c:v>107.015</c:v>
                </c:pt>
                <c:pt idx="64">
                  <c:v>109.176</c:v>
                </c:pt>
                <c:pt idx="65">
                  <c:v>109.324</c:v>
                </c:pt>
                <c:pt idx="66">
                  <c:v>110.235</c:v>
                </c:pt>
                <c:pt idx="67">
                  <c:v>111.25</c:v>
                </c:pt>
                <c:pt idx="68">
                  <c:v>113.294</c:v>
                </c:pt>
                <c:pt idx="69">
                  <c:v>115.13200000000001</c:v>
                </c:pt>
                <c:pt idx="70">
                  <c:v>118.779</c:v>
                </c:pt>
                <c:pt idx="71">
                  <c:v>122.08799999999999</c:v>
                </c:pt>
                <c:pt idx="72">
                  <c:v>126.735</c:v>
                </c:pt>
                <c:pt idx="73">
                  <c:v>132.309</c:v>
                </c:pt>
                <c:pt idx="74">
                  <c:v>135.691</c:v>
                </c:pt>
                <c:pt idx="75">
                  <c:v>142.01499999999999</c:v>
                </c:pt>
                <c:pt idx="76">
                  <c:v>146.13200000000001</c:v>
                </c:pt>
                <c:pt idx="77">
                  <c:v>150.16200000000001</c:v>
                </c:pt>
                <c:pt idx="78">
                  <c:v>150.58799999999999</c:v>
                </c:pt>
                <c:pt idx="79">
                  <c:v>151.42599999999999</c:v>
                </c:pt>
                <c:pt idx="80">
                  <c:v>147.79400000000001</c:v>
                </c:pt>
                <c:pt idx="81">
                  <c:v>140.42599999999999</c:v>
                </c:pt>
                <c:pt idx="82">
                  <c:v>128.39699999999999</c:v>
                </c:pt>
                <c:pt idx="83">
                  <c:v>117.794</c:v>
                </c:pt>
                <c:pt idx="84">
                  <c:v>112.029</c:v>
                </c:pt>
                <c:pt idx="85">
                  <c:v>108.441</c:v>
                </c:pt>
                <c:pt idx="86">
                  <c:v>107.324</c:v>
                </c:pt>
                <c:pt idx="87">
                  <c:v>107.89700000000001</c:v>
                </c:pt>
                <c:pt idx="88">
                  <c:v>105.485</c:v>
                </c:pt>
                <c:pt idx="89">
                  <c:v>106.044</c:v>
                </c:pt>
                <c:pt idx="90">
                  <c:v>104.5</c:v>
                </c:pt>
                <c:pt idx="91">
                  <c:v>105.515</c:v>
                </c:pt>
                <c:pt idx="92">
                  <c:v>105.36799999999999</c:v>
                </c:pt>
                <c:pt idx="93">
                  <c:v>106.706</c:v>
                </c:pt>
                <c:pt idx="94">
                  <c:v>104.64700000000001</c:v>
                </c:pt>
                <c:pt idx="95">
                  <c:v>106.14700000000001</c:v>
                </c:pt>
                <c:pt idx="96">
                  <c:v>106</c:v>
                </c:pt>
                <c:pt idx="97">
                  <c:v>105.88200000000001</c:v>
                </c:pt>
                <c:pt idx="98">
                  <c:v>105.691</c:v>
                </c:pt>
                <c:pt idx="99">
                  <c:v>105.10299999999999</c:v>
                </c:pt>
                <c:pt idx="100">
                  <c:v>106.971</c:v>
                </c:pt>
                <c:pt idx="101">
                  <c:v>106.191</c:v>
                </c:pt>
                <c:pt idx="102">
                  <c:v>106.735</c:v>
                </c:pt>
                <c:pt idx="103">
                  <c:v>107.11799999999999</c:v>
                </c:pt>
                <c:pt idx="104">
                  <c:v>107.206</c:v>
                </c:pt>
                <c:pt idx="105">
                  <c:v>107.38200000000001</c:v>
                </c:pt>
                <c:pt idx="106">
                  <c:v>106.66200000000001</c:v>
                </c:pt>
                <c:pt idx="107">
                  <c:v>106.985</c:v>
                </c:pt>
                <c:pt idx="108">
                  <c:v>107.83799999999999</c:v>
                </c:pt>
                <c:pt idx="109">
                  <c:v>106.265</c:v>
                </c:pt>
                <c:pt idx="110">
                  <c:v>107.10299999999999</c:v>
                </c:pt>
                <c:pt idx="111">
                  <c:v>107.86799999999999</c:v>
                </c:pt>
                <c:pt idx="112">
                  <c:v>107.441</c:v>
                </c:pt>
                <c:pt idx="113">
                  <c:v>106.529</c:v>
                </c:pt>
                <c:pt idx="114">
                  <c:v>108.029</c:v>
                </c:pt>
                <c:pt idx="115">
                  <c:v>108.794</c:v>
                </c:pt>
                <c:pt idx="116">
                  <c:v>109.309</c:v>
                </c:pt>
                <c:pt idx="117">
                  <c:v>109.66200000000001</c:v>
                </c:pt>
                <c:pt idx="118">
                  <c:v>109.91200000000001</c:v>
                </c:pt>
                <c:pt idx="119">
                  <c:v>111.221</c:v>
                </c:pt>
                <c:pt idx="120">
                  <c:v>111.41200000000001</c:v>
                </c:pt>
                <c:pt idx="121">
                  <c:v>111.11799999999999</c:v>
                </c:pt>
                <c:pt idx="122">
                  <c:v>110.176</c:v>
                </c:pt>
                <c:pt idx="123">
                  <c:v>108.456</c:v>
                </c:pt>
                <c:pt idx="124">
                  <c:v>108.235</c:v>
                </c:pt>
                <c:pt idx="125">
                  <c:v>107.721</c:v>
                </c:pt>
                <c:pt idx="126">
                  <c:v>105.35299999999999</c:v>
                </c:pt>
                <c:pt idx="127">
                  <c:v>106.38200000000001</c:v>
                </c:pt>
                <c:pt idx="128">
                  <c:v>104.515</c:v>
                </c:pt>
                <c:pt idx="129">
                  <c:v>104.926</c:v>
                </c:pt>
                <c:pt idx="130">
                  <c:v>104.985</c:v>
                </c:pt>
                <c:pt idx="131">
                  <c:v>104.765</c:v>
                </c:pt>
                <c:pt idx="132">
                  <c:v>105.779</c:v>
                </c:pt>
                <c:pt idx="133">
                  <c:v>104.971</c:v>
                </c:pt>
                <c:pt idx="134">
                  <c:v>102.89700000000001</c:v>
                </c:pt>
                <c:pt idx="135">
                  <c:v>104.765</c:v>
                </c:pt>
                <c:pt idx="136">
                  <c:v>104.10299999999999</c:v>
                </c:pt>
                <c:pt idx="137">
                  <c:v>103.61799999999999</c:v>
                </c:pt>
                <c:pt idx="138">
                  <c:v>103.559</c:v>
                </c:pt>
                <c:pt idx="139">
                  <c:v>104.64700000000001</c:v>
                </c:pt>
                <c:pt idx="140">
                  <c:v>104.16200000000001</c:v>
                </c:pt>
                <c:pt idx="141">
                  <c:v>104.294</c:v>
                </c:pt>
                <c:pt idx="142">
                  <c:v>105.221</c:v>
                </c:pt>
                <c:pt idx="143">
                  <c:v>105.41200000000001</c:v>
                </c:pt>
                <c:pt idx="144">
                  <c:v>104.221</c:v>
                </c:pt>
                <c:pt idx="145">
                  <c:v>103.88200000000001</c:v>
                </c:pt>
                <c:pt idx="146">
                  <c:v>105.721</c:v>
                </c:pt>
                <c:pt idx="147">
                  <c:v>105.441</c:v>
                </c:pt>
                <c:pt idx="148">
                  <c:v>106.88200000000001</c:v>
                </c:pt>
                <c:pt idx="149">
                  <c:v>107.485</c:v>
                </c:pt>
                <c:pt idx="150">
                  <c:v>108.015</c:v>
                </c:pt>
                <c:pt idx="151">
                  <c:v>109.441</c:v>
                </c:pt>
                <c:pt idx="152">
                  <c:v>108.559</c:v>
                </c:pt>
                <c:pt idx="153">
                  <c:v>109.13200000000001</c:v>
                </c:pt>
                <c:pt idx="154">
                  <c:v>109.324</c:v>
                </c:pt>
                <c:pt idx="155">
                  <c:v>108.544</c:v>
                </c:pt>
                <c:pt idx="156">
                  <c:v>107.85299999999999</c:v>
                </c:pt>
                <c:pt idx="157">
                  <c:v>107.471</c:v>
                </c:pt>
                <c:pt idx="158">
                  <c:v>106.41200000000001</c:v>
                </c:pt>
                <c:pt idx="159">
                  <c:v>106.926</c:v>
                </c:pt>
                <c:pt idx="160">
                  <c:v>104.16200000000001</c:v>
                </c:pt>
                <c:pt idx="161">
                  <c:v>105.25</c:v>
                </c:pt>
                <c:pt idx="162">
                  <c:v>104.529</c:v>
                </c:pt>
                <c:pt idx="163">
                  <c:v>102.89700000000001</c:v>
                </c:pt>
                <c:pt idx="164">
                  <c:v>103.235</c:v>
                </c:pt>
                <c:pt idx="165">
                  <c:v>103.471</c:v>
                </c:pt>
                <c:pt idx="166">
                  <c:v>102.456</c:v>
                </c:pt>
                <c:pt idx="167">
                  <c:v>101.985</c:v>
                </c:pt>
                <c:pt idx="168">
                  <c:v>103.794</c:v>
                </c:pt>
                <c:pt idx="169">
                  <c:v>102.85299999999999</c:v>
                </c:pt>
                <c:pt idx="170">
                  <c:v>102.794</c:v>
                </c:pt>
                <c:pt idx="171">
                  <c:v>101.08799999999999</c:v>
                </c:pt>
                <c:pt idx="172">
                  <c:v>103.206</c:v>
                </c:pt>
                <c:pt idx="173">
                  <c:v>103.309</c:v>
                </c:pt>
                <c:pt idx="174">
                  <c:v>104.044</c:v>
                </c:pt>
                <c:pt idx="175">
                  <c:v>103.426</c:v>
                </c:pt>
                <c:pt idx="176">
                  <c:v>102.279</c:v>
                </c:pt>
                <c:pt idx="177">
                  <c:v>102.515</c:v>
                </c:pt>
                <c:pt idx="178">
                  <c:v>102.38200000000001</c:v>
                </c:pt>
                <c:pt idx="179">
                  <c:v>102.279</c:v>
                </c:pt>
                <c:pt idx="180">
                  <c:v>102.529</c:v>
                </c:pt>
                <c:pt idx="181">
                  <c:v>101.85299999999999</c:v>
                </c:pt>
                <c:pt idx="182">
                  <c:v>101.926</c:v>
                </c:pt>
                <c:pt idx="183">
                  <c:v>101.89700000000001</c:v>
                </c:pt>
                <c:pt idx="184">
                  <c:v>103</c:v>
                </c:pt>
                <c:pt idx="185">
                  <c:v>101.559</c:v>
                </c:pt>
                <c:pt idx="186">
                  <c:v>102.515</c:v>
                </c:pt>
                <c:pt idx="187">
                  <c:v>102.36799999999999</c:v>
                </c:pt>
                <c:pt idx="188">
                  <c:v>102.324</c:v>
                </c:pt>
                <c:pt idx="189">
                  <c:v>102.221</c:v>
                </c:pt>
                <c:pt idx="190">
                  <c:v>101.676</c:v>
                </c:pt>
                <c:pt idx="191">
                  <c:v>102.11799999999999</c:v>
                </c:pt>
                <c:pt idx="192">
                  <c:v>102.059</c:v>
                </c:pt>
                <c:pt idx="193">
                  <c:v>102.324</c:v>
                </c:pt>
                <c:pt idx="194">
                  <c:v>101.75</c:v>
                </c:pt>
                <c:pt idx="195">
                  <c:v>102.14700000000001</c:v>
                </c:pt>
                <c:pt idx="196">
                  <c:v>101.88200000000001</c:v>
                </c:pt>
                <c:pt idx="197">
                  <c:v>102.324</c:v>
                </c:pt>
                <c:pt idx="198">
                  <c:v>102.441</c:v>
                </c:pt>
                <c:pt idx="199">
                  <c:v>101.691</c:v>
                </c:pt>
                <c:pt idx="200">
                  <c:v>101.25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106.55554053902689</c:v>
                </c:pt>
                <c:pt idx="1">
                  <c:v>106.55783764072244</c:v>
                </c:pt>
                <c:pt idx="2">
                  <c:v>106.56013758065234</c:v>
                </c:pt>
                <c:pt idx="3">
                  <c:v>106.56244057838853</c:v>
                </c:pt>
                <c:pt idx="4">
                  <c:v>106.56474686943912</c:v>
                </c:pt>
                <c:pt idx="5">
                  <c:v>106.56705670627728</c:v>
                </c:pt>
                <c:pt idx="6">
                  <c:v>106.56937035942006</c:v>
                </c:pt>
                <c:pt idx="7">
                  <c:v>106.57168811855657</c:v>
                </c:pt>
                <c:pt idx="8">
                  <c:v>106.57401029372588</c:v>
                </c:pt>
                <c:pt idx="9">
                  <c:v>106.57633721654288</c:v>
                </c:pt>
                <c:pt idx="10">
                  <c:v>106.57866924147046</c:v>
                </c:pt>
                <c:pt idx="11">
                  <c:v>106.58100674713594</c:v>
                </c:pt>
                <c:pt idx="12">
                  <c:v>106.58335013768888</c:v>
                </c:pt>
                <c:pt idx="13">
                  <c:v>106.58569984419924</c:v>
                </c:pt>
                <c:pt idx="14">
                  <c:v>106.58805632610529</c:v>
                </c:pt>
                <c:pt idx="15">
                  <c:v>106.59042007276256</c:v>
                </c:pt>
                <c:pt idx="16">
                  <c:v>106.59279160530392</c:v>
                </c:pt>
                <c:pt idx="17">
                  <c:v>106.59517147958243</c:v>
                </c:pt>
                <c:pt idx="18">
                  <c:v>106.59756029285141</c:v>
                </c:pt>
                <c:pt idx="19">
                  <c:v>106.59995870285559</c:v>
                </c:pt>
                <c:pt idx="20">
                  <c:v>106.60236748633584</c:v>
                </c:pt>
                <c:pt idx="21">
                  <c:v>106.60478771707226</c:v>
                </c:pt>
                <c:pt idx="22">
                  <c:v>106.60722129001202</c:v>
                </c:pt>
                <c:pt idx="23">
                  <c:v>106.60967240125034</c:v>
                </c:pt>
                <c:pt idx="24">
                  <c:v>106.61215154440175</c:v>
                </c:pt>
                <c:pt idx="25">
                  <c:v>106.61468581500205</c:v>
                </c:pt>
                <c:pt idx="26">
                  <c:v>106.61734425274467</c:v>
                </c:pt>
                <c:pt idx="27">
                  <c:v>106.62029722217046</c:v>
                </c:pt>
                <c:pt idx="28">
                  <c:v>106.62394880522316</c:v>
                </c:pt>
                <c:pt idx="29">
                  <c:v>106.62921722926214</c:v>
                </c:pt>
                <c:pt idx="30">
                  <c:v>106.63809807930647</c:v>
                </c:pt>
                <c:pt idx="31">
                  <c:v>106.65473416815588</c:v>
                </c:pt>
                <c:pt idx="32">
                  <c:v>106.68733140996883</c:v>
                </c:pt>
                <c:pt idx="33">
                  <c:v>106.75137855042829</c:v>
                </c:pt>
                <c:pt idx="34">
                  <c:v>106.87469233341696</c:v>
                </c:pt>
                <c:pt idx="35">
                  <c:v>107.1047160059932</c:v>
                </c:pt>
                <c:pt idx="36">
                  <c:v>107.51810701877979</c:v>
                </c:pt>
                <c:pt idx="37">
                  <c:v>108.23181971467049</c:v>
                </c:pt>
                <c:pt idx="38">
                  <c:v>109.41356624274177</c:v>
                </c:pt>
                <c:pt idx="39">
                  <c:v>111.28787335959852</c:v>
                </c:pt>
                <c:pt idx="40">
                  <c:v>114.13240677400032</c:v>
                </c:pt>
                <c:pt idx="41">
                  <c:v>118.25860253415941</c:v>
                </c:pt>
                <c:pt idx="42">
                  <c:v>123.97188975524827</c:v>
                </c:pt>
                <c:pt idx="43">
                  <c:v>131.51065579573952</c:v>
                </c:pt>
                <c:pt idx="44">
                  <c:v>140.96958477501852</c:v>
                </c:pt>
                <c:pt idx="45">
                  <c:v>152.22086982246535</c:v>
                </c:pt>
                <c:pt idx="46">
                  <c:v>164.85355716681292</c:v>
                </c:pt>
                <c:pt idx="47">
                  <c:v>178.1537345824091</c:v>
                </c:pt>
                <c:pt idx="48">
                  <c:v>191.14377361800834</c:v>
                </c:pt>
                <c:pt idx="49">
                  <c:v>202.68671816553973</c:v>
                </c:pt>
                <c:pt idx="50">
                  <c:v>211.64450477076872</c:v>
                </c:pt>
                <c:pt idx="51">
                  <c:v>217.06111873462348</c:v>
                </c:pt>
                <c:pt idx="52">
                  <c:v>218.33034889631708</c:v>
                </c:pt>
                <c:pt idx="53">
                  <c:v>215.30750107135046</c:v>
                </c:pt>
                <c:pt idx="54">
                  <c:v>208.3366100642192</c:v>
                </c:pt>
                <c:pt idx="55">
                  <c:v>198.18607699357938</c:v>
                </c:pt>
                <c:pt idx="56">
                  <c:v>185.90938215125314</c:v>
                </c:pt>
                <c:pt idx="57">
                  <c:v>172.66578505846925</c:v>
                </c:pt>
                <c:pt idx="58">
                  <c:v>159.54309497212205</c:v>
                </c:pt>
                <c:pt idx="59">
                  <c:v>147.41931769140149</c:v>
                </c:pt>
                <c:pt idx="60">
                  <c:v>136.88535563816058</c:v>
                </c:pt>
                <c:pt idx="61">
                  <c:v>128.23285271667473</c:v>
                </c:pt>
                <c:pt idx="62">
                  <c:v>121.49583933526198</c:v>
                </c:pt>
                <c:pt idx="63">
                  <c:v>116.52606997669716</c:v>
                </c:pt>
                <c:pt idx="64">
                  <c:v>113.08068597156584</c:v>
                </c:pt>
                <c:pt idx="65">
                  <c:v>110.90500809031617</c:v>
                </c:pt>
                <c:pt idx="66">
                  <c:v>109.79923255575932</c:v>
                </c:pt>
                <c:pt idx="67">
                  <c:v>109.66215918825779</c:v>
                </c:pt>
                <c:pt idx="68">
                  <c:v>110.50629423403282</c:v>
                </c:pt>
                <c:pt idx="69">
                  <c:v>112.43808371174399</c:v>
                </c:pt>
                <c:pt idx="70">
                  <c:v>115.59854078357112</c:v>
                </c:pt>
                <c:pt idx="71">
                  <c:v>120.0674693639258</c:v>
                </c:pt>
                <c:pt idx="72">
                  <c:v>125.75005600286798</c:v>
                </c:pt>
                <c:pt idx="73">
                  <c:v>132.28269940864766</c:v>
                </c:pt>
                <c:pt idx="74">
                  <c:v>139.00440679492129</c:v>
                </c:pt>
                <c:pt idx="75">
                  <c:v>145.02925312772865</c:v>
                </c:pt>
                <c:pt idx="76">
                  <c:v>149.42111157660423</c:v>
                </c:pt>
                <c:pt idx="77">
                  <c:v>151.42569497834424</c:v>
                </c:pt>
                <c:pt idx="78">
                  <c:v>150.6802022217077</c:v>
                </c:pt>
                <c:pt idx="79">
                  <c:v>147.31957422692142</c:v>
                </c:pt>
                <c:pt idx="80">
                  <c:v>141.93604264509324</c:v>
                </c:pt>
                <c:pt idx="81">
                  <c:v>135.40828676529929</c:v>
                </c:pt>
                <c:pt idx="82">
                  <c:v>128.6676731616908</c:v>
                </c:pt>
                <c:pt idx="83">
                  <c:v>122.4865217020194</c:v>
                </c:pt>
                <c:pt idx="84">
                  <c:v>117.35202483455745</c:v>
                </c:pt>
                <c:pt idx="85">
                  <c:v>113.44534406140652</c:v>
                </c:pt>
                <c:pt idx="86">
                  <c:v>110.70336170015086</c:v>
                </c:pt>
                <c:pt idx="87">
                  <c:v>108.91881974237953</c:v>
                </c:pt>
                <c:pt idx="88">
                  <c:v>107.83663364875235</c:v>
                </c:pt>
                <c:pt idx="89">
                  <c:v>107.22123368563004</c:v>
                </c:pt>
                <c:pt idx="90">
                  <c:v>106.88928268454779</c:v>
                </c:pt>
                <c:pt idx="91">
                  <c:v>106.7152760856592</c:v>
                </c:pt>
                <c:pt idx="92">
                  <c:v>106.62204563179432</c:v>
                </c:pt>
                <c:pt idx="93">
                  <c:v>106.5664608553048</c:v>
                </c:pt>
                <c:pt idx="94">
                  <c:v>106.52644501999575</c:v>
                </c:pt>
                <c:pt idx="95">
                  <c:v>106.49160210802309</c:v>
                </c:pt>
                <c:pt idx="96">
                  <c:v>106.45742331808771</c:v>
                </c:pt>
                <c:pt idx="97">
                  <c:v>106.42212319119825</c:v>
                </c:pt>
                <c:pt idx="98">
                  <c:v>106.38509166841865</c:v>
                </c:pt>
                <c:pt idx="99">
                  <c:v>106.34622053604629</c:v>
                </c:pt>
                <c:pt idx="100">
                  <c:v>106.30566859280312</c:v>
                </c:pt>
                <c:pt idx="101">
                  <c:v>106.26385789650486</c:v>
                </c:pt>
                <c:pt idx="102">
                  <c:v>106.22163507853662</c:v>
                </c:pt>
                <c:pt idx="103">
                  <c:v>106.18060979197827</c:v>
                </c:pt>
                <c:pt idx="104">
                  <c:v>106.14371340445193</c:v>
                </c:pt>
                <c:pt idx="105">
                  <c:v>106.1160035121802</c:v>
                </c:pt>
                <c:pt idx="106">
                  <c:v>106.10565855636236</c:v>
                </c:pt>
                <c:pt idx="107">
                  <c:v>106.12494946778068</c:v>
                </c:pt>
                <c:pt idx="108">
                  <c:v>106.19075846448087</c:v>
                </c:pt>
                <c:pt idx="109">
                  <c:v>106.32401099180926</c:v>
                </c:pt>
                <c:pt idx="110">
                  <c:v>106.54733034280162</c:v>
                </c:pt>
                <c:pt idx="111">
                  <c:v>106.88047749374074</c:v>
                </c:pt>
                <c:pt idx="112">
                  <c:v>107.33379982693805</c:v>
                </c:pt>
                <c:pt idx="113">
                  <c:v>107.90090132931485</c:v>
                </c:pt>
                <c:pt idx="114">
                  <c:v>108.55273372605643</c:v>
                </c:pt>
                <c:pt idx="115">
                  <c:v>109.23577411362321</c:v>
                </c:pt>
                <c:pt idx="116">
                  <c:v>109.87641778480497</c:v>
                </c:pt>
                <c:pt idx="117">
                  <c:v>110.39204226886208</c:v>
                </c:pt>
                <c:pt idx="118">
                  <c:v>110.70682422986251</c:v>
                </c:pt>
                <c:pt idx="119">
                  <c:v>110.76824944967568</c:v>
                </c:pt>
                <c:pt idx="120">
                  <c:v>110.5593850317686</c:v>
                </c:pt>
                <c:pt idx="121">
                  <c:v>110.10296802751053</c:v>
                </c:pt>
                <c:pt idx="122">
                  <c:v>109.45595489905639</c:v>
                </c:pt>
                <c:pt idx="123">
                  <c:v>108.69633511813855</c:v>
                </c:pt>
                <c:pt idx="124">
                  <c:v>107.90641632454314</c:v>
                </c:pt>
                <c:pt idx="125">
                  <c:v>107.15749439203488</c:v>
                </c:pt>
                <c:pt idx="126">
                  <c:v>106.49971042690895</c:v>
                </c:pt>
                <c:pt idx="127">
                  <c:v>105.95865241446553</c:v>
                </c:pt>
                <c:pt idx="128">
                  <c:v>105.53793851400893</c:v>
                </c:pt>
                <c:pt idx="129">
                  <c:v>105.22550088299063</c:v>
                </c:pt>
                <c:pt idx="130">
                  <c:v>105.00092008230386</c:v>
                </c:pt>
                <c:pt idx="131">
                  <c:v>104.84173830039279</c:v>
                </c:pt>
                <c:pt idx="132">
                  <c:v>104.72769846968026</c:v>
                </c:pt>
                <c:pt idx="133">
                  <c:v>104.6428150058876</c:v>
                </c:pt>
                <c:pt idx="134">
                  <c:v>104.57578790642378</c:v>
                </c:pt>
                <c:pt idx="135">
                  <c:v>104.51947787727057</c:v>
                </c:pt>
                <c:pt idx="136">
                  <c:v>104.47008007625988</c:v>
                </c:pt>
                <c:pt idx="137">
                  <c:v>104.42642662034787</c:v>
                </c:pt>
                <c:pt idx="138">
                  <c:v>104.38963278501357</c:v>
                </c:pt>
                <c:pt idx="139">
                  <c:v>104.36313061364375</c:v>
                </c:pt>
                <c:pt idx="140">
                  <c:v>104.35300415702527</c:v>
                </c:pt>
                <c:pt idx="141">
                  <c:v>104.36842865052131</c:v>
                </c:pt>
                <c:pt idx="142">
                  <c:v>104.42190740513266</c:v>
                </c:pt>
                <c:pt idx="143">
                  <c:v>104.52891144589283</c:v>
                </c:pt>
                <c:pt idx="144">
                  <c:v>104.70650890657619</c:v>
                </c:pt>
                <c:pt idx="145">
                  <c:v>104.97069269916612</c:v>
                </c:pt>
                <c:pt idx="146">
                  <c:v>105.33242587736689</c:v>
                </c:pt>
                <c:pt idx="147">
                  <c:v>105.79290831556082</c:v>
                </c:pt>
                <c:pt idx="148">
                  <c:v>106.33910928727123</c:v>
                </c:pt>
                <c:pt idx="149">
                  <c:v>106.94099800319734</c:v>
                </c:pt>
                <c:pt idx="150">
                  <c:v>107.55190024927541</c:v>
                </c:pt>
                <c:pt idx="151">
                  <c:v>108.11286185591074</c:v>
                </c:pt>
                <c:pt idx="152">
                  <c:v>108.56085487155663</c:v>
                </c:pt>
                <c:pt idx="153">
                  <c:v>108.83940749323058</c:v>
                </c:pt>
                <c:pt idx="154">
                  <c:v>108.90922893796879</c:v>
                </c:pt>
                <c:pt idx="155">
                  <c:v>108.75607642999523</c:v>
                </c:pt>
                <c:pt idx="156">
                  <c:v>108.39368911913181</c:v>
                </c:pt>
                <c:pt idx="157">
                  <c:v>107.86095403177332</c:v>
                </c:pt>
                <c:pt idx="158">
                  <c:v>107.21411071998629</c:v>
                </c:pt>
                <c:pt idx="159">
                  <c:v>106.51615167826807</c:v>
                </c:pt>
                <c:pt idx="160">
                  <c:v>105.82616910262047</c:v>
                </c:pt>
                <c:pt idx="161">
                  <c:v>105.19108962598901</c:v>
                </c:pt>
                <c:pt idx="162">
                  <c:v>104.6412374971021</c:v>
                </c:pt>
                <c:pt idx="163">
                  <c:v>104.18991194488446</c:v>
                </c:pt>
                <c:pt idx="164">
                  <c:v>103.83611265464543</c:v>
                </c:pt>
                <c:pt idx="165">
                  <c:v>103.56898980585673</c:v>
                </c:pt>
                <c:pt idx="166">
                  <c:v>103.37258211866016</c:v>
                </c:pt>
                <c:pt idx="167">
                  <c:v>103.22978811692407</c:v>
                </c:pt>
                <c:pt idx="168">
                  <c:v>103.12505437131685</c:v>
                </c:pt>
                <c:pt idx="169">
                  <c:v>103.04574747801296</c:v>
                </c:pt>
                <c:pt idx="170">
                  <c:v>102.982484317768</c:v>
                </c:pt>
                <c:pt idx="171">
                  <c:v>102.92880889947361</c:v>
                </c:pt>
                <c:pt idx="172">
                  <c:v>102.88057295843707</c:v>
                </c:pt>
                <c:pt idx="173">
                  <c:v>102.83527381333055</c:v>
                </c:pt>
                <c:pt idx="174">
                  <c:v>102.79148825748194</c:v>
                </c:pt>
                <c:pt idx="175">
                  <c:v>102.74845110941683</c:v>
                </c:pt>
                <c:pt idx="176">
                  <c:v>102.70577239044923</c:v>
                </c:pt>
                <c:pt idx="177">
                  <c:v>102.66326316106223</c:v>
                </c:pt>
                <c:pt idx="178">
                  <c:v>102.62083605506936</c:v>
                </c:pt>
                <c:pt idx="179">
                  <c:v>102.57845223327675</c:v>
                </c:pt>
                <c:pt idx="180">
                  <c:v>102.53609483817546</c:v>
                </c:pt>
                <c:pt idx="181">
                  <c:v>102.49375648515357</c:v>
                </c:pt>
                <c:pt idx="182">
                  <c:v>102.45143369619504</c:v>
                </c:pt>
                <c:pt idx="183">
                  <c:v>102.40912455481617</c:v>
                </c:pt>
                <c:pt idx="184">
                  <c:v>102.36682776791402</c:v>
                </c:pt>
                <c:pt idx="185">
                  <c:v>102.32454230760757</c:v>
                </c:pt>
                <c:pt idx="186">
                  <c:v>102.28226727929679</c:v>
                </c:pt>
                <c:pt idx="187">
                  <c:v>102.24000187342402</c:v>
                </c:pt>
                <c:pt idx="188">
                  <c:v>102.19774534674329</c:v>
                </c:pt>
                <c:pt idx="189">
                  <c:v>102.1554970136024</c:v>
                </c:pt>
                <c:pt idx="190">
                  <c:v>102.11325624058713</c:v>
                </c:pt>
                <c:pt idx="191">
                  <c:v>102.07102244236779</c:v>
                </c:pt>
                <c:pt idx="192">
                  <c:v>102.02879507807427</c:v>
                </c:pt>
                <c:pt idx="193">
                  <c:v>101.98657364799068</c:v>
                </c:pt>
                <c:pt idx="194">
                  <c:v>101.94435769050146</c:v>
                </c:pt>
                <c:pt idx="195">
                  <c:v>101.90214677925863</c:v>
                </c:pt>
                <c:pt idx="196">
                  <c:v>101.85994052055281</c:v>
                </c:pt>
                <c:pt idx="197">
                  <c:v>101.81773855087354</c:v>
                </c:pt>
                <c:pt idx="198">
                  <c:v>101.77554053464574</c:v>
                </c:pt>
                <c:pt idx="199">
                  <c:v>101.7333461621302</c:v>
                </c:pt>
                <c:pt idx="200">
                  <c:v>101.69115514747705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106.55554053902689</c:v>
                </c:pt>
                <c:pt idx="1">
                  <c:v>106.55783764072244</c:v>
                </c:pt>
                <c:pt idx="2">
                  <c:v>106.56013758065234</c:v>
                </c:pt>
                <c:pt idx="3">
                  <c:v>106.56244057838853</c:v>
                </c:pt>
                <c:pt idx="4">
                  <c:v>106.56474686943912</c:v>
                </c:pt>
                <c:pt idx="5">
                  <c:v>106.56705670627728</c:v>
                </c:pt>
                <c:pt idx="6">
                  <c:v>106.56937035942006</c:v>
                </c:pt>
                <c:pt idx="7">
                  <c:v>106.57168811855657</c:v>
                </c:pt>
                <c:pt idx="8">
                  <c:v>106.57401029372586</c:v>
                </c:pt>
                <c:pt idx="9">
                  <c:v>106.57633721654284</c:v>
                </c:pt>
                <c:pt idx="10">
                  <c:v>106.57866924147027</c:v>
                </c:pt>
                <c:pt idx="11">
                  <c:v>106.58100674713495</c:v>
                </c:pt>
                <c:pt idx="12">
                  <c:v>106.58335013768412</c:v>
                </c:pt>
                <c:pt idx="13">
                  <c:v>106.58569984417731</c:v>
                </c:pt>
                <c:pt idx="14">
                  <c:v>106.58805632600809</c:v>
                </c:pt>
                <c:pt idx="15">
                  <c:v>106.59042007234811</c:v>
                </c:pt>
                <c:pt idx="16">
                  <c:v>106.59279160360423</c:v>
                </c:pt>
                <c:pt idx="17">
                  <c:v>106.59517147287764</c:v>
                </c:pt>
                <c:pt idx="18">
                  <c:v>106.59756026741155</c:v>
                </c:pt>
                <c:pt idx="19">
                  <c:v>106.59995861001111</c:v>
                </c:pt>
                <c:pt idx="20">
                  <c:v>106.60236716041669</c:v>
                </c:pt>
                <c:pt idx="21">
                  <c:v>106.60478661660744</c:v>
                </c:pt>
                <c:pt idx="22">
                  <c:v>106.6072177160089</c:v>
                </c:pt>
                <c:pt idx="23">
                  <c:v>106.60966123657323</c:v>
                </c:pt>
                <c:pt idx="24">
                  <c:v>106.61211799769569</c:v>
                </c:pt>
                <c:pt idx="25">
                  <c:v>106.61458886092518</c:v>
                </c:pt>
                <c:pt idx="26">
                  <c:v>106.61707473041999</c:v>
                </c:pt>
                <c:pt idx="27">
                  <c:v>106.61957655309224</c:v>
                </c:pt>
                <c:pt idx="28">
                  <c:v>106.62209531837593</c:v>
                </c:pt>
                <c:pt idx="29">
                  <c:v>106.6246320575442</c:v>
                </c:pt>
                <c:pt idx="30">
                  <c:v>106.62718784249022</c:v>
                </c:pt>
                <c:pt idx="31">
                  <c:v>106.62976378387383</c:v>
                </c:pt>
                <c:pt idx="32">
                  <c:v>106.63236102852281</c:v>
                </c:pt>
                <c:pt idx="33">
                  <c:v>106.63498075596186</c:v>
                </c:pt>
                <c:pt idx="34">
                  <c:v>106.63762417392516</c:v>
                </c:pt>
                <c:pt idx="35">
                  <c:v>106.64029251268964</c:v>
                </c:pt>
                <c:pt idx="36">
                  <c:v>106.64298701804407</c:v>
                </c:pt>
                <c:pt idx="37">
                  <c:v>106.6457089426857</c:v>
                </c:pt>
                <c:pt idx="38">
                  <c:v>106.64845953581012</c:v>
                </c:pt>
                <c:pt idx="39">
                  <c:v>106.65124003062999</c:v>
                </c:pt>
                <c:pt idx="40">
                  <c:v>106.65405162952763</c:v>
                </c:pt>
                <c:pt idx="41">
                  <c:v>106.65689548651007</c:v>
                </c:pt>
                <c:pt idx="42">
                  <c:v>106.65977268659766</c:v>
                </c:pt>
                <c:pt idx="43">
                  <c:v>106.66268422173552</c:v>
                </c:pt>
                <c:pt idx="44">
                  <c:v>106.66563096277181</c:v>
                </c:pt>
                <c:pt idx="45">
                  <c:v>106.66861362699886</c:v>
                </c:pt>
                <c:pt idx="46">
                  <c:v>106.67163274070145</c:v>
                </c:pt>
                <c:pt idx="47">
                  <c:v>106.6746885961024</c:v>
                </c:pt>
                <c:pt idx="48">
                  <c:v>106.6777812020389</c:v>
                </c:pt>
                <c:pt idx="49">
                  <c:v>106.6809102276444</c:v>
                </c:pt>
                <c:pt idx="50">
                  <c:v>106.68407493825248</c:v>
                </c:pt>
                <c:pt idx="51">
                  <c:v>106.68727412268011</c:v>
                </c:pt>
                <c:pt idx="52">
                  <c:v>106.69050601099279</c:v>
                </c:pt>
                <c:pt idx="53">
                  <c:v>106.69376818180275</c:v>
                </c:pt>
                <c:pt idx="54">
                  <c:v>106.69705745810903</c:v>
                </c:pt>
                <c:pt idx="55">
                  <c:v>106.70036979065684</c:v>
                </c:pt>
                <c:pt idx="56">
                  <c:v>106.70370012777998</c:v>
                </c:pt>
                <c:pt idx="57">
                  <c:v>106.70704227069675</c:v>
                </c:pt>
                <c:pt idx="58">
                  <c:v>106.71038871326816</c:v>
                </c:pt>
                <c:pt idx="59">
                  <c:v>106.71373046530108</c:v>
                </c:pt>
                <c:pt idx="60">
                  <c:v>106.71705685860181</c:v>
                </c:pt>
                <c:pt idx="61">
                  <c:v>106.72035533516608</c:v>
                </c:pt>
                <c:pt idx="62">
                  <c:v>106.72361121714493</c:v>
                </c:pt>
                <c:pt idx="63">
                  <c:v>106.72680745856434</c:v>
                </c:pt>
                <c:pt idx="64">
                  <c:v>106.72992437921799</c:v>
                </c:pt>
                <c:pt idx="65">
                  <c:v>106.73293938171273</c:v>
                </c:pt>
                <c:pt idx="66">
                  <c:v>106.73582665334212</c:v>
                </c:pt>
                <c:pt idx="67">
                  <c:v>106.73855685531281</c:v>
                </c:pt>
                <c:pt idx="68">
                  <c:v>106.74109680286433</c:v>
                </c:pt>
                <c:pt idx="69">
                  <c:v>106.74340914101839</c:v>
                </c:pt>
                <c:pt idx="70">
                  <c:v>106.74545202207288</c:v>
                </c:pt>
                <c:pt idx="71">
                  <c:v>106.74717879251617</c:v>
                </c:pt>
                <c:pt idx="72">
                  <c:v>106.74853769876231</c:v>
                </c:pt>
                <c:pt idx="73">
                  <c:v>106.74947162296918</c:v>
                </c:pt>
                <c:pt idx="74">
                  <c:v>106.74991786214406</c:v>
                </c:pt>
                <c:pt idx="75">
                  <c:v>106.74980796569209</c:v>
                </c:pt>
                <c:pt idx="76">
                  <c:v>106.74906764841883</c:v>
                </c:pt>
                <c:pt idx="77">
                  <c:v>106.7476167976193</c:v>
                </c:pt>
                <c:pt idx="78">
                  <c:v>106.7453695941107</c:v>
                </c:pt>
                <c:pt idx="79">
                  <c:v>106.74223476769239</c:v>
                </c:pt>
                <c:pt idx="80">
                  <c:v>106.7381160073231</c:v>
                </c:pt>
                <c:pt idx="81">
                  <c:v>106.73291254505449</c:v>
                </c:pt>
                <c:pt idx="82">
                  <c:v>106.72651993021891</c:v>
                </c:pt>
                <c:pt idx="83">
                  <c:v>106.71883100632738</c:v>
                </c:pt>
                <c:pt idx="84">
                  <c:v>106.70973709743841</c:v>
                </c:pt>
                <c:pt idx="85">
                  <c:v>106.69912940334839</c:v>
                </c:pt>
                <c:pt idx="86">
                  <c:v>106.68690059388602</c:v>
                </c:pt>
                <c:pt idx="87">
                  <c:v>106.67294658209238</c:v>
                </c:pt>
                <c:pt idx="88">
                  <c:v>106.65716844453766</c:v>
                </c:pt>
                <c:pt idx="89">
                  <c:v>106.63947444506383</c:v>
                </c:pt>
                <c:pt idx="90">
                  <c:v>106.61978210663889</c:v>
                </c:pt>
                <c:pt idx="91">
                  <c:v>106.59802026568886</c:v>
                </c:pt>
                <c:pt idx="92">
                  <c:v>106.57413103525442</c:v>
                </c:pt>
                <c:pt idx="93">
                  <c:v>106.54807159859389</c:v>
                </c:pt>
                <c:pt idx="94">
                  <c:v>106.51981575429019</c:v>
                </c:pt>
                <c:pt idx="95">
                  <c:v>106.48935513813709</c:v>
                </c:pt>
                <c:pt idx="96">
                  <c:v>106.45670005632837</c:v>
                </c:pt>
                <c:pt idx="97">
                  <c:v>106.4218798785696</c:v>
                </c:pt>
                <c:pt idx="98">
                  <c:v>106.3849429580028</c:v>
                </c:pt>
                <c:pt idx="99">
                  <c:v>106.34595606616682</c:v>
                </c:pt>
                <c:pt idx="100">
                  <c:v>106.30500335411986</c:v>
                </c:pt>
                <c:pt idx="101">
                  <c:v>106.26218487362931</c:v>
                </c:pt>
                <c:pt idx="102">
                  <c:v>106.21761471324251</c:v>
                </c:pt>
                <c:pt idx="103">
                  <c:v>106.17141882150469</c:v>
                </c:pt>
                <c:pt idx="104">
                  <c:v>106.12373260233039</c:v>
                </c:pt>
                <c:pt idx="105">
                  <c:v>106.07469837476491</c:v>
                </c:pt>
                <c:pt idx="106">
                  <c:v>106.02446279082358</c:v>
                </c:pt>
                <c:pt idx="107">
                  <c:v>105.97317430103132</c:v>
                </c:pt>
                <c:pt idx="108">
                  <c:v>105.92098074841948</c:v>
                </c:pt>
                <c:pt idx="109">
                  <c:v>105.86802715914082</c:v>
                </c:pt>
                <c:pt idx="110">
                  <c:v>105.81445378279686</c:v>
                </c:pt>
                <c:pt idx="111">
                  <c:v>105.76039441935134</c:v>
                </c:pt>
                <c:pt idx="112">
                  <c:v>105.70597505335401</c:v>
                </c:pt>
                <c:pt idx="113">
                  <c:v>105.65131280116097</c:v>
                </c:pt>
                <c:pt idx="114">
                  <c:v>105.59651516369367</c:v>
                </c:pt>
                <c:pt idx="115">
                  <c:v>105.54167956653424</c:v>
                </c:pt>
                <c:pt idx="116">
                  <c:v>105.48689316104236</c:v>
                </c:pt>
                <c:pt idx="117">
                  <c:v>105.43223285469838</c:v>
                </c:pt>
                <c:pt idx="118">
                  <c:v>105.37776553584004</c:v>
                </c:pt>
                <c:pt idx="119">
                  <c:v>105.32354845705095</c:v>
                </c:pt>
                <c:pt idx="120">
                  <c:v>105.26962974229124</c:v>
                </c:pt>
                <c:pt idx="121">
                  <c:v>105.21604898501855</c:v>
                </c:pt>
                <c:pt idx="122">
                  <c:v>105.16283790762938</c:v>
                </c:pt>
                <c:pt idx="123">
                  <c:v>105.11002105619912</c:v>
                </c:pt>
                <c:pt idx="124">
                  <c:v>105.05761650839897</c:v>
                </c:pt>
                <c:pt idx="125">
                  <c:v>105.00563657638219</c:v>
                </c:pt>
                <c:pt idx="126">
                  <c:v>104.95408849016988</c:v>
                </c:pt>
                <c:pt idx="127">
                  <c:v>104.90297505050597</c:v>
                </c:pt>
                <c:pt idx="128">
                  <c:v>104.85229524321142</c:v>
                </c:pt>
                <c:pt idx="129">
                  <c:v>104.80204480971318</c:v>
                </c:pt>
                <c:pt idx="130">
                  <c:v>104.75221677064629</c:v>
                </c:pt>
                <c:pt idx="131">
                  <c:v>104.70280190124365</c:v>
                </c:pt>
                <c:pt idx="132">
                  <c:v>104.65378915866967</c:v>
                </c:pt>
                <c:pt idx="133">
                  <c:v>104.60516606255842</c:v>
                </c:pt>
                <c:pt idx="134">
                  <c:v>104.55691903083115</c:v>
                </c:pt>
                <c:pt idx="135">
                  <c:v>104.50903367343396</c:v>
                </c:pt>
                <c:pt idx="136">
                  <c:v>104.46149504699895</c:v>
                </c:pt>
                <c:pt idx="137">
                  <c:v>104.41428787362976</c:v>
                </c:pt>
                <c:pt idx="138">
                  <c:v>104.36739672708028</c:v>
                </c:pt>
                <c:pt idx="139">
                  <c:v>104.32080618956526</c:v>
                </c:pt>
                <c:pt idx="140">
                  <c:v>104.27450098233673</c:v>
                </c:pt>
                <c:pt idx="141">
                  <c:v>104.2284660730061</c:v>
                </c:pt>
                <c:pt idx="142">
                  <c:v>104.18268676240226</c:v>
                </c:pt>
                <c:pt idx="143">
                  <c:v>104.13714875354557</c:v>
                </c:pt>
                <c:pt idx="144">
                  <c:v>104.0918382051013</c:v>
                </c:pt>
                <c:pt idx="145">
                  <c:v>104.04674177145294</c:v>
                </c:pt>
                <c:pt idx="146">
                  <c:v>104.00184663132427</c:v>
                </c:pt>
                <c:pt idx="147">
                  <c:v>103.95714050666959</c:v>
                </c:pt>
                <c:pt idx="148">
                  <c:v>103.9126116733604</c:v>
                </c:pt>
                <c:pt idx="149">
                  <c:v>103.8682489650139</c:v>
                </c:pt>
                <c:pt idx="150">
                  <c:v>103.82404177114464</c:v>
                </c:pt>
                <c:pt idx="151">
                  <c:v>103.77998003066827</c:v>
                </c:pt>
                <c:pt idx="152">
                  <c:v>103.73605422165046</c:v>
                </c:pt>
                <c:pt idx="153">
                  <c:v>103.69225534807134</c:v>
                </c:pt>
                <c:pt idx="154">
                  <c:v>103.6485749242667</c:v>
                </c:pt>
                <c:pt idx="155">
                  <c:v>103.6050049576103</c:v>
                </c:pt>
                <c:pt idx="156">
                  <c:v>103.5615379299165</c:v>
                </c:pt>
                <c:pt idx="157">
                  <c:v>103.51816677796724</c:v>
                </c:pt>
                <c:pt idx="158">
                  <c:v>103.47488487350212</c:v>
                </c:pt>
                <c:pt idx="159">
                  <c:v>103.43168600295358</c:v>
                </c:pt>
                <c:pt idx="160">
                  <c:v>103.38856434715903</c:v>
                </c:pt>
                <c:pt idx="161">
                  <c:v>103.34551446124031</c:v>
                </c:pt>
                <c:pt idx="162">
                  <c:v>103.30253125480354</c:v>
                </c:pt>
                <c:pt idx="163">
                  <c:v>103.25960997258099</c:v>
                </c:pt>
                <c:pt idx="164">
                  <c:v>103.2167461756106</c:v>
                </c:pt>
                <c:pt idx="165">
                  <c:v>103.17393572302518</c:v>
                </c:pt>
                <c:pt idx="166">
                  <c:v>103.13117475450504</c:v>
                </c:pt>
                <c:pt idx="167">
                  <c:v>103.08845967343106</c:v>
                </c:pt>
                <c:pt idx="168">
                  <c:v>103.04578713076232</c:v>
                </c:pt>
                <c:pt idx="169">
                  <c:v>103.00315400965064</c:v>
                </c:pt>
                <c:pt idx="170">
                  <c:v>102.96055741079604</c:v>
                </c:pt>
                <c:pt idx="171">
                  <c:v>102.91799463853849</c:v>
                </c:pt>
                <c:pt idx="172">
                  <c:v>102.87546318767662</c:v>
                </c:pt>
                <c:pt idx="173">
                  <c:v>102.83296073099817</c:v>
                </c:pt>
                <c:pt idx="174">
                  <c:v>102.7904851075035</c:v>
                </c:pt>
                <c:pt idx="175">
                  <c:v>102.74803431130101</c:v>
                </c:pt>
                <c:pt idx="176">
                  <c:v>102.70560648115034</c:v>
                </c:pt>
                <c:pt idx="177">
                  <c:v>102.66319989062856</c:v>
                </c:pt>
                <c:pt idx="178">
                  <c:v>102.62081293889314</c:v>
                </c:pt>
                <c:pt idx="179">
                  <c:v>102.57844414201438</c:v>
                </c:pt>
                <c:pt idx="180">
                  <c:v>102.53609212485135</c:v>
                </c:pt>
                <c:pt idx="181">
                  <c:v>102.4937556134433</c:v>
                </c:pt>
                <c:pt idx="182">
                  <c:v>102.45143342789066</c:v>
                </c:pt>
                <c:pt idx="183">
                  <c:v>102.40912447569941</c:v>
                </c:pt>
                <c:pt idx="184">
                  <c:v>102.36682774556316</c:v>
                </c:pt>
                <c:pt idx="185">
                  <c:v>102.32454230155827</c:v>
                </c:pt>
                <c:pt idx="186">
                  <c:v>102.28226727772822</c:v>
                </c:pt>
                <c:pt idx="187">
                  <c:v>102.24000187303436</c:v>
                </c:pt>
                <c:pt idx="188">
                  <c:v>102.19774534665055</c:v>
                </c:pt>
                <c:pt idx="189">
                  <c:v>102.15549701358125</c:v>
                </c:pt>
                <c:pt idx="190">
                  <c:v>102.11325624058252</c:v>
                </c:pt>
                <c:pt idx="191">
                  <c:v>102.07102244236683</c:v>
                </c:pt>
                <c:pt idx="192">
                  <c:v>102.02879507807407</c:v>
                </c:pt>
                <c:pt idx="193">
                  <c:v>101.98657364799064</c:v>
                </c:pt>
                <c:pt idx="194">
                  <c:v>101.94435769050146</c:v>
                </c:pt>
                <c:pt idx="195">
                  <c:v>101.90214677925863</c:v>
                </c:pt>
                <c:pt idx="196">
                  <c:v>101.85994052055281</c:v>
                </c:pt>
                <c:pt idx="197">
                  <c:v>101.81773855087354</c:v>
                </c:pt>
                <c:pt idx="198">
                  <c:v>101.77554053464574</c:v>
                </c:pt>
                <c:pt idx="199">
                  <c:v>101.7333461621302</c:v>
                </c:pt>
                <c:pt idx="200">
                  <c:v>101.69115514747705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531360"/>
        <c:axId val="888531752"/>
      </c:scatterChart>
      <c:valAx>
        <c:axId val="888531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8531752"/>
        <c:crosses val="autoZero"/>
        <c:crossBetween val="midCat"/>
      </c:valAx>
      <c:valAx>
        <c:axId val="888531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853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102.309</c:v>
                </c:pt>
                <c:pt idx="1">
                  <c:v>103.059</c:v>
                </c:pt>
                <c:pt idx="2">
                  <c:v>103.971</c:v>
                </c:pt>
                <c:pt idx="3">
                  <c:v>104.074</c:v>
                </c:pt>
                <c:pt idx="4">
                  <c:v>104.515</c:v>
                </c:pt>
                <c:pt idx="5">
                  <c:v>104.471</c:v>
                </c:pt>
                <c:pt idx="6">
                  <c:v>104.35299999999999</c:v>
                </c:pt>
                <c:pt idx="7">
                  <c:v>103.676</c:v>
                </c:pt>
                <c:pt idx="8">
                  <c:v>104.206</c:v>
                </c:pt>
                <c:pt idx="9">
                  <c:v>104.676</c:v>
                </c:pt>
                <c:pt idx="10">
                  <c:v>104.265</c:v>
                </c:pt>
                <c:pt idx="11">
                  <c:v>103.456</c:v>
                </c:pt>
                <c:pt idx="12">
                  <c:v>103.61799999999999</c:v>
                </c:pt>
                <c:pt idx="13">
                  <c:v>103.426</c:v>
                </c:pt>
                <c:pt idx="14">
                  <c:v>106.33799999999999</c:v>
                </c:pt>
                <c:pt idx="15">
                  <c:v>105.39700000000001</c:v>
                </c:pt>
                <c:pt idx="16">
                  <c:v>105.544</c:v>
                </c:pt>
                <c:pt idx="17">
                  <c:v>105.926</c:v>
                </c:pt>
                <c:pt idx="18">
                  <c:v>105.779</c:v>
                </c:pt>
                <c:pt idx="19">
                  <c:v>105.471</c:v>
                </c:pt>
                <c:pt idx="20">
                  <c:v>107.176</c:v>
                </c:pt>
                <c:pt idx="21">
                  <c:v>105.574</c:v>
                </c:pt>
                <c:pt idx="22">
                  <c:v>106.926</c:v>
                </c:pt>
                <c:pt idx="23">
                  <c:v>107.265</c:v>
                </c:pt>
                <c:pt idx="24">
                  <c:v>106.691</c:v>
                </c:pt>
                <c:pt idx="25">
                  <c:v>107.206</c:v>
                </c:pt>
                <c:pt idx="26">
                  <c:v>107.206</c:v>
                </c:pt>
                <c:pt idx="27">
                  <c:v>106.779</c:v>
                </c:pt>
                <c:pt idx="28">
                  <c:v>108.515</c:v>
                </c:pt>
                <c:pt idx="29">
                  <c:v>107.294</c:v>
                </c:pt>
                <c:pt idx="30">
                  <c:v>108.824</c:v>
                </c:pt>
                <c:pt idx="31">
                  <c:v>109.059</c:v>
                </c:pt>
                <c:pt idx="32">
                  <c:v>109.206</c:v>
                </c:pt>
                <c:pt idx="33">
                  <c:v>109.91200000000001</c:v>
                </c:pt>
                <c:pt idx="34">
                  <c:v>111.41200000000001</c:v>
                </c:pt>
                <c:pt idx="35">
                  <c:v>112.89700000000001</c:v>
                </c:pt>
                <c:pt idx="36">
                  <c:v>114.706</c:v>
                </c:pt>
                <c:pt idx="37">
                  <c:v>117.38200000000001</c:v>
                </c:pt>
                <c:pt idx="38">
                  <c:v>118.735</c:v>
                </c:pt>
                <c:pt idx="39">
                  <c:v>123.544</c:v>
                </c:pt>
                <c:pt idx="40">
                  <c:v>126.206</c:v>
                </c:pt>
                <c:pt idx="41">
                  <c:v>132.61799999999999</c:v>
                </c:pt>
                <c:pt idx="42">
                  <c:v>138.721</c:v>
                </c:pt>
                <c:pt idx="43">
                  <c:v>145.559</c:v>
                </c:pt>
                <c:pt idx="44">
                  <c:v>152.54400000000001</c:v>
                </c:pt>
                <c:pt idx="45">
                  <c:v>160.941</c:v>
                </c:pt>
                <c:pt idx="46">
                  <c:v>168.63200000000001</c:v>
                </c:pt>
                <c:pt idx="47">
                  <c:v>177.559</c:v>
                </c:pt>
                <c:pt idx="48">
                  <c:v>185.63200000000001</c:v>
                </c:pt>
                <c:pt idx="49">
                  <c:v>194.86799999999999</c:v>
                </c:pt>
                <c:pt idx="50">
                  <c:v>203.16200000000001</c:v>
                </c:pt>
                <c:pt idx="51">
                  <c:v>208</c:v>
                </c:pt>
                <c:pt idx="52">
                  <c:v>213.029</c:v>
                </c:pt>
                <c:pt idx="53">
                  <c:v>214.779</c:v>
                </c:pt>
                <c:pt idx="54">
                  <c:v>213.89699999999999</c:v>
                </c:pt>
                <c:pt idx="55">
                  <c:v>209.88200000000001</c:v>
                </c:pt>
                <c:pt idx="56">
                  <c:v>198.309</c:v>
                </c:pt>
                <c:pt idx="57">
                  <c:v>178.11799999999999</c:v>
                </c:pt>
                <c:pt idx="58">
                  <c:v>148.04400000000001</c:v>
                </c:pt>
                <c:pt idx="59">
                  <c:v>121.16200000000001</c:v>
                </c:pt>
                <c:pt idx="60">
                  <c:v>110.36799999999999</c:v>
                </c:pt>
                <c:pt idx="61">
                  <c:v>107.926</c:v>
                </c:pt>
                <c:pt idx="62">
                  <c:v>107.14700000000001</c:v>
                </c:pt>
                <c:pt idx="63">
                  <c:v>106.60299999999999</c:v>
                </c:pt>
                <c:pt idx="64">
                  <c:v>107.63200000000001</c:v>
                </c:pt>
                <c:pt idx="65">
                  <c:v>108.33799999999999</c:v>
                </c:pt>
                <c:pt idx="66">
                  <c:v>109.529</c:v>
                </c:pt>
                <c:pt idx="67">
                  <c:v>110.794</c:v>
                </c:pt>
                <c:pt idx="68">
                  <c:v>113.044</c:v>
                </c:pt>
                <c:pt idx="69">
                  <c:v>115.13200000000001</c:v>
                </c:pt>
                <c:pt idx="70">
                  <c:v>119.11799999999999</c:v>
                </c:pt>
                <c:pt idx="71">
                  <c:v>122.35299999999999</c:v>
                </c:pt>
                <c:pt idx="72">
                  <c:v>125.83799999999999</c:v>
                </c:pt>
                <c:pt idx="73">
                  <c:v>130.98500000000001</c:v>
                </c:pt>
                <c:pt idx="74">
                  <c:v>136.5</c:v>
                </c:pt>
                <c:pt idx="75">
                  <c:v>141.13200000000001</c:v>
                </c:pt>
                <c:pt idx="76">
                  <c:v>145.809</c:v>
                </c:pt>
                <c:pt idx="77">
                  <c:v>148.04400000000001</c:v>
                </c:pt>
                <c:pt idx="78">
                  <c:v>148.059</c:v>
                </c:pt>
                <c:pt idx="79">
                  <c:v>148.60300000000001</c:v>
                </c:pt>
                <c:pt idx="80">
                  <c:v>144.941</c:v>
                </c:pt>
                <c:pt idx="81">
                  <c:v>136.17599999999999</c:v>
                </c:pt>
                <c:pt idx="82">
                  <c:v>126.36799999999999</c:v>
                </c:pt>
                <c:pt idx="83">
                  <c:v>116.14700000000001</c:v>
                </c:pt>
                <c:pt idx="84">
                  <c:v>109.14700000000001</c:v>
                </c:pt>
                <c:pt idx="85">
                  <c:v>107</c:v>
                </c:pt>
                <c:pt idx="86">
                  <c:v>106.279</c:v>
                </c:pt>
                <c:pt idx="87">
                  <c:v>104.544</c:v>
                </c:pt>
                <c:pt idx="88">
                  <c:v>104.235</c:v>
                </c:pt>
                <c:pt idx="89">
                  <c:v>103.66200000000001</c:v>
                </c:pt>
                <c:pt idx="90">
                  <c:v>104.60299999999999</c:v>
                </c:pt>
                <c:pt idx="91">
                  <c:v>104.63200000000001</c:v>
                </c:pt>
                <c:pt idx="92">
                  <c:v>103.015</c:v>
                </c:pt>
                <c:pt idx="93">
                  <c:v>104.38200000000001</c:v>
                </c:pt>
                <c:pt idx="94">
                  <c:v>103.544</c:v>
                </c:pt>
                <c:pt idx="95">
                  <c:v>103.941</c:v>
                </c:pt>
                <c:pt idx="96">
                  <c:v>104.044</c:v>
                </c:pt>
                <c:pt idx="97">
                  <c:v>103.985</c:v>
                </c:pt>
                <c:pt idx="98">
                  <c:v>103.926</c:v>
                </c:pt>
                <c:pt idx="99">
                  <c:v>104.16200000000001</c:v>
                </c:pt>
                <c:pt idx="100">
                  <c:v>104.85299999999999</c:v>
                </c:pt>
                <c:pt idx="101">
                  <c:v>106.706</c:v>
                </c:pt>
                <c:pt idx="102">
                  <c:v>106.015</c:v>
                </c:pt>
                <c:pt idx="103">
                  <c:v>106.029</c:v>
                </c:pt>
                <c:pt idx="104">
                  <c:v>104.809</c:v>
                </c:pt>
                <c:pt idx="105">
                  <c:v>105.985</c:v>
                </c:pt>
                <c:pt idx="106">
                  <c:v>105.544</c:v>
                </c:pt>
                <c:pt idx="107">
                  <c:v>105.85299999999999</c:v>
                </c:pt>
                <c:pt idx="108">
                  <c:v>105.574</c:v>
                </c:pt>
                <c:pt idx="109">
                  <c:v>106.294</c:v>
                </c:pt>
                <c:pt idx="110">
                  <c:v>106.015</c:v>
                </c:pt>
                <c:pt idx="111">
                  <c:v>106.559</c:v>
                </c:pt>
                <c:pt idx="112">
                  <c:v>106.66200000000001</c:v>
                </c:pt>
                <c:pt idx="113">
                  <c:v>106.941</c:v>
                </c:pt>
                <c:pt idx="114">
                  <c:v>106.985</c:v>
                </c:pt>
                <c:pt idx="115">
                  <c:v>107.926</c:v>
                </c:pt>
                <c:pt idx="116">
                  <c:v>108.5</c:v>
                </c:pt>
                <c:pt idx="117">
                  <c:v>109.691</c:v>
                </c:pt>
                <c:pt idx="118">
                  <c:v>107.529</c:v>
                </c:pt>
                <c:pt idx="119">
                  <c:v>108.89700000000001</c:v>
                </c:pt>
                <c:pt idx="120">
                  <c:v>107.779</c:v>
                </c:pt>
                <c:pt idx="121">
                  <c:v>108.324</c:v>
                </c:pt>
                <c:pt idx="122">
                  <c:v>107.559</c:v>
                </c:pt>
                <c:pt idx="123">
                  <c:v>105.691</c:v>
                </c:pt>
                <c:pt idx="124">
                  <c:v>105.824</c:v>
                </c:pt>
                <c:pt idx="125">
                  <c:v>104.324</c:v>
                </c:pt>
                <c:pt idx="126">
                  <c:v>102.779</c:v>
                </c:pt>
                <c:pt idx="127">
                  <c:v>103.83799999999999</c:v>
                </c:pt>
                <c:pt idx="128">
                  <c:v>102.66200000000001</c:v>
                </c:pt>
                <c:pt idx="129">
                  <c:v>102.14700000000001</c:v>
                </c:pt>
                <c:pt idx="130">
                  <c:v>102.294</c:v>
                </c:pt>
                <c:pt idx="131">
                  <c:v>102.574</c:v>
                </c:pt>
                <c:pt idx="132">
                  <c:v>101.721</c:v>
                </c:pt>
                <c:pt idx="133">
                  <c:v>101.544</c:v>
                </c:pt>
                <c:pt idx="134">
                  <c:v>101.36799999999999</c:v>
                </c:pt>
                <c:pt idx="135">
                  <c:v>101.39700000000001</c:v>
                </c:pt>
                <c:pt idx="136">
                  <c:v>102.279</c:v>
                </c:pt>
                <c:pt idx="137">
                  <c:v>101.5</c:v>
                </c:pt>
                <c:pt idx="138">
                  <c:v>101.544</c:v>
                </c:pt>
                <c:pt idx="139">
                  <c:v>102.25</c:v>
                </c:pt>
                <c:pt idx="140">
                  <c:v>101.926</c:v>
                </c:pt>
                <c:pt idx="141">
                  <c:v>101.5</c:v>
                </c:pt>
                <c:pt idx="142">
                  <c:v>103.544</c:v>
                </c:pt>
                <c:pt idx="143">
                  <c:v>102.08799999999999</c:v>
                </c:pt>
                <c:pt idx="144">
                  <c:v>103.83799999999999</c:v>
                </c:pt>
                <c:pt idx="145">
                  <c:v>103.471</c:v>
                </c:pt>
                <c:pt idx="146">
                  <c:v>105.10299999999999</c:v>
                </c:pt>
                <c:pt idx="147">
                  <c:v>105.88200000000001</c:v>
                </c:pt>
                <c:pt idx="148">
                  <c:v>104.721</c:v>
                </c:pt>
                <c:pt idx="149">
                  <c:v>105.33799999999999</c:v>
                </c:pt>
                <c:pt idx="150">
                  <c:v>107.471</c:v>
                </c:pt>
                <c:pt idx="151">
                  <c:v>107.16200000000001</c:v>
                </c:pt>
                <c:pt idx="152">
                  <c:v>107.64700000000001</c:v>
                </c:pt>
                <c:pt idx="153">
                  <c:v>106.559</c:v>
                </c:pt>
                <c:pt idx="154">
                  <c:v>106.441</c:v>
                </c:pt>
                <c:pt idx="155">
                  <c:v>106.75</c:v>
                </c:pt>
                <c:pt idx="156">
                  <c:v>105.515</c:v>
                </c:pt>
                <c:pt idx="157">
                  <c:v>105.221</c:v>
                </c:pt>
                <c:pt idx="158">
                  <c:v>104.691</c:v>
                </c:pt>
                <c:pt idx="159">
                  <c:v>102.14700000000001</c:v>
                </c:pt>
                <c:pt idx="160">
                  <c:v>103.38200000000001</c:v>
                </c:pt>
                <c:pt idx="161">
                  <c:v>102.074</c:v>
                </c:pt>
                <c:pt idx="162">
                  <c:v>100.441</c:v>
                </c:pt>
                <c:pt idx="163">
                  <c:v>101.86799999999999</c:v>
                </c:pt>
                <c:pt idx="164">
                  <c:v>101.265</c:v>
                </c:pt>
                <c:pt idx="165">
                  <c:v>101.426</c:v>
                </c:pt>
                <c:pt idx="166">
                  <c:v>101.706</c:v>
                </c:pt>
                <c:pt idx="167">
                  <c:v>99.676000000000002</c:v>
                </c:pt>
                <c:pt idx="168">
                  <c:v>100.456</c:v>
                </c:pt>
                <c:pt idx="169">
                  <c:v>100.86799999999999</c:v>
                </c:pt>
                <c:pt idx="170">
                  <c:v>101.58799999999999</c:v>
                </c:pt>
                <c:pt idx="171">
                  <c:v>100.985</c:v>
                </c:pt>
                <c:pt idx="172">
                  <c:v>100.309</c:v>
                </c:pt>
                <c:pt idx="173">
                  <c:v>100.85299999999999</c:v>
                </c:pt>
                <c:pt idx="174">
                  <c:v>101.10299999999999</c:v>
                </c:pt>
                <c:pt idx="175">
                  <c:v>100.221</c:v>
                </c:pt>
                <c:pt idx="176">
                  <c:v>99.956000000000003</c:v>
                </c:pt>
                <c:pt idx="177">
                  <c:v>99.912000000000006</c:v>
                </c:pt>
                <c:pt idx="178">
                  <c:v>100.64700000000001</c:v>
                </c:pt>
                <c:pt idx="179">
                  <c:v>98.265000000000001</c:v>
                </c:pt>
                <c:pt idx="180">
                  <c:v>99.808999999999997</c:v>
                </c:pt>
                <c:pt idx="181">
                  <c:v>99.117999999999995</c:v>
                </c:pt>
                <c:pt idx="182">
                  <c:v>100.265</c:v>
                </c:pt>
                <c:pt idx="183">
                  <c:v>99.484999999999999</c:v>
                </c:pt>
                <c:pt idx="184">
                  <c:v>99.132000000000005</c:v>
                </c:pt>
                <c:pt idx="185">
                  <c:v>99.382000000000005</c:v>
                </c:pt>
                <c:pt idx="186">
                  <c:v>98.721000000000004</c:v>
                </c:pt>
                <c:pt idx="187">
                  <c:v>99.778999999999996</c:v>
                </c:pt>
                <c:pt idx="188">
                  <c:v>100.471</c:v>
                </c:pt>
                <c:pt idx="189">
                  <c:v>99.587999999999994</c:v>
                </c:pt>
                <c:pt idx="190">
                  <c:v>99.352999999999994</c:v>
                </c:pt>
                <c:pt idx="191">
                  <c:v>99.367999999999995</c:v>
                </c:pt>
                <c:pt idx="192">
                  <c:v>99.823999999999998</c:v>
                </c:pt>
                <c:pt idx="193">
                  <c:v>100.059</c:v>
                </c:pt>
                <c:pt idx="194">
                  <c:v>100.294</c:v>
                </c:pt>
                <c:pt idx="195">
                  <c:v>100.33799999999999</c:v>
                </c:pt>
                <c:pt idx="196">
                  <c:v>100.08799999999999</c:v>
                </c:pt>
                <c:pt idx="197">
                  <c:v>99.015000000000001</c:v>
                </c:pt>
                <c:pt idx="198">
                  <c:v>99.456000000000003</c:v>
                </c:pt>
                <c:pt idx="199">
                  <c:v>99.191000000000003</c:v>
                </c:pt>
                <c:pt idx="200">
                  <c:v>98.397000000000006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106.11549391537109</c:v>
                </c:pt>
                <c:pt idx="1">
                  <c:v>106.10911170372901</c:v>
                </c:pt>
                <c:pt idx="2">
                  <c:v>106.10273243856548</c:v>
                </c:pt>
                <c:pt idx="3">
                  <c:v>106.09635634635553</c:v>
                </c:pt>
                <c:pt idx="4">
                  <c:v>106.08998366983455</c:v>
                </c:pt>
                <c:pt idx="5">
                  <c:v>106.08361466902539</c:v>
                </c:pt>
                <c:pt idx="6">
                  <c:v>106.07724962231191</c:v>
                </c:pt>
                <c:pt idx="7">
                  <c:v>106.07088882755833</c:v>
                </c:pt>
                <c:pt idx="8">
                  <c:v>106.06453260327319</c:v>
                </c:pt>
                <c:pt idx="9">
                  <c:v>106.05818128981572</c:v>
                </c:pt>
                <c:pt idx="10">
                  <c:v>106.05183525064248</c:v>
                </c:pt>
                <c:pt idx="11">
                  <c:v>106.04549487359112</c:v>
                </c:pt>
                <c:pt idx="12">
                  <c:v>106.03916057219836</c:v>
                </c:pt>
                <c:pt idx="13">
                  <c:v>106.032832787057</c:v>
                </c:pt>
                <c:pt idx="14">
                  <c:v>106.02651198724251</c:v>
                </c:pt>
                <c:pt idx="15">
                  <c:v>106.02019867194559</c:v>
                </c:pt>
                <c:pt idx="16">
                  <c:v>106.01389337281995</c:v>
                </c:pt>
                <c:pt idx="17">
                  <c:v>106.00759665881753</c:v>
                </c:pt>
                <c:pt idx="18">
                  <c:v>106.0013091493481</c:v>
                </c:pt>
                <c:pt idx="19">
                  <c:v>105.9950315540771</c:v>
                </c:pt>
                <c:pt idx="20">
                  <c:v>105.98876479415485</c:v>
                </c:pt>
                <c:pt idx="21">
                  <c:v>105.98251036119672</c:v>
                </c:pt>
                <c:pt idx="22">
                  <c:v>105.9762713389257</c:v>
                </c:pt>
                <c:pt idx="23">
                  <c:v>105.97005518678185</c:v>
                </c:pt>
                <c:pt idx="24">
                  <c:v>105.96388098865194</c:v>
                </c:pt>
                <c:pt idx="25">
                  <c:v>105.95779747353333</c:v>
                </c:pt>
                <c:pt idx="26">
                  <c:v>105.95192573955045</c:v>
                </c:pt>
                <c:pt idx="27">
                  <c:v>105.94655573618577</c:v>
                </c:pt>
                <c:pt idx="28">
                  <c:v>105.94235350567115</c:v>
                </c:pt>
                <c:pt idx="29">
                  <c:v>105.94078384540555</c:v>
                </c:pt>
                <c:pt idx="30">
                  <c:v>105.94492694317255</c:v>
                </c:pt>
                <c:pt idx="31">
                  <c:v>105.96096882049613</c:v>
                </c:pt>
                <c:pt idx="32">
                  <c:v>106.0007608183403</c:v>
                </c:pt>
                <c:pt idx="33">
                  <c:v>106.08593248629046</c:v>
                </c:pt>
                <c:pt idx="34">
                  <c:v>106.25402559544933</c:v>
                </c:pt>
                <c:pt idx="35">
                  <c:v>106.56687429283626</c:v>
                </c:pt>
                <c:pt idx="36">
                  <c:v>107.12084954360976</c:v>
                </c:pt>
                <c:pt idx="37">
                  <c:v>108.05752010911428</c:v>
                </c:pt>
                <c:pt idx="38">
                  <c:v>109.57180559657915</c:v>
                </c:pt>
                <c:pt idx="39">
                  <c:v>111.9131128204175</c:v>
                </c:pt>
                <c:pt idx="40">
                  <c:v>115.37387540275586</c:v>
                </c:pt>
                <c:pt idx="41">
                  <c:v>120.26022445627486</c:v>
                </c:pt>
                <c:pt idx="42">
                  <c:v>126.84204632140411</c:v>
                </c:pt>
                <c:pt idx="43">
                  <c:v>135.28479330495139</c:v>
                </c:pt>
                <c:pt idx="44">
                  <c:v>145.57249763490981</c:v>
                </c:pt>
                <c:pt idx="45">
                  <c:v>157.43866281800027</c:v>
                </c:pt>
                <c:pt idx="46">
                  <c:v>170.32626574816729</c:v>
                </c:pt>
                <c:pt idx="47">
                  <c:v>183.39711465744352</c:v>
                </c:pt>
                <c:pt idx="48">
                  <c:v>195.60263334194735</c:v>
                </c:pt>
                <c:pt idx="49">
                  <c:v>205.81358925106699</c:v>
                </c:pt>
                <c:pt idx="50">
                  <c:v>212.98900402187908</c:v>
                </c:pt>
                <c:pt idx="51">
                  <c:v>216.3501070475649</c:v>
                </c:pt>
                <c:pt idx="52">
                  <c:v>215.51930201899236</c:v>
                </c:pt>
                <c:pt idx="53">
                  <c:v>210.58986967903925</c:v>
                </c:pt>
                <c:pt idx="54">
                  <c:v>202.10861680773718</c:v>
                </c:pt>
                <c:pt idx="55">
                  <c:v>190.97593518596696</c:v>
                </c:pt>
                <c:pt idx="56">
                  <c:v>178.28853295698875</c:v>
                </c:pt>
                <c:pt idx="57">
                  <c:v>165.16279902992525</c:v>
                </c:pt>
                <c:pt idx="58">
                  <c:v>152.57785893082919</c:v>
                </c:pt>
                <c:pt idx="59">
                  <c:v>141.2676717610577</c:v>
                </c:pt>
                <c:pt idx="60">
                  <c:v>131.67539292633228</c:v>
                </c:pt>
                <c:pt idx="61">
                  <c:v>123.9666019361958</c:v>
                </c:pt>
                <c:pt idx="62">
                  <c:v>118.08591450940428</c:v>
                </c:pt>
                <c:pt idx="63">
                  <c:v>113.83645439569369</c:v>
                </c:pt>
                <c:pt idx="64">
                  <c:v>110.96315842283981</c:v>
                </c:pt>
                <c:pt idx="65">
                  <c:v>109.22619514692511</c:v>
                </c:pt>
                <c:pt idx="66">
                  <c:v>108.45636906412922</c:v>
                </c:pt>
                <c:pt idx="67">
                  <c:v>108.58754778384161</c:v>
                </c:pt>
                <c:pt idx="68">
                  <c:v>109.6612955665131</c:v>
                </c:pt>
                <c:pt idx="69">
                  <c:v>111.79810173261048</c:v>
                </c:pt>
                <c:pt idx="70">
                  <c:v>115.13188013608386</c:v>
                </c:pt>
                <c:pt idx="71">
                  <c:v>119.71342071513888</c:v>
                </c:pt>
                <c:pt idx="72">
                  <c:v>125.40409188197965</c:v>
                </c:pt>
                <c:pt idx="73">
                  <c:v>131.79711921413079</c:v>
                </c:pt>
                <c:pt idx="74">
                  <c:v>138.20920249897847</c:v>
                </c:pt>
                <c:pt idx="75">
                  <c:v>143.77036394206041</c:v>
                </c:pt>
                <c:pt idx="76">
                  <c:v>147.60448760834794</c:v>
                </c:pt>
                <c:pt idx="77">
                  <c:v>149.05046498022733</c:v>
                </c:pt>
                <c:pt idx="78">
                  <c:v>147.84652235953783</c:v>
                </c:pt>
                <c:pt idx="79">
                  <c:v>144.20635434564923</c:v>
                </c:pt>
                <c:pt idx="80">
                  <c:v>138.75620272490767</c:v>
                </c:pt>
                <c:pt idx="81">
                  <c:v>132.35806292993678</c:v>
                </c:pt>
                <c:pt idx="82">
                  <c:v>125.88739801257348</c:v>
                </c:pt>
                <c:pt idx="83">
                  <c:v>120.04352194408088</c:v>
                </c:pt>
                <c:pt idx="84">
                  <c:v>115.24615061184599</c:v>
                </c:pt>
                <c:pt idx="85">
                  <c:v>111.62950798741682</c:v>
                </c:pt>
                <c:pt idx="86">
                  <c:v>109.10849674583044</c:v>
                </c:pt>
                <c:pt idx="87">
                  <c:v>107.4746809569216</c:v>
                </c:pt>
                <c:pt idx="88">
                  <c:v>106.48437982566337</c:v>
                </c:pt>
                <c:pt idx="89">
                  <c:v>105.91795823013624</c:v>
                </c:pt>
                <c:pt idx="90">
                  <c:v>105.60703937046911</c:v>
                </c:pt>
                <c:pt idx="91">
                  <c:v>105.43756052457211</c:v>
                </c:pt>
                <c:pt idx="92">
                  <c:v>105.33992005053273</c:v>
                </c:pt>
                <c:pt idx="93">
                  <c:v>105.27543277267206</c:v>
                </c:pt>
                <c:pt idx="94">
                  <c:v>105.22437706580942</c:v>
                </c:pt>
                <c:pt idx="95">
                  <c:v>105.1774933433681</c:v>
                </c:pt>
                <c:pt idx="96">
                  <c:v>105.13077643109393</c:v>
                </c:pt>
                <c:pt idx="97">
                  <c:v>105.08264741562247</c:v>
                </c:pt>
                <c:pt idx="98">
                  <c:v>105.03257339973624</c:v>
                </c:pt>
                <c:pt idx="99">
                  <c:v>104.98046477131422</c:v>
                </c:pt>
                <c:pt idx="100">
                  <c:v>104.92645813041753</c:v>
                </c:pt>
                <c:pt idx="101">
                  <c:v>104.87089648460423</c:v>
                </c:pt>
                <c:pt idx="102">
                  <c:v>104.81444317517622</c:v>
                </c:pt>
                <c:pt idx="103">
                  <c:v>104.75833510210992</c:v>
                </c:pt>
                <c:pt idx="104">
                  <c:v>104.70481136902595</c:v>
                </c:pt>
                <c:pt idx="105">
                  <c:v>104.6577469282355</c:v>
                </c:pt>
                <c:pt idx="106">
                  <c:v>104.62346560999897</c:v>
                </c:pt>
                <c:pt idx="107">
                  <c:v>104.6115903459484</c:v>
                </c:pt>
                <c:pt idx="108">
                  <c:v>104.63561634550091</c:v>
                </c:pt>
                <c:pt idx="109">
                  <c:v>104.71271249089783</c:v>
                </c:pt>
                <c:pt idx="110">
                  <c:v>104.86216686435489</c:v>
                </c:pt>
                <c:pt idx="111">
                  <c:v>105.1020268254257</c:v>
                </c:pt>
                <c:pt idx="112">
                  <c:v>105.4439453392299</c:v>
                </c:pt>
                <c:pt idx="113">
                  <c:v>105.88701330646067</c:v>
                </c:pt>
                <c:pt idx="114">
                  <c:v>106.4122158449652</c:v>
                </c:pt>
                <c:pt idx="115">
                  <c:v>106.97970142333355</c:v>
                </c:pt>
                <c:pt idx="116">
                  <c:v>107.53086740683746</c:v>
                </c:pt>
                <c:pt idx="117">
                  <c:v>107.99613005172648</c:v>
                </c:pt>
                <c:pt idx="118">
                  <c:v>108.30737835342889</c:v>
                </c:pt>
                <c:pt idx="119">
                  <c:v>108.4121804171899</c:v>
                </c:pt>
                <c:pt idx="120">
                  <c:v>108.28569164068519</c:v>
                </c:pt>
                <c:pt idx="121">
                  <c:v>107.93654456448346</c:v>
                </c:pt>
                <c:pt idx="122">
                  <c:v>107.40480096224773</c:v>
                </c:pt>
                <c:pt idx="123">
                  <c:v>106.75263909621049</c:v>
                </c:pt>
                <c:pt idx="124">
                  <c:v>106.05076170661064</c:v>
                </c:pt>
                <c:pt idx="125">
                  <c:v>105.36461175655823</c:v>
                </c:pt>
                <c:pt idx="126">
                  <c:v>104.74403293757642</c:v>
                </c:pt>
                <c:pt idx="127">
                  <c:v>104.21837692844932</c:v>
                </c:pt>
                <c:pt idx="128">
                  <c:v>103.7970546685596</c:v>
                </c:pt>
                <c:pt idx="129">
                  <c:v>103.47397290185391</c:v>
                </c:pt>
                <c:pt idx="130">
                  <c:v>103.23364566647894</c:v>
                </c:pt>
                <c:pt idx="131">
                  <c:v>103.05700422028183</c:v>
                </c:pt>
                <c:pt idx="132">
                  <c:v>102.92569291702343</c:v>
                </c:pt>
                <c:pt idx="133">
                  <c:v>102.82449337610528</c:v>
                </c:pt>
                <c:pt idx="134">
                  <c:v>102.74214939598824</c:v>
                </c:pt>
                <c:pt idx="135">
                  <c:v>102.67115880921497</c:v>
                </c:pt>
                <c:pt idx="136">
                  <c:v>102.60710975214648</c:v>
                </c:pt>
                <c:pt idx="137">
                  <c:v>102.54799448466278</c:v>
                </c:pt>
                <c:pt idx="138">
                  <c:v>102.49375099368024</c:v>
                </c:pt>
                <c:pt idx="139">
                  <c:v>102.44612711032732</c:v>
                </c:pt>
                <c:pt idx="140">
                  <c:v>102.40884758040055</c:v>
                </c:pt>
                <c:pt idx="141">
                  <c:v>102.38797471291679</c:v>
                </c:pt>
                <c:pt idx="142">
                  <c:v>102.39226732475149</c:v>
                </c:pt>
                <c:pt idx="143">
                  <c:v>102.43325759514194</c:v>
                </c:pt>
                <c:pt idx="144">
                  <c:v>102.52470624362705</c:v>
                </c:pt>
                <c:pt idx="145">
                  <c:v>102.68111327115956</c:v>
                </c:pt>
                <c:pt idx="146">
                  <c:v>102.91510998749047</c:v>
                </c:pt>
                <c:pt idx="147">
                  <c:v>103.2338655600156</c:v>
                </c:pt>
                <c:pt idx="148">
                  <c:v>103.63507010892202</c:v>
                </c:pt>
                <c:pt idx="149">
                  <c:v>104.10348417945573</c:v>
                </c:pt>
                <c:pt idx="150">
                  <c:v>104.60928449879516</c:v>
                </c:pt>
                <c:pt idx="151">
                  <c:v>105.10930477582424</c:v>
                </c:pt>
                <c:pt idx="152">
                  <c:v>105.55168432196925</c:v>
                </c:pt>
                <c:pt idx="153">
                  <c:v>105.88349236811982</c:v>
                </c:pt>
                <c:pt idx="154">
                  <c:v>106.05987698493261</c:v>
                </c:pt>
                <c:pt idx="155">
                  <c:v>106.05258009142382</c:v>
                </c:pt>
                <c:pt idx="156">
                  <c:v>105.85558896299582</c:v>
                </c:pt>
                <c:pt idx="157">
                  <c:v>105.48636285771813</c:v>
                </c:pt>
                <c:pt idx="158">
                  <c:v>104.98228872942211</c:v>
                </c:pt>
                <c:pt idx="159">
                  <c:v>104.39335914499287</c:v>
                </c:pt>
                <c:pt idx="160">
                  <c:v>103.7730517232966</c:v>
                </c:pt>
                <c:pt idx="161">
                  <c:v>103.16969717333293</c:v>
                </c:pt>
                <c:pt idx="162">
                  <c:v>102.62020716755627</c:v>
                </c:pt>
                <c:pt idx="163">
                  <c:v>102.14712305358634</c:v>
                </c:pt>
                <c:pt idx="164">
                  <c:v>101.75891897426408</c:v>
                </c:pt>
                <c:pt idx="165">
                  <c:v>101.452700935642</c:v>
                </c:pt>
                <c:pt idx="166">
                  <c:v>101.21808286476129</c:v>
                </c:pt>
                <c:pt idx="167">
                  <c:v>101.04109203273819</c:v>
                </c:pt>
                <c:pt idx="168">
                  <c:v>100.90731381014277</c:v>
                </c:pt>
                <c:pt idx="169">
                  <c:v>100.80393296967351</c:v>
                </c:pt>
                <c:pt idx="170">
                  <c:v>100.72070454997065</c:v>
                </c:pt>
                <c:pt idx="171">
                  <c:v>100.65011060593308</c:v>
                </c:pt>
                <c:pt idx="172">
                  <c:v>100.58702757101914</c:v>
                </c:pt>
                <c:pt idx="173">
                  <c:v>100.52818857026168</c:v>
                </c:pt>
                <c:pt idx="174">
                  <c:v>100.47163492670353</c:v>
                </c:pt>
                <c:pt idx="175">
                  <c:v>100.41625833046243</c:v>
                </c:pt>
                <c:pt idx="176">
                  <c:v>100.36146516766252</c:v>
                </c:pt>
                <c:pt idx="177">
                  <c:v>100.30695367570891</c:v>
                </c:pt>
                <c:pt idx="178">
                  <c:v>100.25257780401317</c:v>
                </c:pt>
                <c:pt idx="179">
                  <c:v>100.19826992922866</c:v>
                </c:pt>
                <c:pt idx="180">
                  <c:v>100.1439998227286</c:v>
                </c:pt>
                <c:pt idx="181">
                  <c:v>100.0897541834607</c:v>
                </c:pt>
                <c:pt idx="182">
                  <c:v>100.03552701383481</c:v>
                </c:pt>
                <c:pt idx="183">
                  <c:v>99.981315341668974</c:v>
                </c:pt>
                <c:pt idx="184">
                  <c:v>99.92711741772041</c:v>
                </c:pt>
                <c:pt idx="185">
                  <c:v>99.872931993426789</c:v>
                </c:pt>
                <c:pt idx="186">
                  <c:v>99.818758043970433</c:v>
                </c:pt>
                <c:pt idx="187">
                  <c:v>99.764594665219519</c:v>
                </c:pt>
                <c:pt idx="188">
                  <c:v>99.710441035160159</c:v>
                </c:pt>
                <c:pt idx="189">
                  <c:v>99.656296398172884</c:v>
                </c:pt>
                <c:pt idx="190">
                  <c:v>99.602160057138676</c:v>
                </c:pt>
                <c:pt idx="191">
                  <c:v>99.548031368235399</c:v>
                </c:pt>
                <c:pt idx="192">
                  <c:v>99.493909736746403</c:v>
                </c:pt>
                <c:pt idx="193">
                  <c:v>99.43979461335158</c:v>
                </c:pt>
                <c:pt idx="194">
                  <c:v>99.385685490733678</c:v>
                </c:pt>
                <c:pt idx="195">
                  <c:v>99.33158190044071</c:v>
                </c:pt>
                <c:pt idx="196">
                  <c:v>99.277483409977634</c:v>
                </c:pt>
                <c:pt idx="197">
                  <c:v>99.223389620108648</c:v>
                </c:pt>
                <c:pt idx="198">
                  <c:v>99.169300162355796</c:v>
                </c:pt>
                <c:pt idx="199">
                  <c:v>99.11521469667953</c:v>
                </c:pt>
                <c:pt idx="200">
                  <c:v>99.061132909329132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106.11549391537109</c:v>
                </c:pt>
                <c:pt idx="1">
                  <c:v>106.10911170372901</c:v>
                </c:pt>
                <c:pt idx="2">
                  <c:v>106.10273243856548</c:v>
                </c:pt>
                <c:pt idx="3">
                  <c:v>106.09635634635553</c:v>
                </c:pt>
                <c:pt idx="4">
                  <c:v>106.08998366983455</c:v>
                </c:pt>
                <c:pt idx="5">
                  <c:v>106.08361466902539</c:v>
                </c:pt>
                <c:pt idx="6">
                  <c:v>106.07724962231191</c:v>
                </c:pt>
                <c:pt idx="7">
                  <c:v>106.07088882755833</c:v>
                </c:pt>
                <c:pt idx="8">
                  <c:v>106.06453260327316</c:v>
                </c:pt>
                <c:pt idx="9">
                  <c:v>106.05818128981559</c:v>
                </c:pt>
                <c:pt idx="10">
                  <c:v>106.05183525064184</c:v>
                </c:pt>
                <c:pt idx="11">
                  <c:v>106.04549487358803</c:v>
                </c:pt>
                <c:pt idx="12">
                  <c:v>106.03916057218406</c:v>
                </c:pt>
                <c:pt idx="13">
                  <c:v>106.03283278699352</c:v>
                </c:pt>
                <c:pt idx="14">
                  <c:v>106.02651198697123</c:v>
                </c:pt>
                <c:pt idx="15">
                  <c:v>106.02019867082986</c:v>
                </c:pt>
                <c:pt idx="16">
                  <c:v>106.01389336840407</c:v>
                </c:pt>
                <c:pt idx="17">
                  <c:v>106.00759664199904</c:v>
                </c:pt>
                <c:pt idx="18">
                  <c:v>106.00130908770701</c:v>
                </c:pt>
                <c:pt idx="19">
                  <c:v>105.99503133667338</c:v>
                </c:pt>
                <c:pt idx="20">
                  <c:v>105.98876405628917</c:v>
                </c:pt>
                <c:pt idx="21">
                  <c:v>105.98250795128449</c:v>
                </c:pt>
                <c:pt idx="22">
                  <c:v>105.97626376469132</c:v>
                </c:pt>
                <c:pt idx="23">
                  <c:v>105.97003227864079</c:v>
                </c:pt>
                <c:pt idx="24">
                  <c:v>105.96381431495239</c:v>
                </c:pt>
                <c:pt idx="25">
                  <c:v>105.95761073546831</c:v>
                </c:pt>
                <c:pt idx="26">
                  <c:v>105.95142244207648</c:v>
                </c:pt>
                <c:pt idx="27">
                  <c:v>105.94525037635951</c:v>
                </c:pt>
                <c:pt idx="28">
                  <c:v>105.93909551879595</c:v>
                </c:pt>
                <c:pt idx="29">
                  <c:v>105.93295888743052</c:v>
                </c:pt>
                <c:pt idx="30">
                  <c:v>105.92684153591797</c:v>
                </c:pt>
                <c:pt idx="31">
                  <c:v>105.92074455083149</c:v>
                </c:pt>
                <c:pt idx="32">
                  <c:v>105.91466904811202</c:v>
                </c:pt>
                <c:pt idx="33">
                  <c:v>105.90861616851829</c:v>
                </c:pt>
                <c:pt idx="34">
                  <c:v>105.90258707191779</c:v>
                </c:pt>
                <c:pt idx="35">
                  <c:v>105.89658293023916</c:v>
                </c:pt>
                <c:pt idx="36">
                  <c:v>105.89060491888274</c:v>
                </c:pt>
                <c:pt idx="37">
                  <c:v>105.88465420636039</c:v>
                </c:pt>
                <c:pt idx="38">
                  <c:v>105.87873194190753</c:v>
                </c:pt>
                <c:pt idx="39">
                  <c:v>105.87283924077869</c:v>
                </c:pt>
                <c:pt idx="40">
                  <c:v>105.86697716690405</c:v>
                </c:pt>
                <c:pt idx="41">
                  <c:v>105.86114671254619</c:v>
                </c:pt>
                <c:pt idx="42">
                  <c:v>105.85534877455599</c:v>
                </c:pt>
                <c:pt idx="43">
                  <c:v>105.84958412678129</c:v>
                </c:pt>
                <c:pt idx="44">
                  <c:v>105.84385338813524</c:v>
                </c:pt>
                <c:pt idx="45">
                  <c:v>105.83815698577882</c:v>
                </c:pt>
                <c:pt idx="46">
                  <c:v>105.83249511281856</c:v>
                </c:pt>
                <c:pt idx="47">
                  <c:v>105.82686767986269</c:v>
                </c:pt>
                <c:pt idx="48">
                  <c:v>105.82127425971984</c:v>
                </c:pt>
                <c:pt idx="49">
                  <c:v>105.81571402446374</c:v>
                </c:pt>
                <c:pt idx="50">
                  <c:v>105.81018567402575</c:v>
                </c:pt>
                <c:pt idx="51">
                  <c:v>105.80468735541785</c:v>
                </c:pt>
                <c:pt idx="52">
                  <c:v>105.79921657163261</c:v>
                </c:pt>
                <c:pt idx="53">
                  <c:v>105.79377007921499</c:v>
                </c:pt>
                <c:pt idx="54">
                  <c:v>105.78834377346162</c:v>
                </c:pt>
                <c:pt idx="55">
                  <c:v>105.782932560174</c:v>
                </c:pt>
                <c:pt idx="56">
                  <c:v>105.77753021288459</c:v>
                </c:pt>
                <c:pt idx="57">
                  <c:v>105.77212921449022</c:v>
                </c:pt>
                <c:pt idx="58">
                  <c:v>105.76672058227631</c:v>
                </c:pt>
                <c:pt idx="59">
                  <c:v>105.76129367540641</c:v>
                </c:pt>
                <c:pt idx="60">
                  <c:v>105.75583598409349</c:v>
                </c:pt>
                <c:pt idx="61">
                  <c:v>105.75033289987795</c:v>
                </c:pt>
                <c:pt idx="62">
                  <c:v>105.74476746672151</c:v>
                </c:pt>
                <c:pt idx="63">
                  <c:v>105.73912011300757</c:v>
                </c:pt>
                <c:pt idx="64">
                  <c:v>105.7333683650275</c:v>
                </c:pt>
                <c:pt idx="65">
                  <c:v>105.7274865431523</c:v>
                </c:pt>
                <c:pt idx="66">
                  <c:v>105.72144544265356</c:v>
                </c:pt>
                <c:pt idx="67">
                  <c:v>105.71521200206865</c:v>
                </c:pt>
                <c:pt idx="68">
                  <c:v>105.70874896311169</c:v>
                </c:pt>
                <c:pt idx="69">
                  <c:v>105.70201452743214</c:v>
                </c:pt>
                <c:pt idx="70">
                  <c:v>105.69496201701554</c:v>
                </c:pt>
                <c:pt idx="71">
                  <c:v>105.68753954670461</c:v>
                </c:pt>
                <c:pt idx="72">
                  <c:v>105.67968971917432</c:v>
                </c:pt>
                <c:pt idx="73">
                  <c:v>105.6713493546863</c:v>
                </c:pt>
                <c:pt idx="74">
                  <c:v>105.66244927001891</c:v>
                </c:pt>
                <c:pt idx="75">
                  <c:v>105.65291412303641</c:v>
                </c:pt>
                <c:pt idx="76">
                  <c:v>105.64266234130932</c:v>
                </c:pt>
                <c:pt idx="77">
                  <c:v>105.63160615488121</c:v>
                </c:pt>
                <c:pt idx="78">
                  <c:v>105.61965175451317</c:v>
                </c:pt>
                <c:pt idx="79">
                  <c:v>105.60669959731194</c:v>
                </c:pt>
                <c:pt idx="80">
                  <c:v>105.59264488132155</c:v>
                </c:pt>
                <c:pt idx="81">
                  <c:v>105.57737820917704</c:v>
                </c:pt>
                <c:pt idx="82">
                  <c:v>105.56078645803387</c:v>
                </c:pt>
                <c:pt idx="83">
                  <c:v>105.54275386847712</c:v>
                </c:pt>
                <c:pt idx="84">
                  <c:v>105.52316335882236</c:v>
                </c:pt>
                <c:pt idx="85">
                  <c:v>105.50189806308539</c:v>
                </c:pt>
                <c:pt idx="86">
                  <c:v>105.47884308099546</c:v>
                </c:pt>
                <c:pt idx="87">
                  <c:v>105.4538874170068</c:v>
                </c:pt>
                <c:pt idx="88">
                  <c:v>105.4269260727736</c:v>
                </c:pt>
                <c:pt idx="89">
                  <c:v>105.3978622446531</c:v>
                </c:pt>
                <c:pt idx="90">
                  <c:v>105.36660956534632</c:v>
                </c:pt>
                <c:pt idx="91">
                  <c:v>105.33309431778807</c:v>
                </c:pt>
                <c:pt idx="92">
                  <c:v>105.29725754095318</c:v>
                </c:pt>
                <c:pt idx="93">
                  <c:v>105.25905694242562</c:v>
                </c:pt>
                <c:pt idx="94">
                  <c:v>105.21846853231474</c:v>
                </c:pt>
                <c:pt idx="95">
                  <c:v>105.17548789804913</c:v>
                </c:pt>
                <c:pt idx="96">
                  <c:v>105.13013104998879</c:v>
                </c:pt>
                <c:pt idx="97">
                  <c:v>105.08243478344849</c:v>
                </c:pt>
                <c:pt idx="98">
                  <c:v>105.03245652286657</c:v>
                </c:pt>
                <c:pt idx="99">
                  <c:v>104.98027363725117</c:v>
                </c:pt>
                <c:pt idx="100">
                  <c:v>104.92598224106061</c:v>
                </c:pt>
                <c:pt idx="101">
                  <c:v>104.86969551946169</c:v>
                </c:pt>
                <c:pt idx="102">
                  <c:v>104.81154163956614</c:v>
                </c:pt>
                <c:pt idx="103">
                  <c:v>104.75166132804176</c:v>
                </c:pt>
                <c:pt idx="104">
                  <c:v>104.69020520908012</c:v>
                </c:pt>
                <c:pt idx="105">
                  <c:v>104.62733100422173</c:v>
                </c:pt>
                <c:pt idx="106">
                  <c:v>104.56320069672537</c:v>
                </c:pt>
                <c:pt idx="107">
                  <c:v>104.49797775832582</c:v>
                </c:pt>
                <c:pt idx="108">
                  <c:v>104.43182452616479</c:v>
                </c:pt>
                <c:pt idx="109">
                  <c:v>104.36489980358705</c:v>
                </c:pt>
                <c:pt idx="110">
                  <c:v>104.29735674176177</c:v>
                </c:pt>
                <c:pt idx="111">
                  <c:v>104.22934104116712</c:v>
                </c:pt>
                <c:pt idx="112">
                  <c:v>104.16098949420663</c:v>
                </c:pt>
                <c:pt idx="113">
                  <c:v>104.09242887374427</c:v>
                </c:pt>
                <c:pt idx="114">
                  <c:v>104.02377515800219</c:v>
                </c:pt>
                <c:pt idx="115">
                  <c:v>103.95513307060264</c:v>
                </c:pt>
                <c:pt idx="116">
                  <c:v>103.8865959057959</c:v>
                </c:pt>
                <c:pt idx="117">
                  <c:v>103.81824560308597</c:v>
                </c:pt>
                <c:pt idx="118">
                  <c:v>103.75015303232483</c:v>
                </c:pt>
                <c:pt idx="119">
                  <c:v>103.68237844954015</c:v>
                </c:pt>
                <c:pt idx="120">
                  <c:v>103.61497208485271</c:v>
                </c:pt>
                <c:pt idx="121">
                  <c:v>103.54797482636988</c:v>
                </c:pt>
                <c:pt idx="122">
                  <c:v>103.4814189674657</c:v>
                </c:pt>
                <c:pt idx="123">
                  <c:v>103.41532898897439</c:v>
                </c:pt>
                <c:pt idx="124">
                  <c:v>103.34972235219919</c:v>
                </c:pt>
                <c:pt idx="125">
                  <c:v>103.28461028299932</c:v>
                </c:pt>
                <c:pt idx="126">
                  <c:v>103.21999853136802</c:v>
                </c:pt>
                <c:pt idx="127">
                  <c:v>103.15588809471613</c:v>
                </c:pt>
                <c:pt idx="128">
                  <c:v>103.09227589644665</c:v>
                </c:pt>
                <c:pt idx="129">
                  <c:v>103.02915541430683</c:v>
                </c:pt>
                <c:pt idx="130">
                  <c:v>102.96651725543401</c:v>
                </c:pt>
                <c:pt idx="131">
                  <c:v>102.90434967698516</c:v>
                </c:pt>
                <c:pt idx="132">
                  <c:v>102.84263905279927</c:v>
                </c:pt>
                <c:pt idx="133">
                  <c:v>102.78137028772773</c:v>
                </c:pt>
                <c:pt idx="134">
                  <c:v>102.72052718213311</c:v>
                </c:pt>
                <c:pt idx="135">
                  <c:v>102.6600927496508</c:v>
                </c:pt>
                <c:pt idx="136">
                  <c:v>102.60004949167799</c:v>
                </c:pt>
                <c:pt idx="137">
                  <c:v>102.54037963224671</c:v>
                </c:pt>
                <c:pt idx="138">
                  <c:v>102.48106531698831</c:v>
                </c:pt>
                <c:pt idx="139">
                  <c:v>102.42208877984191</c:v>
                </c:pt>
                <c:pt idx="140">
                  <c:v>102.36343248102654</c:v>
                </c:pt>
                <c:pt idx="141">
                  <c:v>102.30507921960958</c:v>
                </c:pt>
                <c:pt idx="142">
                  <c:v>102.24701222378221</c:v>
                </c:pt>
                <c:pt idx="143">
                  <c:v>102.1892152217101</c:v>
                </c:pt>
                <c:pt idx="144">
                  <c:v>102.13167249557742</c:v>
                </c:pt>
                <c:pt idx="145">
                  <c:v>102.07436892119181</c:v>
                </c:pt>
                <c:pt idx="146">
                  <c:v>102.01728999527498</c:v>
                </c:pt>
                <c:pt idx="147">
                  <c:v>101.96042185233169</c:v>
                </c:pt>
                <c:pt idx="148">
                  <c:v>101.90375127277181</c:v>
                </c:pt>
                <c:pt idx="149">
                  <c:v>101.84726568375906</c:v>
                </c:pt>
                <c:pt idx="150">
                  <c:v>101.79095315407444</c:v>
                </c:pt>
                <c:pt idx="151">
                  <c:v>101.73480238411534</c:v>
                </c:pt>
                <c:pt idx="152">
                  <c:v>101.67880269199902</c:v>
                </c:pt>
                <c:pt idx="153">
                  <c:v>101.62294399660465</c:v>
                </c:pt>
                <c:pt idx="154">
                  <c:v>101.56721679826695</c:v>
                </c:pt>
                <c:pt idx="155">
                  <c:v>101.51161215772873</c:v>
                </c:pt>
                <c:pt idx="156">
                  <c:v>101.45612167386533</c:v>
                </c:pt>
                <c:pt idx="157">
                  <c:v>101.40073746061206</c:v>
                </c:pt>
                <c:pt idx="158">
                  <c:v>101.345452123455</c:v>
                </c:pt>
                <c:pt idx="159">
                  <c:v>101.29025873578183</c:v>
                </c:pt>
                <c:pt idx="160">
                  <c:v>101.23515081533765</c:v>
                </c:pt>
                <c:pt idx="161">
                  <c:v>101.18012230098319</c:v>
                </c:pt>
                <c:pt idx="162">
                  <c:v>101.12516752991374</c:v>
                </c:pt>
                <c:pt idx="163">
                  <c:v>101.07028121546344</c:v>
                </c:pt>
                <c:pt idx="164">
                  <c:v>101.01545842559055</c:v>
                </c:pt>
                <c:pt idx="165">
                  <c:v>100.96069456211565</c:v>
                </c:pt>
                <c:pt idx="166">
                  <c:v>100.90598534076342</c:v>
                </c:pt>
                <c:pt idx="167">
                  <c:v>100.85132677204228</c:v>
                </c:pt>
                <c:pt idx="168">
                  <c:v>100.79671514298188</c:v>
                </c:pt>
                <c:pt idx="169">
                  <c:v>100.74214699973625</c:v>
                </c:pt>
                <c:pt idx="170">
                  <c:v>100.68761913105141</c:v>
                </c:pt>
                <c:pt idx="171">
                  <c:v>100.63312855258802</c:v>
                </c:pt>
                <c:pt idx="172">
                  <c:v>100.57867249208385</c:v>
                </c:pt>
                <c:pt idx="173">
                  <c:v>100.5242483753353</c:v>
                </c:pt>
                <c:pt idx="174">
                  <c:v>100.46985381297438</c:v>
                </c:pt>
                <c:pt idx="175">
                  <c:v>100.41548658801362</c:v>
                </c:pt>
                <c:pt idx="176">
                  <c:v>100.36114464413041</c:v>
                </c:pt>
                <c:pt idx="177">
                  <c:v>100.3068260746599</c:v>
                </c:pt>
                <c:pt idx="178">
                  <c:v>100.25252911226545</c:v>
                </c:pt>
                <c:pt idx="179">
                  <c:v>100.19825211925507</c:v>
                </c:pt>
                <c:pt idx="180">
                  <c:v>100.1439935785117</c:v>
                </c:pt>
                <c:pt idx="181">
                  <c:v>100.08975208500657</c:v>
                </c:pt>
                <c:pt idx="182">
                  <c:v>100.03552633786425</c:v>
                </c:pt>
                <c:pt idx="183">
                  <c:v>99.981315132949547</c:v>
                </c:pt>
                <c:pt idx="184">
                  <c:v>99.92711735594655</c:v>
                </c:pt>
                <c:pt idx="185">
                  <c:v>99.872931975901977</c:v>
                </c:pt>
                <c:pt idx="186">
                  <c:v>99.818758039204923</c:v>
                </c:pt>
                <c:pt idx="187">
                  <c:v>99.764594663977377</c:v>
                </c:pt>
                <c:pt idx="188">
                  <c:v>99.710441034849822</c:v>
                </c:pt>
                <c:pt idx="189">
                  <c:v>99.656296398098561</c:v>
                </c:pt>
                <c:pt idx="190">
                  <c:v>99.602160057121608</c:v>
                </c:pt>
                <c:pt idx="191">
                  <c:v>99.548031368231648</c:v>
                </c:pt>
                <c:pt idx="192">
                  <c:v>99.493909736745607</c:v>
                </c:pt>
                <c:pt idx="193">
                  <c:v>99.439794613351424</c:v>
                </c:pt>
                <c:pt idx="194">
                  <c:v>99.38568549073365</c:v>
                </c:pt>
                <c:pt idx="195">
                  <c:v>99.33158190044071</c:v>
                </c:pt>
                <c:pt idx="196">
                  <c:v>99.277483409977634</c:v>
                </c:pt>
                <c:pt idx="197">
                  <c:v>99.223389620108648</c:v>
                </c:pt>
                <c:pt idx="198">
                  <c:v>99.169300162355796</c:v>
                </c:pt>
                <c:pt idx="199">
                  <c:v>99.11521469667953</c:v>
                </c:pt>
                <c:pt idx="200">
                  <c:v>99.061132909329132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93448"/>
        <c:axId val="545693840"/>
      </c:scatterChart>
      <c:valAx>
        <c:axId val="54569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5693840"/>
        <c:crosses val="autoZero"/>
        <c:crossBetween val="midCat"/>
      </c:valAx>
      <c:valAx>
        <c:axId val="54569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569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102.559</c:v>
                </c:pt>
                <c:pt idx="1">
                  <c:v>100.735</c:v>
                </c:pt>
                <c:pt idx="2">
                  <c:v>101.88200000000001</c:v>
                </c:pt>
                <c:pt idx="3">
                  <c:v>100.13200000000001</c:v>
                </c:pt>
                <c:pt idx="4">
                  <c:v>100.765</c:v>
                </c:pt>
                <c:pt idx="5">
                  <c:v>100.221</c:v>
                </c:pt>
                <c:pt idx="6">
                  <c:v>100.63200000000001</c:v>
                </c:pt>
                <c:pt idx="7">
                  <c:v>101.60299999999999</c:v>
                </c:pt>
                <c:pt idx="8">
                  <c:v>101.309</c:v>
                </c:pt>
                <c:pt idx="9">
                  <c:v>101.279</c:v>
                </c:pt>
                <c:pt idx="10">
                  <c:v>101.206</c:v>
                </c:pt>
                <c:pt idx="11">
                  <c:v>103.059</c:v>
                </c:pt>
                <c:pt idx="12">
                  <c:v>101.809</c:v>
                </c:pt>
                <c:pt idx="13">
                  <c:v>100.85299999999999</c:v>
                </c:pt>
                <c:pt idx="14">
                  <c:v>101.294</c:v>
                </c:pt>
                <c:pt idx="15">
                  <c:v>102.471</c:v>
                </c:pt>
                <c:pt idx="16">
                  <c:v>103.676</c:v>
                </c:pt>
                <c:pt idx="17">
                  <c:v>102.824</c:v>
                </c:pt>
                <c:pt idx="18">
                  <c:v>102.83799999999999</c:v>
                </c:pt>
                <c:pt idx="19">
                  <c:v>103.38200000000001</c:v>
                </c:pt>
                <c:pt idx="20">
                  <c:v>103.456</c:v>
                </c:pt>
                <c:pt idx="21">
                  <c:v>103.60299999999999</c:v>
                </c:pt>
                <c:pt idx="22">
                  <c:v>102.89700000000001</c:v>
                </c:pt>
                <c:pt idx="23">
                  <c:v>102.265</c:v>
                </c:pt>
                <c:pt idx="24">
                  <c:v>104.38200000000001</c:v>
                </c:pt>
                <c:pt idx="25">
                  <c:v>104.63200000000001</c:v>
                </c:pt>
                <c:pt idx="26">
                  <c:v>103.971</c:v>
                </c:pt>
                <c:pt idx="27">
                  <c:v>103.985</c:v>
                </c:pt>
                <c:pt idx="28">
                  <c:v>105.544</c:v>
                </c:pt>
                <c:pt idx="29">
                  <c:v>105.441</c:v>
                </c:pt>
                <c:pt idx="30">
                  <c:v>105.88200000000001</c:v>
                </c:pt>
                <c:pt idx="31">
                  <c:v>106.5</c:v>
                </c:pt>
                <c:pt idx="32">
                  <c:v>107.559</c:v>
                </c:pt>
                <c:pt idx="33">
                  <c:v>107.426</c:v>
                </c:pt>
                <c:pt idx="34">
                  <c:v>108.88200000000001</c:v>
                </c:pt>
                <c:pt idx="35">
                  <c:v>110.794</c:v>
                </c:pt>
                <c:pt idx="36">
                  <c:v>111.941</c:v>
                </c:pt>
                <c:pt idx="37">
                  <c:v>114.61799999999999</c:v>
                </c:pt>
                <c:pt idx="38">
                  <c:v>116.485</c:v>
                </c:pt>
                <c:pt idx="39">
                  <c:v>119.88200000000001</c:v>
                </c:pt>
                <c:pt idx="40">
                  <c:v>123.85299999999999</c:v>
                </c:pt>
                <c:pt idx="41">
                  <c:v>129.48500000000001</c:v>
                </c:pt>
                <c:pt idx="42">
                  <c:v>135.971</c:v>
                </c:pt>
                <c:pt idx="43">
                  <c:v>142.64699999999999</c:v>
                </c:pt>
                <c:pt idx="44">
                  <c:v>150.45599999999999</c:v>
                </c:pt>
                <c:pt idx="45">
                  <c:v>158.70599999999999</c:v>
                </c:pt>
                <c:pt idx="46">
                  <c:v>167.33799999999999</c:v>
                </c:pt>
                <c:pt idx="47">
                  <c:v>175.471</c:v>
                </c:pt>
                <c:pt idx="48">
                  <c:v>184.75</c:v>
                </c:pt>
                <c:pt idx="49">
                  <c:v>194.191</c:v>
                </c:pt>
                <c:pt idx="50">
                  <c:v>199.221</c:v>
                </c:pt>
                <c:pt idx="51">
                  <c:v>205.14699999999999</c:v>
                </c:pt>
                <c:pt idx="52">
                  <c:v>209.559</c:v>
                </c:pt>
                <c:pt idx="53">
                  <c:v>209.60300000000001</c:v>
                </c:pt>
                <c:pt idx="54">
                  <c:v>208.721</c:v>
                </c:pt>
                <c:pt idx="55">
                  <c:v>202.779</c:v>
                </c:pt>
                <c:pt idx="56">
                  <c:v>189.26499999999999</c:v>
                </c:pt>
                <c:pt idx="57">
                  <c:v>167.809</c:v>
                </c:pt>
                <c:pt idx="58">
                  <c:v>142.33799999999999</c:v>
                </c:pt>
                <c:pt idx="59">
                  <c:v>117.279</c:v>
                </c:pt>
                <c:pt idx="60">
                  <c:v>107.38200000000001</c:v>
                </c:pt>
                <c:pt idx="61">
                  <c:v>103.971</c:v>
                </c:pt>
                <c:pt idx="62">
                  <c:v>103.75</c:v>
                </c:pt>
                <c:pt idx="63">
                  <c:v>103.91200000000001</c:v>
                </c:pt>
                <c:pt idx="64">
                  <c:v>102.86799999999999</c:v>
                </c:pt>
                <c:pt idx="65">
                  <c:v>104.64700000000001</c:v>
                </c:pt>
                <c:pt idx="66">
                  <c:v>105.64700000000001</c:v>
                </c:pt>
                <c:pt idx="67">
                  <c:v>109.265</c:v>
                </c:pt>
                <c:pt idx="68">
                  <c:v>111</c:v>
                </c:pt>
                <c:pt idx="69">
                  <c:v>114.60299999999999</c:v>
                </c:pt>
                <c:pt idx="70">
                  <c:v>118.191</c:v>
                </c:pt>
                <c:pt idx="71">
                  <c:v>121.176</c:v>
                </c:pt>
                <c:pt idx="72">
                  <c:v>126</c:v>
                </c:pt>
                <c:pt idx="73">
                  <c:v>132.01499999999999</c:v>
                </c:pt>
                <c:pt idx="74">
                  <c:v>136.29400000000001</c:v>
                </c:pt>
                <c:pt idx="75">
                  <c:v>140.79400000000001</c:v>
                </c:pt>
                <c:pt idx="76">
                  <c:v>142.73500000000001</c:v>
                </c:pt>
                <c:pt idx="77">
                  <c:v>145.33799999999999</c:v>
                </c:pt>
                <c:pt idx="78">
                  <c:v>143.89699999999999</c:v>
                </c:pt>
                <c:pt idx="79">
                  <c:v>141.41200000000001</c:v>
                </c:pt>
                <c:pt idx="80">
                  <c:v>136.971</c:v>
                </c:pt>
                <c:pt idx="81">
                  <c:v>128.45599999999999</c:v>
                </c:pt>
                <c:pt idx="82">
                  <c:v>118.794</c:v>
                </c:pt>
                <c:pt idx="83">
                  <c:v>109.544</c:v>
                </c:pt>
                <c:pt idx="84">
                  <c:v>104.88200000000001</c:v>
                </c:pt>
                <c:pt idx="85">
                  <c:v>103.235</c:v>
                </c:pt>
                <c:pt idx="86">
                  <c:v>100.75</c:v>
                </c:pt>
                <c:pt idx="87">
                  <c:v>102</c:v>
                </c:pt>
                <c:pt idx="88">
                  <c:v>101.11799999999999</c:v>
                </c:pt>
                <c:pt idx="89">
                  <c:v>101.235</c:v>
                </c:pt>
                <c:pt idx="90">
                  <c:v>101.14700000000001</c:v>
                </c:pt>
                <c:pt idx="91">
                  <c:v>101</c:v>
                </c:pt>
                <c:pt idx="92">
                  <c:v>101.89700000000001</c:v>
                </c:pt>
                <c:pt idx="93">
                  <c:v>100.779</c:v>
                </c:pt>
                <c:pt idx="94">
                  <c:v>100.485</c:v>
                </c:pt>
                <c:pt idx="95">
                  <c:v>100.735</c:v>
                </c:pt>
                <c:pt idx="96">
                  <c:v>100.88200000000001</c:v>
                </c:pt>
                <c:pt idx="97">
                  <c:v>100.985</c:v>
                </c:pt>
                <c:pt idx="98">
                  <c:v>102.13200000000001</c:v>
                </c:pt>
                <c:pt idx="99">
                  <c:v>101.574</c:v>
                </c:pt>
                <c:pt idx="100">
                  <c:v>102.676</c:v>
                </c:pt>
                <c:pt idx="101">
                  <c:v>102.471</c:v>
                </c:pt>
                <c:pt idx="102">
                  <c:v>101.39700000000001</c:v>
                </c:pt>
                <c:pt idx="103">
                  <c:v>102.176</c:v>
                </c:pt>
                <c:pt idx="104">
                  <c:v>102.5</c:v>
                </c:pt>
                <c:pt idx="105">
                  <c:v>103.309</c:v>
                </c:pt>
                <c:pt idx="106">
                  <c:v>101.029</c:v>
                </c:pt>
                <c:pt idx="107">
                  <c:v>101.765</c:v>
                </c:pt>
                <c:pt idx="108">
                  <c:v>103.544</c:v>
                </c:pt>
                <c:pt idx="109">
                  <c:v>103.14700000000001</c:v>
                </c:pt>
                <c:pt idx="110">
                  <c:v>102.221</c:v>
                </c:pt>
                <c:pt idx="111">
                  <c:v>102.485</c:v>
                </c:pt>
                <c:pt idx="112">
                  <c:v>103.794</c:v>
                </c:pt>
                <c:pt idx="113">
                  <c:v>103.83799999999999</c:v>
                </c:pt>
                <c:pt idx="114">
                  <c:v>104.441</c:v>
                </c:pt>
                <c:pt idx="115">
                  <c:v>105.206</c:v>
                </c:pt>
                <c:pt idx="116">
                  <c:v>103.75</c:v>
                </c:pt>
                <c:pt idx="117">
                  <c:v>106.191</c:v>
                </c:pt>
                <c:pt idx="118">
                  <c:v>107.691</c:v>
                </c:pt>
                <c:pt idx="119">
                  <c:v>106.706</c:v>
                </c:pt>
                <c:pt idx="120">
                  <c:v>106.941</c:v>
                </c:pt>
                <c:pt idx="121">
                  <c:v>106</c:v>
                </c:pt>
                <c:pt idx="122">
                  <c:v>104.985</c:v>
                </c:pt>
                <c:pt idx="123">
                  <c:v>105.279</c:v>
                </c:pt>
                <c:pt idx="124">
                  <c:v>103.191</c:v>
                </c:pt>
                <c:pt idx="125">
                  <c:v>101.86799999999999</c:v>
                </c:pt>
                <c:pt idx="126">
                  <c:v>101.64700000000001</c:v>
                </c:pt>
                <c:pt idx="127">
                  <c:v>99.984999999999999</c:v>
                </c:pt>
                <c:pt idx="128">
                  <c:v>99.206000000000003</c:v>
                </c:pt>
                <c:pt idx="129">
                  <c:v>98.691000000000003</c:v>
                </c:pt>
                <c:pt idx="130">
                  <c:v>99.191000000000003</c:v>
                </c:pt>
                <c:pt idx="131">
                  <c:v>99.412000000000006</c:v>
                </c:pt>
                <c:pt idx="132">
                  <c:v>98.912000000000006</c:v>
                </c:pt>
                <c:pt idx="133">
                  <c:v>97.662000000000006</c:v>
                </c:pt>
                <c:pt idx="134">
                  <c:v>97.867999999999995</c:v>
                </c:pt>
                <c:pt idx="135">
                  <c:v>98.132000000000005</c:v>
                </c:pt>
                <c:pt idx="136">
                  <c:v>98.793999999999997</c:v>
                </c:pt>
                <c:pt idx="137">
                  <c:v>98.706000000000003</c:v>
                </c:pt>
                <c:pt idx="138">
                  <c:v>99.471000000000004</c:v>
                </c:pt>
                <c:pt idx="139">
                  <c:v>100.015</c:v>
                </c:pt>
                <c:pt idx="140">
                  <c:v>99.558999999999997</c:v>
                </c:pt>
                <c:pt idx="141">
                  <c:v>100.14700000000001</c:v>
                </c:pt>
                <c:pt idx="142">
                  <c:v>99.528999999999996</c:v>
                </c:pt>
                <c:pt idx="143">
                  <c:v>100.64700000000001</c:v>
                </c:pt>
                <c:pt idx="144">
                  <c:v>101.441</c:v>
                </c:pt>
                <c:pt idx="145">
                  <c:v>102.08799999999999</c:v>
                </c:pt>
                <c:pt idx="146">
                  <c:v>101.559</c:v>
                </c:pt>
                <c:pt idx="147">
                  <c:v>103.426</c:v>
                </c:pt>
                <c:pt idx="148">
                  <c:v>103.60299999999999</c:v>
                </c:pt>
                <c:pt idx="149">
                  <c:v>103.294</c:v>
                </c:pt>
                <c:pt idx="150">
                  <c:v>104.176</c:v>
                </c:pt>
                <c:pt idx="151">
                  <c:v>104</c:v>
                </c:pt>
                <c:pt idx="152">
                  <c:v>104.706</c:v>
                </c:pt>
                <c:pt idx="153">
                  <c:v>104.059</c:v>
                </c:pt>
                <c:pt idx="154">
                  <c:v>105.41200000000001</c:v>
                </c:pt>
                <c:pt idx="155">
                  <c:v>104.41200000000001</c:v>
                </c:pt>
                <c:pt idx="156">
                  <c:v>102.66200000000001</c:v>
                </c:pt>
                <c:pt idx="157">
                  <c:v>103.38200000000001</c:v>
                </c:pt>
                <c:pt idx="158">
                  <c:v>101.441</c:v>
                </c:pt>
                <c:pt idx="159">
                  <c:v>101.10299999999999</c:v>
                </c:pt>
                <c:pt idx="160">
                  <c:v>100.5</c:v>
                </c:pt>
                <c:pt idx="161">
                  <c:v>100.66200000000001</c:v>
                </c:pt>
                <c:pt idx="162">
                  <c:v>98.426000000000002</c:v>
                </c:pt>
                <c:pt idx="163">
                  <c:v>99.278999999999996</c:v>
                </c:pt>
                <c:pt idx="164">
                  <c:v>98.352999999999994</c:v>
                </c:pt>
                <c:pt idx="165">
                  <c:v>98.897000000000006</c:v>
                </c:pt>
                <c:pt idx="166">
                  <c:v>98.456000000000003</c:v>
                </c:pt>
                <c:pt idx="167">
                  <c:v>98.515000000000001</c:v>
                </c:pt>
                <c:pt idx="168">
                  <c:v>97.073999999999998</c:v>
                </c:pt>
                <c:pt idx="169">
                  <c:v>97.984999999999999</c:v>
                </c:pt>
                <c:pt idx="170">
                  <c:v>98.293999999999997</c:v>
                </c:pt>
                <c:pt idx="171">
                  <c:v>98.293999999999997</c:v>
                </c:pt>
                <c:pt idx="172">
                  <c:v>97.367999999999995</c:v>
                </c:pt>
                <c:pt idx="173">
                  <c:v>96.558999999999997</c:v>
                </c:pt>
                <c:pt idx="174">
                  <c:v>97.721000000000004</c:v>
                </c:pt>
                <c:pt idx="175">
                  <c:v>97.293999999999997</c:v>
                </c:pt>
                <c:pt idx="176">
                  <c:v>99.102999999999994</c:v>
                </c:pt>
                <c:pt idx="177">
                  <c:v>97.028999999999996</c:v>
                </c:pt>
                <c:pt idx="178">
                  <c:v>96.941000000000003</c:v>
                </c:pt>
                <c:pt idx="179">
                  <c:v>96.691000000000003</c:v>
                </c:pt>
                <c:pt idx="180">
                  <c:v>96.515000000000001</c:v>
                </c:pt>
                <c:pt idx="181">
                  <c:v>96.162000000000006</c:v>
                </c:pt>
                <c:pt idx="182">
                  <c:v>95.941000000000003</c:v>
                </c:pt>
                <c:pt idx="183">
                  <c:v>97.793999999999997</c:v>
                </c:pt>
                <c:pt idx="184">
                  <c:v>98.087999999999994</c:v>
                </c:pt>
                <c:pt idx="185">
                  <c:v>96.971000000000004</c:v>
                </c:pt>
                <c:pt idx="186">
                  <c:v>97.043999999999997</c:v>
                </c:pt>
                <c:pt idx="187">
                  <c:v>96.765000000000001</c:v>
                </c:pt>
                <c:pt idx="188">
                  <c:v>97.191000000000003</c:v>
                </c:pt>
                <c:pt idx="189">
                  <c:v>96.984999999999999</c:v>
                </c:pt>
                <c:pt idx="190">
                  <c:v>96.706000000000003</c:v>
                </c:pt>
                <c:pt idx="191">
                  <c:v>96.543999999999997</c:v>
                </c:pt>
                <c:pt idx="192">
                  <c:v>95.971000000000004</c:v>
                </c:pt>
                <c:pt idx="193">
                  <c:v>97.337999999999994</c:v>
                </c:pt>
                <c:pt idx="194">
                  <c:v>94.471000000000004</c:v>
                </c:pt>
                <c:pt idx="195">
                  <c:v>95.602999999999994</c:v>
                </c:pt>
                <c:pt idx="196">
                  <c:v>96.087999999999994</c:v>
                </c:pt>
                <c:pt idx="197">
                  <c:v>96.543999999999997</c:v>
                </c:pt>
                <c:pt idx="198">
                  <c:v>94.897000000000006</c:v>
                </c:pt>
                <c:pt idx="199">
                  <c:v>95.971000000000004</c:v>
                </c:pt>
                <c:pt idx="200">
                  <c:v>96.352999999999994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103.25432271672098</c:v>
                </c:pt>
                <c:pt idx="1">
                  <c:v>103.24360206426955</c:v>
                </c:pt>
                <c:pt idx="2">
                  <c:v>103.23288425080267</c:v>
                </c:pt>
                <c:pt idx="3">
                  <c:v>103.22216949503517</c:v>
                </c:pt>
                <c:pt idx="4">
                  <c:v>103.21145803144466</c:v>
                </c:pt>
                <c:pt idx="5">
                  <c:v>103.20075011127513</c:v>
                </c:pt>
                <c:pt idx="6">
                  <c:v>103.19004600358635</c:v>
                </c:pt>
                <c:pt idx="7">
                  <c:v>103.17934599634994</c:v>
                </c:pt>
                <c:pt idx="8">
                  <c:v>103.16865039758981</c:v>
                </c:pt>
                <c:pt idx="9">
                  <c:v>103.15795953656665</c:v>
                </c:pt>
                <c:pt idx="10">
                  <c:v>103.14727376500311</c:v>
                </c:pt>
                <c:pt idx="11">
                  <c:v>103.13659345834796</c:v>
                </c:pt>
                <c:pt idx="12">
                  <c:v>103.12591901707633</c:v>
                </c:pt>
                <c:pt idx="13">
                  <c:v>103.11525086803034</c:v>
                </c:pt>
                <c:pt idx="14">
                  <c:v>103.10458946582885</c:v>
                </c:pt>
                <c:pt idx="15">
                  <c:v>103.09393529447537</c:v>
                </c:pt>
                <c:pt idx="16">
                  <c:v>103.08328886964946</c:v>
                </c:pt>
                <c:pt idx="17">
                  <c:v>103.07265074339163</c:v>
                </c:pt>
                <c:pt idx="18">
                  <c:v>103.06202151687015</c:v>
                </c:pt>
                <c:pt idx="19">
                  <c:v>103.05140187925886</c:v>
                </c:pt>
                <c:pt idx="20">
                  <c:v>103.04079272717797</c:v>
                </c:pt>
                <c:pt idx="21">
                  <c:v>103.03019552142921</c:v>
                </c:pt>
                <c:pt idx="22">
                  <c:v>103.01961331059368</c:v>
                </c:pt>
                <c:pt idx="23">
                  <c:v>103.0090535413858</c:v>
                </c:pt>
                <c:pt idx="24">
                  <c:v>102.99853542891562</c:v>
                </c:pt>
                <c:pt idx="25">
                  <c:v>102.98810839814436</c:v>
                </c:pt>
                <c:pt idx="26">
                  <c:v>102.97789606084544</c:v>
                </c:pt>
                <c:pt idx="27">
                  <c:v>102.96819604163603</c:v>
                </c:pt>
                <c:pt idx="28">
                  <c:v>102.95969536391817</c:v>
                </c:pt>
                <c:pt idx="29">
                  <c:v>102.95391137214294</c:v>
                </c:pt>
                <c:pt idx="30">
                  <c:v>102.95404617380193</c:v>
                </c:pt>
                <c:pt idx="31">
                  <c:v>102.96654935271367</c:v>
                </c:pt>
                <c:pt idx="32">
                  <c:v>103.00380452647866</c:v>
                </c:pt>
                <c:pt idx="33">
                  <c:v>103.08844608373359</c:v>
                </c:pt>
                <c:pt idx="34">
                  <c:v>103.25978691696741</c:v>
                </c:pt>
                <c:pt idx="35">
                  <c:v>103.58256680552242</c:v>
                </c:pt>
                <c:pt idx="36">
                  <c:v>104.15756822608203</c:v>
                </c:pt>
                <c:pt idx="37">
                  <c:v>105.13249708601809</c:v>
                </c:pt>
                <c:pt idx="38">
                  <c:v>106.7099561448243</c:v>
                </c:pt>
                <c:pt idx="39">
                  <c:v>109.14769444245293</c:v>
                </c:pt>
                <c:pt idx="40">
                  <c:v>112.74528174110013</c:v>
                </c:pt>
                <c:pt idx="41">
                  <c:v>117.81186416189003</c:v>
                </c:pt>
                <c:pt idx="42">
                  <c:v>124.61257274422901</c:v>
                </c:pt>
                <c:pt idx="43">
                  <c:v>133.29678231586902</c:v>
                </c:pt>
                <c:pt idx="44">
                  <c:v>143.81897491698135</c:v>
                </c:pt>
                <c:pt idx="45">
                  <c:v>155.870360041955</c:v>
                </c:pt>
                <c:pt idx="46">
                  <c:v>168.84359527234002</c:v>
                </c:pt>
                <c:pt idx="47">
                  <c:v>181.85096354315232</c:v>
                </c:pt>
                <c:pt idx="48">
                  <c:v>193.80674406637235</c:v>
                </c:pt>
                <c:pt idx="49">
                  <c:v>203.56854679076571</c:v>
                </c:pt>
                <c:pt idx="50">
                  <c:v>210.11433960356342</c:v>
                </c:pt>
                <c:pt idx="51">
                  <c:v>212.71790732653579</c:v>
                </c:pt>
                <c:pt idx="52">
                  <c:v>211.08121883935266</c:v>
                </c:pt>
                <c:pt idx="53">
                  <c:v>205.39035342842581</c:v>
                </c:pt>
                <c:pt idx="54">
                  <c:v>196.28047933784305</c:v>
                </c:pt>
                <c:pt idx="55">
                  <c:v>184.71899881761897</c:v>
                </c:pt>
                <c:pt idx="56">
                  <c:v>171.83658874596989</c:v>
                </c:pt>
                <c:pt idx="57">
                  <c:v>158.74689135535306</c:v>
                </c:pt>
                <c:pt idx="58">
                  <c:v>146.39421025447382</c:v>
                </c:pt>
                <c:pt idx="59">
                  <c:v>135.45649670463646</c:v>
                </c:pt>
                <c:pt idx="60">
                  <c:v>126.31338800278398</c:v>
                </c:pt>
                <c:pt idx="61">
                  <c:v>119.07235972407835</c:v>
                </c:pt>
                <c:pt idx="62">
                  <c:v>113.6350150298031</c:v>
                </c:pt>
                <c:pt idx="63">
                  <c:v>109.78202081470324</c:v>
                </c:pt>
                <c:pt idx="64">
                  <c:v>107.25796401971277</c:v>
                </c:pt>
                <c:pt idx="65">
                  <c:v>105.84314514487485</c:v>
                </c:pt>
                <c:pt idx="66">
                  <c:v>105.40440936502347</c:v>
                </c:pt>
                <c:pt idx="67">
                  <c:v>105.91930447373534</c:v>
                </c:pt>
                <c:pt idx="68">
                  <c:v>107.46756799150461</c:v>
                </c:pt>
                <c:pt idx="69">
                  <c:v>110.1843980486065</c:v>
                </c:pt>
                <c:pt idx="70">
                  <c:v>114.17562045473365</c:v>
                </c:pt>
                <c:pt idx="71">
                  <c:v>119.40821296553537</c:v>
                </c:pt>
                <c:pt idx="72">
                  <c:v>125.60765556671696</c:v>
                </c:pt>
                <c:pt idx="73">
                  <c:v>132.20664975702428</c:v>
                </c:pt>
                <c:pt idx="74">
                  <c:v>138.38569525746126</c:v>
                </c:pt>
                <c:pt idx="75">
                  <c:v>143.21840306948835</c:v>
                </c:pt>
                <c:pt idx="76">
                  <c:v>145.89030579690694</c:v>
                </c:pt>
                <c:pt idx="77">
                  <c:v>145.91991005041328</c:v>
                </c:pt>
                <c:pt idx="78">
                  <c:v>143.29856019529342</c:v>
                </c:pt>
                <c:pt idx="79">
                  <c:v>138.49263075240904</c:v>
                </c:pt>
                <c:pt idx="80">
                  <c:v>132.30692002375778</c:v>
                </c:pt>
                <c:pt idx="81">
                  <c:v>125.66396065590857</c:v>
                </c:pt>
                <c:pt idx="82">
                  <c:v>119.38206298651674</c:v>
                </c:pt>
                <c:pt idx="83">
                  <c:v>114.02384632699696</c:v>
                </c:pt>
                <c:pt idx="84">
                  <c:v>109.84749566244061</c:v>
                </c:pt>
                <c:pt idx="85">
                  <c:v>106.84868236840077</c:v>
                </c:pt>
                <c:pt idx="86">
                  <c:v>104.85307773057713</c:v>
                </c:pt>
                <c:pt idx="87">
                  <c:v>103.61536043493679</c:v>
                </c:pt>
                <c:pt idx="88">
                  <c:v>102.89456491264316</c:v>
                </c:pt>
                <c:pt idx="89">
                  <c:v>102.49527022210016</c:v>
                </c:pt>
                <c:pt idx="90">
                  <c:v>102.27930402554416</c:v>
                </c:pt>
                <c:pt idx="91">
                  <c:v>102.15933129534955</c:v>
                </c:pt>
                <c:pt idx="92">
                  <c:v>102.08531682866149</c:v>
                </c:pt>
                <c:pt idx="93">
                  <c:v>102.03105721960758</c:v>
                </c:pt>
                <c:pt idx="94">
                  <c:v>101.98394194994412</c:v>
                </c:pt>
                <c:pt idx="95">
                  <c:v>101.93838152126796</c:v>
                </c:pt>
                <c:pt idx="96">
                  <c:v>101.89210538910088</c:v>
                </c:pt>
                <c:pt idx="97">
                  <c:v>101.84429928990809</c:v>
                </c:pt>
                <c:pt idx="98">
                  <c:v>101.79476956046133</c:v>
                </c:pt>
                <c:pt idx="99">
                  <c:v>101.743632651185</c:v>
                </c:pt>
                <c:pt idx="100">
                  <c:v>101.69127861720341</c:v>
                </c:pt>
                <c:pt idx="101">
                  <c:v>101.63852040966839</c:v>
                </c:pt>
                <c:pt idx="102">
                  <c:v>101.58693479342639</c:v>
                </c:pt>
                <c:pt idx="103">
                  <c:v>101.53944375284811</c:v>
                </c:pt>
                <c:pt idx="104">
                  <c:v>101.50117730467869</c:v>
                </c:pt>
                <c:pt idx="105">
                  <c:v>101.48058291925148</c:v>
                </c:pt>
                <c:pt idx="106">
                  <c:v>101.49058516372253</c:v>
                </c:pt>
                <c:pt idx="107">
                  <c:v>101.54935996666228</c:v>
                </c:pt>
                <c:pt idx="108">
                  <c:v>101.68003758296256</c:v>
                </c:pt>
                <c:pt idx="109">
                  <c:v>101.90852780454198</c:v>
                </c:pt>
                <c:pt idx="110">
                  <c:v>102.25885717367191</c:v>
                </c:pt>
                <c:pt idx="111">
                  <c:v>102.7460632063593</c:v>
                </c:pt>
                <c:pt idx="112">
                  <c:v>103.36776950776483</c:v>
                </c:pt>
                <c:pt idx="113">
                  <c:v>104.09675251479945</c:v>
                </c:pt>
                <c:pt idx="114">
                  <c:v>104.87753859376546</c:v>
                </c:pt>
                <c:pt idx="115">
                  <c:v>105.62974197512911</c:v>
                </c:pt>
                <c:pt idx="116">
                  <c:v>106.2591962705621</c:v>
                </c:pt>
                <c:pt idx="117">
                  <c:v>106.67529369981827</c:v>
                </c:pt>
                <c:pt idx="118">
                  <c:v>106.81030639183278</c:v>
                </c:pt>
                <c:pt idx="119">
                  <c:v>106.63505018349811</c:v>
                </c:pt>
                <c:pt idx="120">
                  <c:v>106.16590647599295</c:v>
                </c:pt>
                <c:pt idx="121">
                  <c:v>105.46087914578152</c:v>
                </c:pt>
                <c:pt idx="122">
                  <c:v>104.60599729324011</c:v>
                </c:pt>
                <c:pt idx="123">
                  <c:v>103.69645721373891</c:v>
                </c:pt>
                <c:pt idx="124">
                  <c:v>102.81818363906255</c:v>
                </c:pt>
                <c:pt idx="125">
                  <c:v>102.03461938863691</c:v>
                </c:pt>
                <c:pt idx="126">
                  <c:v>101.38114474369101</c:v>
                </c:pt>
                <c:pt idx="127">
                  <c:v>100.86676715194652</c:v>
                </c:pt>
                <c:pt idx="128">
                  <c:v>100.48071475503224</c:v>
                </c:pt>
                <c:pt idx="129">
                  <c:v>100.20086074669098</c:v>
                </c:pt>
                <c:pt idx="130">
                  <c:v>100.0013842450457</c:v>
                </c:pt>
                <c:pt idx="131">
                  <c:v>99.858195342350214</c:v>
                </c:pt>
                <c:pt idx="132">
                  <c:v>99.751811390830355</c:v>
                </c:pt>
                <c:pt idx="133">
                  <c:v>99.668169963159343</c:v>
                </c:pt>
                <c:pt idx="134">
                  <c:v>99.598191961621069</c:v>
                </c:pt>
                <c:pt idx="135">
                  <c:v>99.536870132275524</c:v>
                </c:pt>
                <c:pt idx="136">
                  <c:v>99.482436020565672</c:v>
                </c:pt>
                <c:pt idx="137">
                  <c:v>99.435903833165554</c:v>
                </c:pt>
                <c:pt idx="138">
                  <c:v>99.401077671919793</c:v>
                </c:pt>
                <c:pt idx="139">
                  <c:v>99.38494561483266</c:v>
                </c:pt>
                <c:pt idx="140">
                  <c:v>99.398243821587513</c:v>
                </c:pt>
                <c:pt idx="141">
                  <c:v>99.455836304806098</c:v>
                </c:pt>
                <c:pt idx="142">
                  <c:v>99.576435734832401</c:v>
                </c:pt>
                <c:pt idx="143">
                  <c:v>99.781145435721015</c:v>
                </c:pt>
                <c:pt idx="144">
                  <c:v>100.09041775403088</c:v>
                </c:pt>
                <c:pt idx="145">
                  <c:v>100.51936980233054</c:v>
                </c:pt>
                <c:pt idx="146">
                  <c:v>101.07197203527295</c:v>
                </c:pt>
                <c:pt idx="147">
                  <c:v>101.73530493506462</c:v>
                </c:pt>
                <c:pt idx="148">
                  <c:v>102.47561723983902</c:v>
                </c:pt>
                <c:pt idx="149">
                  <c:v>103.23801479712206</c:v>
                </c:pt>
                <c:pt idx="150">
                  <c:v>103.95104288343617</c:v>
                </c:pt>
                <c:pt idx="151">
                  <c:v>104.5362056069945</c:v>
                </c:pt>
                <c:pt idx="152">
                  <c:v>104.92090535891457</c:v>
                </c:pt>
                <c:pt idx="153">
                  <c:v>105.05193068737188</c:v>
                </c:pt>
                <c:pt idx="154">
                  <c:v>104.9060460912609</c:v>
                </c:pt>
                <c:pt idx="155">
                  <c:v>104.49477403498102</c:v>
                </c:pt>
                <c:pt idx="156">
                  <c:v>103.86200992192501</c:v>
                </c:pt>
                <c:pt idx="157">
                  <c:v>103.07515114568362</c:v>
                </c:pt>
                <c:pt idx="158">
                  <c:v>102.21221506623458</c:v>
                </c:pt>
                <c:pt idx="159">
                  <c:v>101.34833891553255</c:v>
                </c:pt>
                <c:pt idx="160">
                  <c:v>100.54484177360077</c:v>
                </c:pt>
                <c:pt idx="161">
                  <c:v>99.842882947650494</c:v>
                </c:pt>
                <c:pt idx="162">
                  <c:v>99.262192487173209</c:v>
                </c:pt>
                <c:pt idx="163">
                  <c:v>98.803963669593116</c:v>
                </c:pt>
                <c:pt idx="164">
                  <c:v>98.456191798968945</c:v>
                </c:pt>
                <c:pt idx="165">
                  <c:v>98.199628601927529</c:v>
                </c:pt>
                <c:pt idx="166">
                  <c:v>98.012940568718903</c:v>
                </c:pt>
                <c:pt idx="167">
                  <c:v>97.876321880424499</c:v>
                </c:pt>
                <c:pt idx="168">
                  <c:v>97.773439959328584</c:v>
                </c:pt>
                <c:pt idx="169">
                  <c:v>97.692014200400692</c:v>
                </c:pt>
                <c:pt idx="170">
                  <c:v>97.623505014897745</c:v>
                </c:pt>
                <c:pt idx="171">
                  <c:v>97.56237313664009</c:v>
                </c:pt>
                <c:pt idx="172">
                  <c:v>97.505247656982291</c:v>
                </c:pt>
                <c:pt idx="173">
                  <c:v>97.450196254685764</c:v>
                </c:pt>
                <c:pt idx="174">
                  <c:v>97.39617232543614</c:v>
                </c:pt>
                <c:pt idx="175">
                  <c:v>97.342638876341326</c:v>
                </c:pt>
                <c:pt idx="176">
                  <c:v>97.289334251618371</c:v>
                </c:pt>
                <c:pt idx="177">
                  <c:v>97.236136984334948</c:v>
                </c:pt>
                <c:pt idx="178">
                  <c:v>97.182993061372599</c:v>
                </c:pt>
                <c:pt idx="179">
                  <c:v>97.129879219215596</c:v>
                </c:pt>
                <c:pt idx="180">
                  <c:v>97.076785512654467</c:v>
                </c:pt>
                <c:pt idx="181">
                  <c:v>97.023707501530865</c:v>
                </c:pt>
                <c:pt idx="182">
                  <c:v>96.970642937176947</c:v>
                </c:pt>
                <c:pt idx="183">
                  <c:v>96.917590429370762</c:v>
                </c:pt>
                <c:pt idx="184">
                  <c:v>96.864548935670399</c:v>
                </c:pt>
                <c:pt idx="185">
                  <c:v>96.811517573655891</c:v>
                </c:pt>
                <c:pt idx="186">
                  <c:v>96.758495553349434</c:v>
                </c:pt>
                <c:pt idx="187">
                  <c:v>96.705482152174412</c:v>
                </c:pt>
                <c:pt idx="188">
                  <c:v>96.65247670433746</c:v>
                </c:pt>
                <c:pt idx="189">
                  <c:v>96.599478594986181</c:v>
                </c:pt>
                <c:pt idx="190">
                  <c:v>96.546487255995686</c:v>
                </c:pt>
                <c:pt idx="191">
                  <c:v>96.493502162401867</c:v>
                </c:pt>
                <c:pt idx="192">
                  <c:v>96.440522829181873</c:v>
                </c:pt>
                <c:pt idx="193">
                  <c:v>96.387548808287931</c:v>
                </c:pt>
                <c:pt idx="194">
                  <c:v>96.334579685898461</c:v>
                </c:pt>
                <c:pt idx="195">
                  <c:v>96.281615079867095</c:v>
                </c:pt>
                <c:pt idx="196">
                  <c:v>96.22865463735549</c:v>
                </c:pt>
                <c:pt idx="197">
                  <c:v>96.175698032636973</c:v>
                </c:pt>
                <c:pt idx="198">
                  <c:v>96.12274496505951</c:v>
                </c:pt>
                <c:pt idx="199">
                  <c:v>96.069795157156662</c:v>
                </c:pt>
                <c:pt idx="200">
                  <c:v>96.016848352896787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103.25432271672098</c:v>
                </c:pt>
                <c:pt idx="1">
                  <c:v>103.24360206426955</c:v>
                </c:pt>
                <c:pt idx="2">
                  <c:v>103.23288425080267</c:v>
                </c:pt>
                <c:pt idx="3">
                  <c:v>103.22216949503517</c:v>
                </c:pt>
                <c:pt idx="4">
                  <c:v>103.21145803144466</c:v>
                </c:pt>
                <c:pt idx="5">
                  <c:v>103.20075011127513</c:v>
                </c:pt>
                <c:pt idx="6">
                  <c:v>103.19004600358635</c:v>
                </c:pt>
                <c:pt idx="7">
                  <c:v>103.17934599634994</c:v>
                </c:pt>
                <c:pt idx="8">
                  <c:v>103.1686503975898</c:v>
                </c:pt>
                <c:pt idx="9">
                  <c:v>103.15795953656654</c:v>
                </c:pt>
                <c:pt idx="10">
                  <c:v>103.14727376500255</c:v>
                </c:pt>
                <c:pt idx="11">
                  <c:v>103.13659345834526</c:v>
                </c:pt>
                <c:pt idx="12">
                  <c:v>103.12591901706372</c:v>
                </c:pt>
                <c:pt idx="13">
                  <c:v>103.11525086797361</c:v>
                </c:pt>
                <c:pt idx="14">
                  <c:v>103.10458946558336</c:v>
                </c:pt>
                <c:pt idx="15">
                  <c:v>103.0939352934535</c:v>
                </c:pt>
                <c:pt idx="16">
                  <c:v>103.08328886555836</c:v>
                </c:pt>
                <c:pt idx="17">
                  <c:v>103.07265072763836</c:v>
                </c:pt>
                <c:pt idx="18">
                  <c:v>103.06202145852741</c:v>
                </c:pt>
                <c:pt idx="19">
                  <c:v>103.05140167143827</c:v>
                </c:pt>
                <c:pt idx="20">
                  <c:v>103.04079201518444</c:v>
                </c:pt>
                <c:pt idx="21">
                  <c:v>103.03019317531478</c:v>
                </c:pt>
                <c:pt idx="22">
                  <c:v>103.01960587513106</c:v>
                </c:pt>
                <c:pt idx="23">
                  <c:v>103.00903087655603</c:v>
                </c:pt>
                <c:pt idx="24">
                  <c:v>102.99846898081181</c:v>
                </c:pt>
                <c:pt idx="25">
                  <c:v>102.98792102886485</c:v>
                </c:pt>
                <c:pt idx="26">
                  <c:v>102.97738790158388</c:v>
                </c:pt>
                <c:pt idx="27">
                  <c:v>102.96687051955224</c:v>
                </c:pt>
                <c:pt idx="28">
                  <c:v>102.95636984246448</c:v>
                </c:pt>
                <c:pt idx="29">
                  <c:v>102.94588686802921</c:v>
                </c:pt>
                <c:pt idx="30">
                  <c:v>102.93542263028733</c:v>
                </c:pt>
                <c:pt idx="31">
                  <c:v>102.92497819724318</c:v>
                </c:pt>
                <c:pt idx="32">
                  <c:v>102.91455466769091</c:v>
                </c:pt>
                <c:pt idx="33">
                  <c:v>102.90415316710354</c:v>
                </c:pt>
                <c:pt idx="34">
                  <c:v>102.89377484243353</c:v>
                </c:pt>
                <c:pt idx="35">
                  <c:v>102.88342085565417</c:v>
                </c:pt>
                <c:pt idx="36">
                  <c:v>102.87309237584934</c:v>
                </c:pt>
                <c:pt idx="37">
                  <c:v>102.86279056963443</c:v>
                </c:pt>
                <c:pt idx="38">
                  <c:v>102.85251658966426</c:v>
                </c:pt>
                <c:pt idx="39">
                  <c:v>102.84227156095469</c:v>
                </c:pt>
                <c:pt idx="40">
                  <c:v>102.83205656471111</c:v>
                </c:pt>
                <c:pt idx="41">
                  <c:v>102.82187261932226</c:v>
                </c:pt>
                <c:pt idx="42">
                  <c:v>102.81172065813847</c:v>
                </c:pt>
                <c:pt idx="43">
                  <c:v>102.80160150361208</c:v>
                </c:pt>
                <c:pt idx="44">
                  <c:v>102.79151583733176</c:v>
                </c:pt>
                <c:pt idx="45">
                  <c:v>102.78146416543598</c:v>
                </c:pt>
                <c:pt idx="46">
                  <c:v>102.7714467788381</c:v>
                </c:pt>
                <c:pt idx="47">
                  <c:v>102.76146370764431</c:v>
                </c:pt>
                <c:pt idx="48">
                  <c:v>102.75151466908906</c:v>
                </c:pt>
                <c:pt idx="49">
                  <c:v>102.74159900825825</c:v>
                </c:pt>
                <c:pt idx="50">
                  <c:v>102.73171563081428</c:v>
                </c:pt>
                <c:pt idx="51">
                  <c:v>102.72186292688426</c:v>
                </c:pt>
                <c:pt idx="52">
                  <c:v>102.71203868522328</c:v>
                </c:pt>
                <c:pt idx="53">
                  <c:v>102.70223999672281</c:v>
                </c:pt>
                <c:pt idx="54">
                  <c:v>102.69246314630202</c:v>
                </c:pt>
                <c:pt idx="55">
                  <c:v>102.68270349220299</c:v>
                </c:pt>
                <c:pt idx="56">
                  <c:v>102.67295533171288</c:v>
                </c:pt>
                <c:pt idx="57">
                  <c:v>102.6632117523658</c:v>
                </c:pt>
                <c:pt idx="58">
                  <c:v>102.65346446773866</c:v>
                </c:pt>
                <c:pt idx="59">
                  <c:v>102.64370363706186</c:v>
                </c:pt>
                <c:pt idx="60">
                  <c:v>102.63391766802354</c:v>
                </c:pt>
                <c:pt idx="61">
                  <c:v>102.62409300237061</c:v>
                </c:pt>
                <c:pt idx="62">
                  <c:v>102.61421388421167</c:v>
                </c:pt>
                <c:pt idx="63">
                  <c:v>102.60426211132312</c:v>
                </c:pt>
                <c:pt idx="64">
                  <c:v>102.59421677026482</c:v>
                </c:pt>
                <c:pt idx="65">
                  <c:v>102.58405395674072</c:v>
                </c:pt>
                <c:pt idx="66">
                  <c:v>102.5737464834128</c:v>
                </c:pt>
                <c:pt idx="67">
                  <c:v>102.56326357830288</c:v>
                </c:pt>
                <c:pt idx="68">
                  <c:v>102.5525705780115</c:v>
                </c:pt>
                <c:pt idx="69">
                  <c:v>102.54162862125214</c:v>
                </c:pt>
                <c:pt idx="70">
                  <c:v>102.53039434963958</c:v>
                </c:pt>
                <c:pt idx="71">
                  <c:v>102.51881962427474</c:v>
                </c:pt>
                <c:pt idx="72">
                  <c:v>102.50685126840631</c:v>
                </c:pt>
                <c:pt idx="73">
                  <c:v>102.49443084827907</c:v>
                </c:pt>
                <c:pt idx="74">
                  <c:v>102.48149450613535</c:v>
                </c:pt>
                <c:pt idx="75">
                  <c:v>102.46797286112354</c:v>
                </c:pt>
                <c:pt idx="76">
                  <c:v>102.45379099546984</c:v>
                </c:pt>
                <c:pt idx="77">
                  <c:v>102.43886854452995</c:v>
                </c:pt>
                <c:pt idx="78">
                  <c:v>102.42311991007743</c:v>
                </c:pt>
                <c:pt idx="79">
                  <c:v>102.40645461619832</c:v>
                </c:pt>
                <c:pt idx="80">
                  <c:v>102.38877782622184</c:v>
                </c:pt>
                <c:pt idx="81">
                  <c:v>102.36999103700416</c:v>
                </c:pt>
                <c:pt idx="82">
                  <c:v>102.34999296338573</c:v>
                </c:pt>
                <c:pt idx="83">
                  <c:v>102.32868062060727</c:v>
                </c:pt>
                <c:pt idx="84">
                  <c:v>102.30595060580612</c:v>
                </c:pt>
                <c:pt idx="85">
                  <c:v>102.28170057145772</c:v>
                </c:pt>
                <c:pt idx="86">
                  <c:v>102.25583087394014</c:v>
                </c:pt>
                <c:pt idx="87">
                  <c:v>102.22824636963327</c:v>
                </c:pt>
                <c:pt idx="88">
                  <c:v>102.1988583196368</c:v>
                </c:pt>
                <c:pt idx="89">
                  <c:v>102.16758635301757</c:v>
                </c:pt>
                <c:pt idx="90">
                  <c:v>102.13436042832453</c:v>
                </c:pt>
                <c:pt idx="91">
                  <c:v>102.09912272489844</c:v>
                </c:pt>
                <c:pt idx="92">
                  <c:v>102.06182939020326</c:v>
                </c:pt>
                <c:pt idx="93">
                  <c:v>102.02245206788912</c:v>
                </c:pt>
                <c:pt idx="94">
                  <c:v>101.98097913420889</c:v>
                </c:pt>
                <c:pt idx="95">
                  <c:v>101.93741657808809</c:v>
                </c:pt>
                <c:pt idx="96">
                  <c:v>101.89178847251267</c:v>
                </c:pt>
                <c:pt idx="97">
                  <c:v>101.8441370014265</c:v>
                </c:pt>
                <c:pt idx="98">
                  <c:v>101.79452202605147</c:v>
                </c:pt>
                <c:pt idx="99">
                  <c:v>101.74302019611838</c:v>
                </c:pt>
                <c:pt idx="100">
                  <c:v>101.68972363334122</c:v>
                </c:pt>
                <c:pt idx="101">
                  <c:v>101.63473823491893</c:v>
                </c:pt>
                <c:pt idx="102">
                  <c:v>101.5781816623429</c:v>
                </c:pt>
                <c:pt idx="103">
                  <c:v>101.52018109404648</c:v>
                </c:pt>
                <c:pt idx="104">
                  <c:v>101.46087082857973</c:v>
                </c:pt>
                <c:pt idx="105">
                  <c:v>101.40038982765566</c:v>
                </c:pt>
                <c:pt idx="106">
                  <c:v>101.33887928572173</c:v>
                </c:pt>
                <c:pt idx="107">
                  <c:v>101.27648030525691</c:v>
                </c:pt>
                <c:pt idx="108">
                  <c:v>101.21333174572372</c:v>
                </c:pt>
                <c:pt idx="109">
                  <c:v>101.14956830019358</c:v>
                </c:pt>
                <c:pt idx="110">
                  <c:v>101.0853188383597</c:v>
                </c:pt>
                <c:pt idx="111">
                  <c:v>101.02070503915746</c:v>
                </c:pt>
                <c:pt idx="112">
                  <c:v>100.95584032156235</c:v>
                </c:pt>
                <c:pt idx="113">
                  <c:v>100.89082906914183</c:v>
                </c:pt>
                <c:pt idx="114">
                  <c:v>100.82576613313982</c:v>
                </c:pt>
                <c:pt idx="115">
                  <c:v>100.76073659055371</c:v>
                </c:pt>
                <c:pt idx="116">
                  <c:v>100.69581572787189</c:v>
                </c:pt>
                <c:pt idx="117">
                  <c:v>100.6310692177305</c:v>
                </c:pt>
                <c:pt idx="118">
                  <c:v>100.56655345444635</c:v>
                </c:pt>
                <c:pt idx="119">
                  <c:v>100.50231601483088</c:v>
                </c:pt>
                <c:pt idx="120">
                  <c:v>100.4383962124918</c:v>
                </c:pt>
                <c:pt idx="121">
                  <c:v>100.37482571660198</c:v>
                </c:pt>
                <c:pt idx="122">
                  <c:v>100.31162920949764</c:v>
                </c:pt>
                <c:pt idx="123">
                  <c:v>100.2488250611588</c:v>
                </c:pt>
                <c:pt idx="124">
                  <c:v>100.18642600237311</c:v>
                </c:pt>
                <c:pt idx="125">
                  <c:v>100.12443978200199</c:v>
                </c:pt>
                <c:pt idx="126">
                  <c:v>100.06286979712266</c:v>
                </c:pt>
                <c:pt idx="127">
                  <c:v>100.00171568782687</c:v>
                </c:pt>
                <c:pt idx="128">
                  <c:v>99.94097389107236</c:v>
                </c:pt>
                <c:pt idx="129">
                  <c:v>99.880638150194414</c:v>
                </c:pt>
                <c:pt idx="130">
                  <c:v>99.820699978504521</c:v>
                </c:pt>
                <c:pt idx="131">
                  <c:v>99.761149076854366</c:v>
                </c:pt>
                <c:pt idx="132">
                  <c:v>99.701973706167209</c:v>
                </c:pt>
                <c:pt idx="133">
                  <c:v>99.643161016772808</c:v>
                </c:pt>
                <c:pt idx="134">
                  <c:v>99.584697336971075</c:v>
                </c:pt>
                <c:pt idx="135">
                  <c:v>99.526568423635638</c:v>
                </c:pt>
                <c:pt idx="136">
                  <c:v>99.468759677887675</c:v>
                </c:pt>
                <c:pt idx="137">
                  <c:v>99.41125632895961</c:v>
                </c:pt>
                <c:pt idx="138">
                  <c:v>99.35404358935773</c:v>
                </c:pt>
                <c:pt idx="139">
                  <c:v>99.297106784345402</c:v>
                </c:pt>
                <c:pt idx="140">
                  <c:v>99.240431458630354</c:v>
                </c:pt>
                <c:pt idx="141">
                  <c:v>99.18400346296319</c:v>
                </c:pt>
                <c:pt idx="142">
                  <c:v>99.127809023157994</c:v>
                </c:pt>
                <c:pt idx="143">
                  <c:v>99.071834793837127</c:v>
                </c:pt>
                <c:pt idx="144">
                  <c:v>99.016067898992219</c:v>
                </c:pt>
                <c:pt idx="145">
                  <c:v>98.960495961245897</c:v>
                </c:pt>
                <c:pt idx="146">
                  <c:v>98.905107121499384</c:v>
                </c:pt>
                <c:pt idx="147">
                  <c:v>98.849890050463571</c:v>
                </c:pt>
                <c:pt idx="148">
                  <c:v>98.794833953395013</c:v>
                </c:pt>
                <c:pt idx="149">
                  <c:v>98.739928569196621</c:v>
                </c:pt>
                <c:pt idx="150">
                  <c:v>98.685164164896022</c:v>
                </c:pt>
                <c:pt idx="151">
                  <c:v>98.630531526380196</c:v>
                </c:pt>
                <c:pt idx="152">
                  <c:v>98.57602194614573</c:v>
                </c:pt>
                <c:pt idx="153">
                  <c:v>98.521627208716637</c:v>
                </c:pt>
                <c:pt idx="154">
                  <c:v>98.467339574287209</c:v>
                </c:pt>
                <c:pt idx="155">
                  <c:v>98.41315176106292</c:v>
                </c:pt>
                <c:pt idx="156">
                  <c:v>98.359056926699438</c:v>
                </c:pt>
                <c:pt idx="157">
                  <c:v>98.305048649174978</c:v>
                </c:pt>
                <c:pt idx="158">
                  <c:v>98.251120907375409</c:v>
                </c:pt>
                <c:pt idx="159">
                  <c:v>98.197268061622822</c:v>
                </c:pt>
                <c:pt idx="160">
                  <c:v>98.143484834336405</c:v>
                </c:pt>
                <c:pt idx="161">
                  <c:v>98.089766290978275</c:v>
                </c:pt>
                <c:pt idx="162">
                  <c:v>98.036107821406034</c:v>
                </c:pt>
                <c:pt idx="163">
                  <c:v>97.982505121727499</c:v>
                </c:pt>
                <c:pt idx="164">
                  <c:v>97.928954176730613</c:v>
                </c:pt>
                <c:pt idx="165">
                  <c:v>97.87545124294256</c:v>
                </c:pt>
                <c:pt idx="166">
                  <c:v>97.821992832356329</c:v>
                </c:pt>
                <c:pt idx="167">
                  <c:v>97.768575696849624</c:v>
                </c:pt>
                <c:pt idx="168">
                  <c:v>97.715196813309745</c:v>
                </c:pt>
                <c:pt idx="169">
                  <c:v>97.661853369469483</c:v>
                </c:pt>
                <c:pt idx="170">
                  <c:v>97.608542750450923</c:v>
                </c:pt>
                <c:pt idx="171">
                  <c:v>97.555262526008661</c:v>
                </c:pt>
                <c:pt idx="172">
                  <c:v>97.502010438458669</c:v>
                </c:pt>
                <c:pt idx="173">
                  <c:v>97.448784391275737</c:v>
                </c:pt>
                <c:pt idx="174">
                  <c:v>97.395582438338749</c:v>
                </c:pt>
                <c:pt idx="175">
                  <c:v>97.342402773801936</c:v>
                </c:pt>
                <c:pt idx="176">
                  <c:v>97.289243722567591</c:v>
                </c:pt>
                <c:pt idx="177">
                  <c:v>97.236103731335675</c:v>
                </c:pt>
                <c:pt idx="178">
                  <c:v>97.182981360204295</c:v>
                </c:pt>
                <c:pt idx="179">
                  <c:v>97.129875274795367</c:v>
                </c:pt>
                <c:pt idx="180">
                  <c:v>97.076784238879597</c:v>
                </c:pt>
                <c:pt idx="181">
                  <c:v>97.023707107475062</c:v>
                </c:pt>
                <c:pt idx="182">
                  <c:v>96.970642820394303</c:v>
                </c:pt>
                <c:pt idx="183">
                  <c:v>96.917590396215346</c:v>
                </c:pt>
                <c:pt idx="184">
                  <c:v>96.864548926652901</c:v>
                </c:pt>
                <c:pt idx="185">
                  <c:v>96.811517571306396</c:v>
                </c:pt>
                <c:pt idx="186">
                  <c:v>96.758495552763009</c:v>
                </c:pt>
                <c:pt idx="187">
                  <c:v>96.705482152034193</c:v>
                </c:pt>
                <c:pt idx="188">
                  <c:v>96.652476704305343</c:v>
                </c:pt>
                <c:pt idx="189">
                  <c:v>96.599478594979132</c:v>
                </c:pt>
                <c:pt idx="190">
                  <c:v>96.546487255994208</c:v>
                </c:pt>
                <c:pt idx="191">
                  <c:v>96.493502162401569</c:v>
                </c:pt>
                <c:pt idx="192">
                  <c:v>96.440522829181816</c:v>
                </c:pt>
                <c:pt idx="193">
                  <c:v>96.387548808287917</c:v>
                </c:pt>
                <c:pt idx="194">
                  <c:v>96.334579685898461</c:v>
                </c:pt>
                <c:pt idx="195">
                  <c:v>96.281615079867095</c:v>
                </c:pt>
                <c:pt idx="196">
                  <c:v>96.22865463735549</c:v>
                </c:pt>
                <c:pt idx="197">
                  <c:v>96.175698032636973</c:v>
                </c:pt>
                <c:pt idx="198">
                  <c:v>96.12274496505951</c:v>
                </c:pt>
                <c:pt idx="199">
                  <c:v>96.069795157156662</c:v>
                </c:pt>
                <c:pt idx="200">
                  <c:v>96.016848352896787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93056"/>
        <c:axId val="545691880"/>
      </c:scatterChart>
      <c:valAx>
        <c:axId val="545693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5691880"/>
        <c:crosses val="autoZero"/>
        <c:crossBetween val="midCat"/>
      </c:valAx>
      <c:valAx>
        <c:axId val="5456918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569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96.823999999999998</c:v>
                </c:pt>
                <c:pt idx="1">
                  <c:v>95.558999999999997</c:v>
                </c:pt>
                <c:pt idx="2">
                  <c:v>94.426000000000002</c:v>
                </c:pt>
                <c:pt idx="3">
                  <c:v>96.043999999999997</c:v>
                </c:pt>
                <c:pt idx="4">
                  <c:v>95.043999999999997</c:v>
                </c:pt>
                <c:pt idx="5">
                  <c:v>95.382000000000005</c:v>
                </c:pt>
                <c:pt idx="6">
                  <c:v>95.234999999999999</c:v>
                </c:pt>
                <c:pt idx="7">
                  <c:v>97.117999999999995</c:v>
                </c:pt>
                <c:pt idx="8">
                  <c:v>95.721000000000004</c:v>
                </c:pt>
                <c:pt idx="9">
                  <c:v>95.808999999999997</c:v>
                </c:pt>
                <c:pt idx="10">
                  <c:v>96.367999999999995</c:v>
                </c:pt>
                <c:pt idx="11">
                  <c:v>96.426000000000002</c:v>
                </c:pt>
                <c:pt idx="12">
                  <c:v>96.5</c:v>
                </c:pt>
                <c:pt idx="13">
                  <c:v>96.587999999999994</c:v>
                </c:pt>
                <c:pt idx="14">
                  <c:v>97.058999999999997</c:v>
                </c:pt>
                <c:pt idx="15">
                  <c:v>96.647000000000006</c:v>
                </c:pt>
                <c:pt idx="16">
                  <c:v>97.587999999999994</c:v>
                </c:pt>
                <c:pt idx="17">
                  <c:v>97.823999999999998</c:v>
                </c:pt>
                <c:pt idx="18">
                  <c:v>97.837999999999994</c:v>
                </c:pt>
                <c:pt idx="19">
                  <c:v>97.691000000000003</c:v>
                </c:pt>
                <c:pt idx="20">
                  <c:v>97.852999999999994</c:v>
                </c:pt>
                <c:pt idx="21">
                  <c:v>98.941000000000003</c:v>
                </c:pt>
                <c:pt idx="22">
                  <c:v>97.587999999999994</c:v>
                </c:pt>
                <c:pt idx="23">
                  <c:v>98.765000000000001</c:v>
                </c:pt>
                <c:pt idx="24">
                  <c:v>97.897000000000006</c:v>
                </c:pt>
                <c:pt idx="25">
                  <c:v>99.043999999999997</c:v>
                </c:pt>
                <c:pt idx="26">
                  <c:v>99.471000000000004</c:v>
                </c:pt>
                <c:pt idx="27">
                  <c:v>100.08799999999999</c:v>
                </c:pt>
                <c:pt idx="28">
                  <c:v>100.544</c:v>
                </c:pt>
                <c:pt idx="29">
                  <c:v>100.574</c:v>
                </c:pt>
                <c:pt idx="30">
                  <c:v>100.029</c:v>
                </c:pt>
                <c:pt idx="31">
                  <c:v>100.58799999999999</c:v>
                </c:pt>
                <c:pt idx="32">
                  <c:v>101.14700000000001</c:v>
                </c:pt>
                <c:pt idx="33">
                  <c:v>103.191</c:v>
                </c:pt>
                <c:pt idx="34">
                  <c:v>102.074</c:v>
                </c:pt>
                <c:pt idx="35">
                  <c:v>103.735</c:v>
                </c:pt>
                <c:pt idx="36">
                  <c:v>104.485</c:v>
                </c:pt>
                <c:pt idx="37">
                  <c:v>105.13200000000001</c:v>
                </c:pt>
                <c:pt idx="38">
                  <c:v>108.426</c:v>
                </c:pt>
                <c:pt idx="39">
                  <c:v>109.956</c:v>
                </c:pt>
                <c:pt idx="40">
                  <c:v>113.279</c:v>
                </c:pt>
                <c:pt idx="41">
                  <c:v>116.66200000000001</c:v>
                </c:pt>
                <c:pt idx="42">
                  <c:v>120.61799999999999</c:v>
                </c:pt>
                <c:pt idx="43">
                  <c:v>126.83799999999999</c:v>
                </c:pt>
                <c:pt idx="44">
                  <c:v>135.79400000000001</c:v>
                </c:pt>
                <c:pt idx="45">
                  <c:v>143.20599999999999</c:v>
                </c:pt>
                <c:pt idx="46">
                  <c:v>152.57400000000001</c:v>
                </c:pt>
                <c:pt idx="47">
                  <c:v>161.95599999999999</c:v>
                </c:pt>
                <c:pt idx="48">
                  <c:v>171.38200000000001</c:v>
                </c:pt>
                <c:pt idx="49">
                  <c:v>180.45599999999999</c:v>
                </c:pt>
                <c:pt idx="50">
                  <c:v>187.88200000000001</c:v>
                </c:pt>
                <c:pt idx="51">
                  <c:v>194.08799999999999</c:v>
                </c:pt>
                <c:pt idx="52">
                  <c:v>199.941</c:v>
                </c:pt>
                <c:pt idx="53">
                  <c:v>204.559</c:v>
                </c:pt>
                <c:pt idx="54">
                  <c:v>205.85300000000001</c:v>
                </c:pt>
                <c:pt idx="55">
                  <c:v>203.309</c:v>
                </c:pt>
                <c:pt idx="56">
                  <c:v>196.32400000000001</c:v>
                </c:pt>
                <c:pt idx="57">
                  <c:v>182.01499999999999</c:v>
                </c:pt>
                <c:pt idx="58">
                  <c:v>158.941</c:v>
                </c:pt>
                <c:pt idx="59">
                  <c:v>129.559</c:v>
                </c:pt>
                <c:pt idx="60">
                  <c:v>107.86799999999999</c:v>
                </c:pt>
                <c:pt idx="61">
                  <c:v>100.941</c:v>
                </c:pt>
                <c:pt idx="62">
                  <c:v>96.234999999999999</c:v>
                </c:pt>
                <c:pt idx="63">
                  <c:v>98</c:v>
                </c:pt>
                <c:pt idx="64">
                  <c:v>98.647000000000006</c:v>
                </c:pt>
                <c:pt idx="65">
                  <c:v>98.647000000000006</c:v>
                </c:pt>
                <c:pt idx="66">
                  <c:v>99.778999999999996</c:v>
                </c:pt>
                <c:pt idx="67">
                  <c:v>101.14700000000001</c:v>
                </c:pt>
                <c:pt idx="68">
                  <c:v>102.809</c:v>
                </c:pt>
                <c:pt idx="69">
                  <c:v>105.39700000000001</c:v>
                </c:pt>
                <c:pt idx="70">
                  <c:v>108.074</c:v>
                </c:pt>
                <c:pt idx="71">
                  <c:v>111.485</c:v>
                </c:pt>
                <c:pt idx="72">
                  <c:v>115.824</c:v>
                </c:pt>
                <c:pt idx="73">
                  <c:v>121</c:v>
                </c:pt>
                <c:pt idx="74">
                  <c:v>125.779</c:v>
                </c:pt>
                <c:pt idx="75">
                  <c:v>130.059</c:v>
                </c:pt>
                <c:pt idx="76">
                  <c:v>134.441</c:v>
                </c:pt>
                <c:pt idx="77">
                  <c:v>138.57400000000001</c:v>
                </c:pt>
                <c:pt idx="78">
                  <c:v>139.17599999999999</c:v>
                </c:pt>
                <c:pt idx="79">
                  <c:v>139.73500000000001</c:v>
                </c:pt>
                <c:pt idx="80">
                  <c:v>136.691</c:v>
                </c:pt>
                <c:pt idx="81">
                  <c:v>129.41200000000001</c:v>
                </c:pt>
                <c:pt idx="82">
                  <c:v>121.5</c:v>
                </c:pt>
                <c:pt idx="83">
                  <c:v>112.38200000000001</c:v>
                </c:pt>
                <c:pt idx="84">
                  <c:v>102.794</c:v>
                </c:pt>
                <c:pt idx="85">
                  <c:v>98.632000000000005</c:v>
                </c:pt>
                <c:pt idx="86">
                  <c:v>97.587999999999994</c:v>
                </c:pt>
                <c:pt idx="87">
                  <c:v>96.706000000000003</c:v>
                </c:pt>
                <c:pt idx="88">
                  <c:v>96.484999999999999</c:v>
                </c:pt>
                <c:pt idx="89">
                  <c:v>96.528999999999996</c:v>
                </c:pt>
                <c:pt idx="90">
                  <c:v>95.867999999999995</c:v>
                </c:pt>
                <c:pt idx="91">
                  <c:v>96.234999999999999</c:v>
                </c:pt>
                <c:pt idx="92">
                  <c:v>95.367999999999995</c:v>
                </c:pt>
                <c:pt idx="93">
                  <c:v>95.278999999999996</c:v>
                </c:pt>
                <c:pt idx="94">
                  <c:v>95.632000000000005</c:v>
                </c:pt>
                <c:pt idx="95">
                  <c:v>96.662000000000006</c:v>
                </c:pt>
                <c:pt idx="96">
                  <c:v>96.632000000000005</c:v>
                </c:pt>
                <c:pt idx="97">
                  <c:v>98.573999999999998</c:v>
                </c:pt>
                <c:pt idx="98">
                  <c:v>97.176000000000002</c:v>
                </c:pt>
                <c:pt idx="99">
                  <c:v>96.412000000000006</c:v>
                </c:pt>
                <c:pt idx="100">
                  <c:v>98.191000000000003</c:v>
                </c:pt>
                <c:pt idx="101">
                  <c:v>96.676000000000002</c:v>
                </c:pt>
                <c:pt idx="102">
                  <c:v>98.234999999999999</c:v>
                </c:pt>
                <c:pt idx="103">
                  <c:v>98.75</c:v>
                </c:pt>
                <c:pt idx="104">
                  <c:v>99.778999999999996</c:v>
                </c:pt>
                <c:pt idx="105">
                  <c:v>97.543999999999997</c:v>
                </c:pt>
                <c:pt idx="106">
                  <c:v>97.515000000000001</c:v>
                </c:pt>
                <c:pt idx="107">
                  <c:v>97.25</c:v>
                </c:pt>
                <c:pt idx="108">
                  <c:v>97.221000000000004</c:v>
                </c:pt>
                <c:pt idx="109">
                  <c:v>97.573999999999998</c:v>
                </c:pt>
                <c:pt idx="110">
                  <c:v>97.587999999999994</c:v>
                </c:pt>
                <c:pt idx="111">
                  <c:v>97.676000000000002</c:v>
                </c:pt>
                <c:pt idx="112">
                  <c:v>97.602999999999994</c:v>
                </c:pt>
                <c:pt idx="113">
                  <c:v>98.984999999999999</c:v>
                </c:pt>
                <c:pt idx="114">
                  <c:v>99.132000000000005</c:v>
                </c:pt>
                <c:pt idx="115">
                  <c:v>100.265</c:v>
                </c:pt>
                <c:pt idx="116">
                  <c:v>100.61799999999999</c:v>
                </c:pt>
                <c:pt idx="117">
                  <c:v>102.58799999999999</c:v>
                </c:pt>
                <c:pt idx="118">
                  <c:v>101.515</c:v>
                </c:pt>
                <c:pt idx="119">
                  <c:v>103.191</c:v>
                </c:pt>
                <c:pt idx="120">
                  <c:v>102.63200000000001</c:v>
                </c:pt>
                <c:pt idx="121">
                  <c:v>101.83799999999999</c:v>
                </c:pt>
                <c:pt idx="122">
                  <c:v>101.60299999999999</c:v>
                </c:pt>
                <c:pt idx="123">
                  <c:v>100.63200000000001</c:v>
                </c:pt>
                <c:pt idx="124">
                  <c:v>98.5</c:v>
                </c:pt>
                <c:pt idx="125">
                  <c:v>97.352999999999994</c:v>
                </c:pt>
                <c:pt idx="126">
                  <c:v>96</c:v>
                </c:pt>
                <c:pt idx="127">
                  <c:v>95.691000000000003</c:v>
                </c:pt>
                <c:pt idx="128">
                  <c:v>95.132000000000005</c:v>
                </c:pt>
                <c:pt idx="129">
                  <c:v>95.176000000000002</c:v>
                </c:pt>
                <c:pt idx="130">
                  <c:v>93.941000000000003</c:v>
                </c:pt>
                <c:pt idx="131">
                  <c:v>94.028999999999996</c:v>
                </c:pt>
                <c:pt idx="132">
                  <c:v>93.337999999999994</c:v>
                </c:pt>
                <c:pt idx="133">
                  <c:v>94.397000000000006</c:v>
                </c:pt>
                <c:pt idx="134">
                  <c:v>93.132000000000005</c:v>
                </c:pt>
                <c:pt idx="135">
                  <c:v>94.087999999999994</c:v>
                </c:pt>
                <c:pt idx="136">
                  <c:v>94.706000000000003</c:v>
                </c:pt>
                <c:pt idx="137">
                  <c:v>94.632000000000005</c:v>
                </c:pt>
                <c:pt idx="138">
                  <c:v>93.308999999999997</c:v>
                </c:pt>
                <c:pt idx="139">
                  <c:v>93.765000000000001</c:v>
                </c:pt>
                <c:pt idx="140">
                  <c:v>95.087999999999994</c:v>
                </c:pt>
                <c:pt idx="141">
                  <c:v>94.367999999999995</c:v>
                </c:pt>
                <c:pt idx="142">
                  <c:v>95.337999999999994</c:v>
                </c:pt>
                <c:pt idx="143">
                  <c:v>95.117999999999995</c:v>
                </c:pt>
                <c:pt idx="144">
                  <c:v>95.897000000000006</c:v>
                </c:pt>
                <c:pt idx="145">
                  <c:v>96.367999999999995</c:v>
                </c:pt>
                <c:pt idx="146">
                  <c:v>97.043999999999997</c:v>
                </c:pt>
                <c:pt idx="147">
                  <c:v>96.897000000000006</c:v>
                </c:pt>
                <c:pt idx="148">
                  <c:v>97.367999999999995</c:v>
                </c:pt>
                <c:pt idx="149">
                  <c:v>97.867999999999995</c:v>
                </c:pt>
                <c:pt idx="150">
                  <c:v>99.412000000000006</c:v>
                </c:pt>
                <c:pt idx="151">
                  <c:v>99.528999999999996</c:v>
                </c:pt>
                <c:pt idx="152">
                  <c:v>100.676</c:v>
                </c:pt>
                <c:pt idx="153">
                  <c:v>101</c:v>
                </c:pt>
                <c:pt idx="154">
                  <c:v>101.191</c:v>
                </c:pt>
                <c:pt idx="155">
                  <c:v>100.441</c:v>
                </c:pt>
                <c:pt idx="156">
                  <c:v>100.14700000000001</c:v>
                </c:pt>
                <c:pt idx="157">
                  <c:v>100.64700000000001</c:v>
                </c:pt>
                <c:pt idx="158">
                  <c:v>98.515000000000001</c:v>
                </c:pt>
                <c:pt idx="159">
                  <c:v>96.793999999999997</c:v>
                </c:pt>
                <c:pt idx="160">
                  <c:v>95.587999999999994</c:v>
                </c:pt>
                <c:pt idx="161">
                  <c:v>96.971000000000004</c:v>
                </c:pt>
                <c:pt idx="162">
                  <c:v>96.162000000000006</c:v>
                </c:pt>
                <c:pt idx="163">
                  <c:v>94.5</c:v>
                </c:pt>
                <c:pt idx="164">
                  <c:v>94.043999999999997</c:v>
                </c:pt>
                <c:pt idx="165">
                  <c:v>94.073999999999998</c:v>
                </c:pt>
                <c:pt idx="166">
                  <c:v>93.543999999999997</c:v>
                </c:pt>
                <c:pt idx="167">
                  <c:v>93.721000000000004</c:v>
                </c:pt>
                <c:pt idx="168">
                  <c:v>93.441000000000003</c:v>
                </c:pt>
                <c:pt idx="169">
                  <c:v>93.867999999999995</c:v>
                </c:pt>
                <c:pt idx="170">
                  <c:v>93.162000000000006</c:v>
                </c:pt>
                <c:pt idx="171">
                  <c:v>92.162000000000006</c:v>
                </c:pt>
                <c:pt idx="172">
                  <c:v>91.984999999999999</c:v>
                </c:pt>
                <c:pt idx="173">
                  <c:v>91.602999999999994</c:v>
                </c:pt>
                <c:pt idx="174">
                  <c:v>92.058999999999997</c:v>
                </c:pt>
                <c:pt idx="175">
                  <c:v>91.662000000000006</c:v>
                </c:pt>
                <c:pt idx="176">
                  <c:v>92.984999999999999</c:v>
                </c:pt>
                <c:pt idx="177">
                  <c:v>92.117999999999995</c:v>
                </c:pt>
                <c:pt idx="178">
                  <c:v>91.897000000000006</c:v>
                </c:pt>
                <c:pt idx="179">
                  <c:v>92.073999999999998</c:v>
                </c:pt>
                <c:pt idx="180">
                  <c:v>91.956000000000003</c:v>
                </c:pt>
                <c:pt idx="181">
                  <c:v>92.912000000000006</c:v>
                </c:pt>
                <c:pt idx="182">
                  <c:v>93.278999999999996</c:v>
                </c:pt>
                <c:pt idx="183">
                  <c:v>90.676000000000002</c:v>
                </c:pt>
                <c:pt idx="184">
                  <c:v>92</c:v>
                </c:pt>
                <c:pt idx="185">
                  <c:v>92.691000000000003</c:v>
                </c:pt>
                <c:pt idx="186">
                  <c:v>92.515000000000001</c:v>
                </c:pt>
                <c:pt idx="187">
                  <c:v>91.823999999999998</c:v>
                </c:pt>
                <c:pt idx="188">
                  <c:v>92.087999999999994</c:v>
                </c:pt>
                <c:pt idx="189">
                  <c:v>91.765000000000001</c:v>
                </c:pt>
                <c:pt idx="190">
                  <c:v>91.808999999999997</c:v>
                </c:pt>
                <c:pt idx="191">
                  <c:v>92.352999999999994</c:v>
                </c:pt>
                <c:pt idx="192">
                  <c:v>92.617999999999995</c:v>
                </c:pt>
                <c:pt idx="193">
                  <c:v>91.632000000000005</c:v>
                </c:pt>
                <c:pt idx="194">
                  <c:v>91.647000000000006</c:v>
                </c:pt>
                <c:pt idx="195">
                  <c:v>92.308999999999997</c:v>
                </c:pt>
                <c:pt idx="196">
                  <c:v>92.837999999999994</c:v>
                </c:pt>
                <c:pt idx="197">
                  <c:v>93.073999999999998</c:v>
                </c:pt>
                <c:pt idx="198">
                  <c:v>92.426000000000002</c:v>
                </c:pt>
                <c:pt idx="199">
                  <c:v>91.793999999999997</c:v>
                </c:pt>
                <c:pt idx="200">
                  <c:v>92.602999999999994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97.879336309499308</c:v>
                </c:pt>
                <c:pt idx="1">
                  <c:v>97.878990220776274</c:v>
                </c:pt>
                <c:pt idx="2">
                  <c:v>97.878647395877252</c:v>
                </c:pt>
                <c:pt idx="3">
                  <c:v>97.87830808648863</c:v>
                </c:pt>
                <c:pt idx="4">
                  <c:v>97.877972562466482</c:v>
                </c:pt>
                <c:pt idx="5">
                  <c:v>97.877641112997182</c:v>
                </c:pt>
                <c:pt idx="6">
                  <c:v>97.877314047812334</c:v>
                </c:pt>
                <c:pt idx="7">
                  <c:v>97.876991698457715</c:v>
                </c:pt>
                <c:pt idx="8">
                  <c:v>97.876674419615355</c:v>
                </c:pt>
                <c:pt idx="9">
                  <c:v>97.876362590476745</c:v>
                </c:pt>
                <c:pt idx="10">
                  <c:v>97.876056616165087</c:v>
                </c:pt>
                <c:pt idx="11">
                  <c:v>97.875756929202709</c:v>
                </c:pt>
                <c:pt idx="12">
                  <c:v>97.875463991020155</c:v>
                </c:pt>
                <c:pt idx="13">
                  <c:v>97.875178293502458</c:v>
                </c:pt>
                <c:pt idx="14">
                  <c:v>97.874900360574415</c:v>
                </c:pt>
                <c:pt idx="15">
                  <c:v>97.874630749850965</c:v>
                </c:pt>
                <c:pt idx="16">
                  <c:v>97.87437005447633</c:v>
                </c:pt>
                <c:pt idx="17">
                  <c:v>97.874118905629885</c:v>
                </c:pt>
                <c:pt idx="18">
                  <c:v>97.8738779773891</c:v>
                </c:pt>
                <c:pt idx="19">
                  <c:v>97.873647999597836</c:v>
                </c:pt>
                <c:pt idx="20">
                  <c:v>97.873429796674941</c:v>
                </c:pt>
                <c:pt idx="21">
                  <c:v>97.873224406625312</c:v>
                </c:pt>
                <c:pt idx="22">
                  <c:v>97.873033436656371</c:v>
                </c:pt>
                <c:pt idx="23">
                  <c:v>97.872860084596127</c:v>
                </c:pt>
                <c:pt idx="24">
                  <c:v>97.872711946230538</c:v>
                </c:pt>
                <c:pt idx="25">
                  <c:v>97.872608384797104</c:v>
                </c:pt>
                <c:pt idx="26">
                  <c:v>97.872598986044466</c:v>
                </c:pt>
                <c:pt idx="27">
                  <c:v>97.872807598443899</c:v>
                </c:pt>
                <c:pt idx="28">
                  <c:v>97.873532357691474</c:v>
                </c:pt>
                <c:pt idx="29">
                  <c:v>97.87546158475547</c:v>
                </c:pt>
                <c:pt idx="30">
                  <c:v>97.880115851817138</c:v>
                </c:pt>
                <c:pt idx="31">
                  <c:v>97.890704662017143</c:v>
                </c:pt>
                <c:pt idx="32">
                  <c:v>97.913692955855481</c:v>
                </c:pt>
                <c:pt idx="33">
                  <c:v>97.961492987068297</c:v>
                </c:pt>
                <c:pt idx="34">
                  <c:v>98.05678629712294</c:v>
                </c:pt>
                <c:pt idx="35">
                  <c:v>98.238951567187016</c:v>
                </c:pt>
                <c:pt idx="36">
                  <c:v>98.572797104233274</c:v>
                </c:pt>
                <c:pt idx="37">
                  <c:v>99.15912593829276</c:v>
                </c:pt>
                <c:pt idx="38">
                  <c:v>100.14550472608069</c:v>
                </c:pt>
                <c:pt idx="39">
                  <c:v>101.73403621586262</c:v>
                </c:pt>
                <c:pt idx="40">
                  <c:v>104.18130268252153</c:v>
                </c:pt>
                <c:pt idx="41">
                  <c:v>107.78464733174161</c:v>
                </c:pt>
                <c:pt idx="42">
                  <c:v>112.84952604215647</c:v>
                </c:pt>
                <c:pt idx="43">
                  <c:v>119.63564994960554</c:v>
                </c:pt>
                <c:pt idx="44">
                  <c:v>128.28532524620448</c:v>
                </c:pt>
                <c:pt idx="45">
                  <c:v>138.7449607870401</c:v>
                </c:pt>
                <c:pt idx="46">
                  <c:v>150.69802699463665</c:v>
                </c:pt>
                <c:pt idx="47">
                  <c:v>163.53174819357011</c:v>
                </c:pt>
                <c:pt idx="48">
                  <c:v>176.35755548281423</c:v>
                </c:pt>
                <c:pt idx="49">
                  <c:v>188.09545219035871</c:v>
                </c:pt>
                <c:pt idx="50">
                  <c:v>197.6163521237651</c:v>
                </c:pt>
                <c:pt idx="51">
                  <c:v>203.91851851866227</c:v>
                </c:pt>
                <c:pt idx="52">
                  <c:v>206.30060879983432</c:v>
                </c:pt>
                <c:pt idx="53">
                  <c:v>204.49010844949123</c:v>
                </c:pt>
                <c:pt idx="54">
                  <c:v>198.69464418818504</c:v>
                </c:pt>
                <c:pt idx="55">
                  <c:v>189.56282112637118</c:v>
                </c:pt>
                <c:pt idx="56">
                  <c:v>178.06479793418166</c:v>
                </c:pt>
                <c:pt idx="57">
                  <c:v>165.32300671561654</c:v>
                </c:pt>
                <c:pt idx="58">
                  <c:v>152.43380232634536</c:v>
                </c:pt>
                <c:pt idx="59">
                  <c:v>140.31878954780714</c:v>
                </c:pt>
                <c:pt idx="60">
                  <c:v>129.63210365631753</c:v>
                </c:pt>
                <c:pt idx="61">
                  <c:v>120.73234700719924</c:v>
                </c:pt>
                <c:pt idx="62">
                  <c:v>113.71145940182731</c:v>
                </c:pt>
                <c:pt idx="63">
                  <c:v>108.46221373419017</c:v>
                </c:pt>
                <c:pt idx="64">
                  <c:v>104.7629489650148</c:v>
                </c:pt>
                <c:pt idx="65">
                  <c:v>102.36117249847752</c:v>
                </c:pt>
                <c:pt idx="66">
                  <c:v>101.04342645459604</c:v>
                </c:pt>
                <c:pt idx="67">
                  <c:v>100.68374254911883</c:v>
                </c:pt>
                <c:pt idx="68">
                  <c:v>101.26505038159776</c:v>
                </c:pt>
                <c:pt idx="69">
                  <c:v>102.8676883931318</c:v>
                </c:pt>
                <c:pt idx="70">
                  <c:v>105.6200315629645</c:v>
                </c:pt>
                <c:pt idx="71">
                  <c:v>109.61252796156404</c:v>
                </c:pt>
                <c:pt idx="72">
                  <c:v>114.79015526210735</c:v>
                </c:pt>
                <c:pt idx="73">
                  <c:v>120.85582773344944</c:v>
                </c:pt>
                <c:pt idx="74">
                  <c:v>127.22870028218628</c:v>
                </c:pt>
                <c:pt idx="75">
                  <c:v>133.09490754843634</c:v>
                </c:pt>
                <c:pt idx="76">
                  <c:v>137.55894118723978</c:v>
                </c:pt>
                <c:pt idx="77">
                  <c:v>139.86015902695718</c:v>
                </c:pt>
                <c:pt idx="78">
                  <c:v>139.58198595243908</c:v>
                </c:pt>
                <c:pt idx="79">
                  <c:v>136.7737491445281</c:v>
                </c:pt>
                <c:pt idx="80">
                  <c:v>131.93555796926228</c:v>
                </c:pt>
                <c:pt idx="81">
                  <c:v>125.87221379967997</c:v>
                </c:pt>
                <c:pt idx="82">
                  <c:v>119.47452598131369</c:v>
                </c:pt>
                <c:pt idx="83">
                  <c:v>113.50928738866305</c:v>
                </c:pt>
                <c:pt idx="84">
                  <c:v>108.48403560326419</c:v>
                </c:pt>
                <c:pt idx="85">
                  <c:v>104.61231520887858</c:v>
                </c:pt>
                <c:pt idx="86">
                  <c:v>101.86308965054654</c:v>
                </c:pt>
                <c:pt idx="87">
                  <c:v>100.05354318298791</c:v>
                </c:pt>
                <c:pt idx="88">
                  <c:v>98.943382378578036</c:v>
                </c:pt>
                <c:pt idx="89">
                  <c:v>98.303748739508535</c:v>
                </c:pt>
                <c:pt idx="90">
                  <c:v>97.952873368961804</c:v>
                </c:pt>
                <c:pt idx="91">
                  <c:v>97.764374826715255</c:v>
                </c:pt>
                <c:pt idx="92">
                  <c:v>97.659538303367569</c:v>
                </c:pt>
                <c:pt idx="93">
                  <c:v>97.593875684665733</c:v>
                </c:pt>
                <c:pt idx="94">
                  <c:v>97.544389037892927</c:v>
                </c:pt>
                <c:pt idx="95">
                  <c:v>97.50015265072561</c:v>
                </c:pt>
                <c:pt idx="96">
                  <c:v>97.456391898828912</c:v>
                </c:pt>
                <c:pt idx="97">
                  <c:v>97.411206119273828</c:v>
                </c:pt>
                <c:pt idx="98">
                  <c:v>97.363947633898832</c:v>
                </c:pt>
                <c:pt idx="99">
                  <c:v>97.314510764450759</c:v>
                </c:pt>
                <c:pt idx="100">
                  <c:v>97.263084622324712</c:v>
                </c:pt>
                <c:pt idx="101">
                  <c:v>97.210155771031978</c:v>
                </c:pt>
                <c:pt idx="102">
                  <c:v>97.15669517128002</c:v>
                </c:pt>
                <c:pt idx="103">
                  <c:v>97.104547630224374</c:v>
                </c:pt>
                <c:pt idx="104">
                  <c:v>97.057075793136491</c:v>
                </c:pt>
                <c:pt idx="105">
                  <c:v>97.020090174375966</c:v>
                </c:pt>
                <c:pt idx="106">
                  <c:v>97.003002756957059</c:v>
                </c:pt>
                <c:pt idx="107">
                  <c:v>97.019958975785883</c:v>
                </c:pt>
                <c:pt idx="108">
                  <c:v>97.090449939363339</c:v>
                </c:pt>
                <c:pt idx="109">
                  <c:v>97.238667100260045</c:v>
                </c:pt>
                <c:pt idx="110">
                  <c:v>97.490793014827858</c:v>
                </c:pt>
                <c:pt idx="111">
                  <c:v>97.86971433828468</c:v>
                </c:pt>
                <c:pt idx="112">
                  <c:v>98.387413669004459</c:v>
                </c:pt>
                <c:pt idx="113">
                  <c:v>99.03645232969599</c:v>
                </c:pt>
                <c:pt idx="114">
                  <c:v>99.783110338953207</c:v>
                </c:pt>
                <c:pt idx="115">
                  <c:v>100.56529385001333</c:v>
                </c:pt>
                <c:pt idx="116">
                  <c:v>101.29768838851143</c:v>
                </c:pt>
                <c:pt idx="117">
                  <c:v>101.88467426878286</c:v>
                </c:pt>
                <c:pt idx="118">
                  <c:v>102.23874192711013</c:v>
                </c:pt>
                <c:pt idx="119">
                  <c:v>102.29964988035107</c:v>
                </c:pt>
                <c:pt idx="120">
                  <c:v>102.04857242227672</c:v>
                </c:pt>
                <c:pt idx="121">
                  <c:v>101.51266610932933</c:v>
                </c:pt>
                <c:pt idx="122">
                  <c:v>100.75853442932102</c:v>
                </c:pt>
                <c:pt idx="123">
                  <c:v>99.876761023302109</c:v>
                </c:pt>
                <c:pt idx="124">
                  <c:v>98.962461038551552</c:v>
                </c:pt>
                <c:pt idx="125">
                  <c:v>98.097575943770238</c:v>
                </c:pt>
                <c:pt idx="126">
                  <c:v>97.339293022551033</c:v>
                </c:pt>
                <c:pt idx="127">
                  <c:v>96.716328037636302</c:v>
                </c:pt>
                <c:pt idx="128">
                  <c:v>96.232111079131343</c:v>
                </c:pt>
                <c:pt idx="129">
                  <c:v>95.872179506087406</c:v>
                </c:pt>
                <c:pt idx="130">
                  <c:v>95.612693773479506</c:v>
                </c:pt>
                <c:pt idx="131">
                  <c:v>95.427697118158804</c:v>
                </c:pt>
                <c:pt idx="132">
                  <c:v>95.293938613796286</c:v>
                </c:pt>
                <c:pt idx="133">
                  <c:v>95.193189127117762</c:v>
                </c:pt>
                <c:pt idx="134">
                  <c:v>95.112669558248498</c:v>
                </c:pt>
                <c:pt idx="135">
                  <c:v>95.044435011465666</c:v>
                </c:pt>
                <c:pt idx="136">
                  <c:v>94.984455697876442</c:v>
                </c:pt>
                <c:pt idx="137">
                  <c:v>94.931890217450857</c:v>
                </c:pt>
                <c:pt idx="138">
                  <c:v>94.888794538461283</c:v>
                </c:pt>
                <c:pt idx="139">
                  <c:v>94.860305262647586</c:v>
                </c:pt>
                <c:pt idx="140">
                  <c:v>94.855171866078422</c:v>
                </c:pt>
                <c:pt idx="141">
                  <c:v>94.886361359719089</c:v>
                </c:pt>
                <c:pt idx="142">
                  <c:v>94.971309634557883</c:v>
                </c:pt>
                <c:pt idx="143">
                  <c:v>95.131278299483114</c:v>
                </c:pt>
                <c:pt idx="144">
                  <c:v>95.389269995082216</c:v>
                </c:pt>
                <c:pt idx="145">
                  <c:v>95.766152891293544</c:v>
                </c:pt>
                <c:pt idx="146">
                  <c:v>96.275105150674548</c:v>
                </c:pt>
                <c:pt idx="147">
                  <c:v>96.915172375376798</c:v>
                </c:pt>
                <c:pt idx="148">
                  <c:v>97.665454978902531</c:v>
                </c:pt>
                <c:pt idx="149">
                  <c:v>98.481907717517146</c:v>
                </c:pt>
                <c:pt idx="150">
                  <c:v>99.298622613442078</c:v>
                </c:pt>
                <c:pt idx="151">
                  <c:v>100.0346047284137</c:v>
                </c:pt>
                <c:pt idx="152">
                  <c:v>100.60555172623563</c:v>
                </c:pt>
                <c:pt idx="153">
                  <c:v>100.93845240982129</c:v>
                </c:pt>
                <c:pt idx="154">
                  <c:v>100.98556327776646</c:v>
                </c:pt>
                <c:pt idx="155">
                  <c:v>100.73407553944686</c:v>
                </c:pt>
                <c:pt idx="156">
                  <c:v>100.20876959692387</c:v>
                </c:pt>
                <c:pt idx="157">
                  <c:v>99.466896962397783</c:v>
                </c:pt>
                <c:pt idx="158">
                  <c:v>98.586748467860048</c:v>
                </c:pt>
                <c:pt idx="159">
                  <c:v>97.653059213054945</c:v>
                </c:pt>
                <c:pt idx="160">
                  <c:v>96.742991533251697</c:v>
                </c:pt>
                <c:pt idx="161">
                  <c:v>95.915817468527834</c:v>
                </c:pt>
                <c:pt idx="162">
                  <c:v>95.207951714043389</c:v>
                </c:pt>
                <c:pt idx="163">
                  <c:v>94.633289552577111</c:v>
                </c:pt>
                <c:pt idx="164">
                  <c:v>94.187478719639813</c:v>
                </c:pt>
                <c:pt idx="165">
                  <c:v>93.854139154391419</c:v>
                </c:pt>
                <c:pt idx="166">
                  <c:v>93.61114943947095</c:v>
                </c:pt>
                <c:pt idx="167">
                  <c:v>93.435703616046851</c:v>
                </c:pt>
                <c:pt idx="168">
                  <c:v>93.307578388021923</c:v>
                </c:pt>
                <c:pt idx="169">
                  <c:v>93.210668645658615</c:v>
                </c:pt>
                <c:pt idx="170">
                  <c:v>93.133213713381565</c:v>
                </c:pt>
                <c:pt idx="171">
                  <c:v>93.067244922856432</c:v>
                </c:pt>
                <c:pt idx="172">
                  <c:v>93.007715073914881</c:v>
                </c:pt>
                <c:pt idx="173">
                  <c:v>92.951620724307219</c:v>
                </c:pt>
                <c:pt idx="174">
                  <c:v>92.897276538486565</c:v>
                </c:pt>
                <c:pt idx="175">
                  <c:v>92.84378816818807</c:v>
                </c:pt>
                <c:pt idx="176">
                  <c:v>92.790705626098855</c:v>
                </c:pt>
                <c:pt idx="177">
                  <c:v>92.737813631392214</c:v>
                </c:pt>
                <c:pt idx="178">
                  <c:v>92.68501384130883</c:v>
                </c:pt>
                <c:pt idx="179">
                  <c:v>92.632263020248928</c:v>
                </c:pt>
                <c:pt idx="180">
                  <c:v>92.579542561632067</c:v>
                </c:pt>
                <c:pt idx="181">
                  <c:v>92.526844335174331</c:v>
                </c:pt>
                <c:pt idx="182">
                  <c:v>92.474164479029696</c:v>
                </c:pt>
                <c:pt idx="183">
                  <c:v>92.421500821130124</c:v>
                </c:pt>
                <c:pt idx="184">
                  <c:v>92.368851861669071</c:v>
                </c:pt>
                <c:pt idx="185">
                  <c:v>92.316216389615889</c:v>
                </c:pt>
                <c:pt idx="186">
                  <c:v>92.263593342918668</c:v>
                </c:pt>
                <c:pt idx="187">
                  <c:v>92.210981757590162</c:v>
                </c:pt>
                <c:pt idx="188">
                  <c:v>92.158380747707781</c:v>
                </c:pt>
                <c:pt idx="189">
                  <c:v>92.105789495788329</c:v>
                </c:pt>
                <c:pt idx="190">
                  <c:v>92.053207246633463</c:v>
                </c:pt>
                <c:pt idx="191">
                  <c:v>92.000633302435816</c:v>
                </c:pt>
                <c:pt idx="192">
                  <c:v>91.94806701846278</c:v>
                </c:pt>
                <c:pt idx="193">
                  <c:v>91.895507799108358</c:v>
                </c:pt>
                <c:pt idx="194">
                  <c:v>91.842955094241461</c:v>
                </c:pt>
                <c:pt idx="195">
                  <c:v>91.790408395818858</c:v>
                </c:pt>
                <c:pt idx="196">
                  <c:v>91.737867234742083</c:v>
                </c:pt>
                <c:pt idx="197">
                  <c:v>91.685331177941194</c:v>
                </c:pt>
                <c:pt idx="198">
                  <c:v>91.632799825669352</c:v>
                </c:pt>
                <c:pt idx="199">
                  <c:v>91.580272808994422</c:v>
                </c:pt>
                <c:pt idx="200">
                  <c:v>91.527749787473283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97.879336309499308</c:v>
                </c:pt>
                <c:pt idx="1">
                  <c:v>97.878990220776274</c:v>
                </c:pt>
                <c:pt idx="2">
                  <c:v>97.878647395877252</c:v>
                </c:pt>
                <c:pt idx="3">
                  <c:v>97.87830808648863</c:v>
                </c:pt>
                <c:pt idx="4">
                  <c:v>97.877972562466482</c:v>
                </c:pt>
                <c:pt idx="5">
                  <c:v>97.877641112997182</c:v>
                </c:pt>
                <c:pt idx="6">
                  <c:v>97.877314047812334</c:v>
                </c:pt>
                <c:pt idx="7">
                  <c:v>97.876991698457715</c:v>
                </c:pt>
                <c:pt idx="8">
                  <c:v>97.876674419615355</c:v>
                </c:pt>
                <c:pt idx="9">
                  <c:v>97.876362590476731</c:v>
                </c:pt>
                <c:pt idx="10">
                  <c:v>97.876056616164988</c:v>
                </c:pt>
                <c:pt idx="11">
                  <c:v>97.875756929202169</c:v>
                </c:pt>
                <c:pt idx="12">
                  <c:v>97.875463991017526</c:v>
                </c:pt>
                <c:pt idx="13">
                  <c:v>97.875178293490137</c:v>
                </c:pt>
                <c:pt idx="14">
                  <c:v>97.874900360518879</c:v>
                </c:pt>
                <c:pt idx="15">
                  <c:v>97.874630749610077</c:v>
                </c:pt>
                <c:pt idx="16">
                  <c:v>97.874370053471509</c:v>
                </c:pt>
                <c:pt idx="17">
                  <c:v>97.87411890159909</c:v>
                </c:pt>
                <c:pt idx="18">
                  <c:v>97.873877961839142</c:v>
                </c:pt>
                <c:pt idx="19">
                  <c:v>97.873647941907009</c:v>
                </c:pt>
                <c:pt idx="20">
                  <c:v>97.873429590838285</c:v>
                </c:pt>
                <c:pt idx="21">
                  <c:v>97.873223700345065</c:v>
                </c:pt>
                <c:pt idx="22">
                  <c:v>97.873031106045147</c:v>
                </c:pt>
                <c:pt idx="23">
                  <c:v>97.872852688525953</c:v>
                </c:pt>
                <c:pt idx="24">
                  <c:v>97.872689374200135</c:v>
                </c:pt>
                <c:pt idx="25">
                  <c:v>97.872542135901</c:v>
                </c:pt>
                <c:pt idx="26">
                  <c:v>97.872411993159957</c:v>
                </c:pt>
                <c:pt idx="27">
                  <c:v>97.872300012097568</c:v>
                </c:pt>
                <c:pt idx="28">
                  <c:v>97.872207304851173</c:v>
                </c:pt>
                <c:pt idx="29">
                  <c:v>97.872135028449151</c:v>
                </c:pt>
                <c:pt idx="30">
                  <c:v>97.872084383030568</c:v>
                </c:pt>
                <c:pt idx="31">
                  <c:v>97.872056609293253</c:v>
                </c:pt>
                <c:pt idx="32">
                  <c:v>97.87205298503828</c:v>
                </c:pt>
                <c:pt idx="33">
                  <c:v>97.872074820659748</c:v>
                </c:pt>
                <c:pt idx="34">
                  <c:v>97.872123453409358</c:v>
                </c:pt>
                <c:pt idx="35">
                  <c:v>97.872200240242066</c:v>
                </c:pt>
                <c:pt idx="36">
                  <c:v>97.872306549024515</c:v>
                </c:pt>
                <c:pt idx="37">
                  <c:v>97.872443747859577</c:v>
                </c:pt>
                <c:pt idx="38">
                  <c:v>97.872613192249972</c:v>
                </c:pt>
                <c:pt idx="39">
                  <c:v>97.872816209789448</c:v>
                </c:pt>
                <c:pt idx="40">
                  <c:v>97.873054082033008</c:v>
                </c:pt>
                <c:pt idx="41">
                  <c:v>97.873328023156091</c:v>
                </c:pt>
                <c:pt idx="42">
                  <c:v>97.873639154968771</c:v>
                </c:pt>
                <c:pt idx="43">
                  <c:v>97.873988477800964</c:v>
                </c:pt>
                <c:pt idx="44">
                  <c:v>97.874376836724352</c:v>
                </c:pt>
                <c:pt idx="45">
                  <c:v>97.874804882518234</c:v>
                </c:pt>
                <c:pt idx="46">
                  <c:v>97.875273026728507</c:v>
                </c:pt>
                <c:pt idx="47">
                  <c:v>97.875781390105104</c:v>
                </c:pt>
                <c:pt idx="48">
                  <c:v>97.876329743637768</c:v>
                </c:pt>
                <c:pt idx="49">
                  <c:v>97.87691744134294</c:v>
                </c:pt>
                <c:pt idx="50">
                  <c:v>97.877543343886103</c:v>
                </c:pt>
                <c:pt idx="51">
                  <c:v>97.878205732057836</c:v>
                </c:pt>
                <c:pt idx="52">
                  <c:v>97.878902209057614</c:v>
                </c:pt>
                <c:pt idx="53">
                  <c:v>97.879629590482381</c:v>
                </c:pt>
                <c:pt idx="54">
                  <c:v>97.880383780869082</c:v>
                </c:pt>
                <c:pt idx="55">
                  <c:v>97.881159635606366</c:v>
                </c:pt>
                <c:pt idx="56">
                  <c:v>97.881950807017589</c:v>
                </c:pt>
                <c:pt idx="57">
                  <c:v>97.882749573428995</c:v>
                </c:pt>
                <c:pt idx="58">
                  <c:v>97.883546650084881</c:v>
                </c:pt>
                <c:pt idx="59">
                  <c:v>97.884330980863524</c:v>
                </c:pt>
                <c:pt idx="60">
                  <c:v>97.885089509895067</c:v>
                </c:pt>
                <c:pt idx="61">
                  <c:v>97.885806932400484</c:v>
                </c:pt>
                <c:pt idx="62">
                  <c:v>97.886465424371508</c:v>
                </c:pt>
                <c:pt idx="63">
                  <c:v>97.887044351115605</c:v>
                </c:pt>
                <c:pt idx="64">
                  <c:v>97.887519955211218</c:v>
                </c:pt>
                <c:pt idx="65">
                  <c:v>97.887865025082434</c:v>
                </c:pt>
                <c:pt idx="66">
                  <c:v>97.88804854622208</c:v>
                </c:pt>
                <c:pt idx="67">
                  <c:v>97.888035338093076</c:v>
                </c:pt>
                <c:pt idx="68">
                  <c:v>97.887785680933121</c:v>
                </c:pt>
                <c:pt idx="69">
                  <c:v>97.887254938091246</c:v>
                </c:pt>
                <c:pt idx="70">
                  <c:v>97.886393181143902</c:v>
                </c:pt>
                <c:pt idx="71">
                  <c:v>97.885144826865925</c:v>
                </c:pt>
                <c:pt idx="72">
                  <c:v>97.883448297152327</c:v>
                </c:pt>
                <c:pt idx="73">
                  <c:v>97.88123571516229</c:v>
                </c:pt>
                <c:pt idx="74">
                  <c:v>97.878432653226369</c:v>
                </c:pt>
                <c:pt idx="75">
                  <c:v>97.874957950333282</c:v>
                </c:pt>
                <c:pt idx="76">
                  <c:v>97.870723619171272</c:v>
                </c:pt>
                <c:pt idx="77">
                  <c:v>97.865634864582844</c:v>
                </c:pt>
                <c:pt idx="78">
                  <c:v>97.859590236703184</c:v>
                </c:pt>
                <c:pt idx="79">
                  <c:v>97.852481942762068</c:v>
                </c:pt>
                <c:pt idx="80">
                  <c:v>97.844196341271868</c:v>
                </c:pt>
                <c:pt idx="81">
                  <c:v>97.834614640827894</c:v>
                </c:pt>
                <c:pt idx="82">
                  <c:v>97.823613822732185</c:v>
                </c:pt>
                <c:pt idx="83">
                  <c:v>97.811067801878465</c:v>
                </c:pt>
                <c:pt idx="84">
                  <c:v>97.796848833621311</c:v>
                </c:pt>
                <c:pt idx="85">
                  <c:v>97.780829165625249</c:v>
                </c:pt>
                <c:pt idx="86">
                  <c:v>97.762882923017401</c:v>
                </c:pt>
                <c:pt idx="87">
                  <c:v>97.742888202814441</c:v>
                </c:pt>
                <c:pt idx="88">
                  <c:v>97.720729340029052</c:v>
                </c:pt>
                <c:pt idx="89">
                  <c:v>97.696299293794567</c:v>
                </c:pt>
                <c:pt idx="90">
                  <c:v>97.669502088194562</c:v>
                </c:pt>
                <c:pt idx="91">
                  <c:v>97.640255230346142</c:v>
                </c:pt>
                <c:pt idx="92">
                  <c:v>97.608492018849134</c:v>
                </c:pt>
                <c:pt idx="93">
                  <c:v>97.574163650154645</c:v>
                </c:pt>
                <c:pt idx="94">
                  <c:v>97.537241029751073</c:v>
                </c:pt>
                <c:pt idx="95">
                  <c:v>97.497716200043058</c:v>
                </c:pt>
                <c:pt idx="96">
                  <c:v>97.455603307719315</c:v>
                </c:pt>
                <c:pt idx="97">
                  <c:v>97.410939050048668</c:v>
                </c:pt>
                <c:pt idx="98">
                  <c:v>97.363782561134613</c:v>
                </c:pt>
                <c:pt idx="99">
                  <c:v>97.314214724376455</c:v>
                </c:pt>
                <c:pt idx="100">
                  <c:v>97.262336924484671</c:v>
                </c:pt>
                <c:pt idx="101">
                  <c:v>97.208269279365027</c:v>
                </c:pt>
                <c:pt idx="102">
                  <c:v>97.152148416958482</c:v>
                </c:pt>
                <c:pt idx="103">
                  <c:v>97.094124882819244</c:v>
                </c:pt>
                <c:pt idx="104">
                  <c:v>97.034360279331821</c:v>
                </c:pt>
                <c:pt idx="105">
                  <c:v>96.973024246059268</c:v>
                </c:pt>
                <c:pt idx="106">
                  <c:v>96.910291392447775</c:v>
                </c:pt>
                <c:pt idx="107">
                  <c:v>96.846338289290344</c:v>
                </c:pt>
                <c:pt idx="108">
                  <c:v>96.781340614820067</c:v>
                </c:pt>
                <c:pt idx="109">
                  <c:v>96.715470536325569</c:v>
                </c:pt>
                <c:pt idx="110">
                  <c:v>96.648894390256473</c:v>
                </c:pt>
                <c:pt idx="111">
                  <c:v>96.581770704478814</c:v>
                </c:pt>
                <c:pt idx="112">
                  <c:v>96.514248587112107</c:v>
                </c:pt>
                <c:pt idx="113">
                  <c:v>96.446466488469852</c:v>
                </c:pt>
                <c:pt idx="114">
                  <c:v>96.378551326972016</c:v>
                </c:pt>
                <c:pt idx="115">
                  <c:v>96.310617957104185</c:v>
                </c:pt>
                <c:pt idx="116">
                  <c:v>96.242768947846315</c:v>
                </c:pt>
                <c:pt idx="117">
                  <c:v>96.175094633481351</c:v>
                </c:pt>
                <c:pt idx="118">
                  <c:v>96.107673395101202</c:v>
                </c:pt>
                <c:pt idx="119">
                  <c:v>96.040572130073627</c:v>
                </c:pt>
                <c:pt idx="120">
                  <c:v>95.973846867760017</c:v>
                </c:pt>
                <c:pt idx="121">
                  <c:v>95.907543492379759</c:v>
                </c:pt>
                <c:pt idx="122">
                  <c:v>95.84169853762856</c:v>
                </c:pt>
                <c:pt idx="123">
                  <c:v>95.776340022036038</c:v>
                </c:pt>
                <c:pt idx="124">
                  <c:v>95.711488298729165</c:v>
                </c:pt>
                <c:pt idx="125">
                  <c:v>95.647156897957629</c:v>
                </c:pt>
                <c:pt idx="126">
                  <c:v>95.583353345212942</c:v>
                </c:pt>
                <c:pt idx="127">
                  <c:v>95.520079941888682</c:v>
                </c:pt>
                <c:pt idx="128">
                  <c:v>95.457334499086855</c:v>
                </c:pt>
                <c:pt idx="129">
                  <c:v>95.395111018334205</c:v>
                </c:pt>
                <c:pt idx="130">
                  <c:v>95.333400315623152</c:v>
                </c:pt>
                <c:pt idx="131">
                  <c:v>95.272190587355681</c:v>
                </c:pt>
                <c:pt idx="132">
                  <c:v>95.211467918481134</c:v>
                </c:pt>
                <c:pt idx="133">
                  <c:v>95.151216734429369</c:v>
                </c:pt>
                <c:pt idx="134">
                  <c:v>95.091420199403103</c:v>
                </c:pt>
                <c:pt idx="135">
                  <c:v>95.032060564258387</c:v>
                </c:pt>
                <c:pt idx="136">
                  <c:v>94.973119467625679</c:v>
                </c:pt>
                <c:pt idx="137">
                  <c:v>94.91457819414947</c:v>
                </c:pt>
                <c:pt idx="138">
                  <c:v>94.856417893797413</c:v>
                </c:pt>
                <c:pt idx="139">
                  <c:v>94.798619766143645</c:v>
                </c:pt>
                <c:pt idx="140">
                  <c:v>94.74116521340089</c:v>
                </c:pt>
                <c:pt idx="141">
                  <c:v>94.684035965782428</c:v>
                </c:pt>
                <c:pt idx="142">
                  <c:v>94.627214182544208</c:v>
                </c:pt>
                <c:pt idx="143">
                  <c:v>94.570682531801637</c:v>
                </c:pt>
                <c:pt idx="144">
                  <c:v>94.514424251950217</c:v>
                </c:pt>
                <c:pt idx="145">
                  <c:v>94.458423197252884</c:v>
                </c:pt>
                <c:pt idx="146">
                  <c:v>94.402663869896898</c:v>
                </c:pt>
                <c:pt idx="147">
                  <c:v>94.347131440575296</c:v>
                </c:pt>
                <c:pt idx="148">
                  <c:v>94.291811759412823</c:v>
                </c:pt>
                <c:pt idx="149">
                  <c:v>94.236691358840872</c:v>
                </c:pt>
                <c:pt idx="150">
                  <c:v>94.181757449825582</c:v>
                </c:pt>
                <c:pt idx="151">
                  <c:v>94.126997912672294</c:v>
                </c:pt>
                <c:pt idx="152">
                  <c:v>94.072401283465879</c:v>
                </c:pt>
                <c:pt idx="153">
                  <c:v>94.01795673706043</c:v>
                </c:pt>
                <c:pt idx="154">
                  <c:v>93.963654067400228</c:v>
                </c:pt>
                <c:pt idx="155">
                  <c:v>93.909483665839176</c:v>
                </c:pt>
                <c:pt idx="156">
                  <c:v>93.855436498023849</c:v>
                </c:pt>
                <c:pt idx="157">
                  <c:v>93.801504079815757</c:v>
                </c:pt>
                <c:pt idx="158">
                  <c:v>93.747678452650845</c:v>
                </c:pt>
                <c:pt idx="159">
                  <c:v>93.693952158666377</c:v>
                </c:pt>
                <c:pt idx="160">
                  <c:v>93.640318215866813</c:v>
                </c:pt>
                <c:pt idx="161">
                  <c:v>93.586770093549518</c:v>
                </c:pt>
                <c:pt idx="162">
                  <c:v>93.533301688168379</c:v>
                </c:pt>
                <c:pt idx="163">
                  <c:v>93.479907299775533</c:v>
                </c:pt>
                <c:pt idx="164">
                  <c:v>93.426581609150759</c:v>
                </c:pt>
                <c:pt idx="165">
                  <c:v>93.373319655700371</c:v>
                </c:pt>
                <c:pt idx="166">
                  <c:v>93.320116816185759</c:v>
                </c:pt>
                <c:pt idx="167">
                  <c:v>93.266968784322628</c:v>
                </c:pt>
                <c:pt idx="168">
                  <c:v>93.213871551275602</c:v>
                </c:pt>
                <c:pt idx="169">
                  <c:v>93.160821387061034</c:v>
                </c:pt>
                <c:pt idx="170">
                  <c:v>93.107814822858771</c:v>
                </c:pt>
                <c:pt idx="171">
                  <c:v>93.054848634226374</c:v>
                </c:pt>
                <c:pt idx="172">
                  <c:v>93.001919825200716</c:v>
                </c:pt>
                <c:pt idx="173">
                  <c:v>92.949025613268006</c:v>
                </c:pt>
                <c:pt idx="174">
                  <c:v>92.896163415177412</c:v>
                </c:pt>
                <c:pt idx="175">
                  <c:v>92.843330833571443</c:v>
                </c:pt>
                <c:pt idx="176">
                  <c:v>92.790525644402976</c:v>
                </c:pt>
                <c:pt idx="177">
                  <c:v>92.737745785107563</c:v>
                </c:pt>
                <c:pt idx="178">
                  <c:v>92.684989343498557</c:v>
                </c:pt>
                <c:pt idx="179">
                  <c:v>92.632254547351877</c:v>
                </c:pt>
                <c:pt idx="180">
                  <c:v>92.579539754647286</c:v>
                </c:pt>
                <c:pt idx="181">
                  <c:v>92.526843444432899</c:v>
                </c:pt>
                <c:pt idx="182">
                  <c:v>92.474164208280783</c:v>
                </c:pt>
                <c:pt idx="183">
                  <c:v>92.421500742301262</c:v>
                </c:pt>
                <c:pt idx="184">
                  <c:v>92.36885183968505</c:v>
                </c:pt>
                <c:pt idx="185">
                  <c:v>92.316216383743253</c:v>
                </c:pt>
                <c:pt idx="186">
                  <c:v>92.263593341415998</c:v>
                </c:pt>
                <c:pt idx="187">
                  <c:v>92.210981757221873</c:v>
                </c:pt>
                <c:pt idx="188">
                  <c:v>92.158380747621322</c:v>
                </c:pt>
                <c:pt idx="189">
                  <c:v>92.105789495768889</c:v>
                </c:pt>
                <c:pt idx="190">
                  <c:v>92.05320724662927</c:v>
                </c:pt>
                <c:pt idx="191">
                  <c:v>92.000633302434949</c:v>
                </c:pt>
                <c:pt idx="192">
                  <c:v>91.948067018462609</c:v>
                </c:pt>
                <c:pt idx="193">
                  <c:v>91.89550779910833</c:v>
                </c:pt>
                <c:pt idx="194">
                  <c:v>91.842955094241461</c:v>
                </c:pt>
                <c:pt idx="195">
                  <c:v>91.790408395818858</c:v>
                </c:pt>
                <c:pt idx="196">
                  <c:v>91.737867234742083</c:v>
                </c:pt>
                <c:pt idx="197">
                  <c:v>91.685331177941194</c:v>
                </c:pt>
                <c:pt idx="198">
                  <c:v>91.632799825669352</c:v>
                </c:pt>
                <c:pt idx="199">
                  <c:v>91.580272808994422</c:v>
                </c:pt>
                <c:pt idx="200">
                  <c:v>91.527749787473283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94232"/>
        <c:axId val="862639496"/>
      </c:scatterChart>
      <c:valAx>
        <c:axId val="545694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62639496"/>
        <c:crosses val="autoZero"/>
        <c:crossBetween val="midCat"/>
      </c:valAx>
      <c:valAx>
        <c:axId val="862639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5694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87.484999999999999</c:v>
                </c:pt>
                <c:pt idx="1">
                  <c:v>87.397000000000006</c:v>
                </c:pt>
                <c:pt idx="2">
                  <c:v>86.941000000000003</c:v>
                </c:pt>
                <c:pt idx="3">
                  <c:v>87.632000000000005</c:v>
                </c:pt>
                <c:pt idx="4">
                  <c:v>87.837999999999994</c:v>
                </c:pt>
                <c:pt idx="5">
                  <c:v>87.337999999999994</c:v>
                </c:pt>
                <c:pt idx="6">
                  <c:v>87.912000000000006</c:v>
                </c:pt>
                <c:pt idx="7">
                  <c:v>87.558999999999997</c:v>
                </c:pt>
                <c:pt idx="8">
                  <c:v>86.617999999999995</c:v>
                </c:pt>
                <c:pt idx="9">
                  <c:v>87.852999999999994</c:v>
                </c:pt>
                <c:pt idx="10">
                  <c:v>88.087999999999994</c:v>
                </c:pt>
                <c:pt idx="11">
                  <c:v>89.102999999999994</c:v>
                </c:pt>
                <c:pt idx="12">
                  <c:v>88.206000000000003</c:v>
                </c:pt>
                <c:pt idx="13">
                  <c:v>88.823999999999998</c:v>
                </c:pt>
                <c:pt idx="14">
                  <c:v>89.25</c:v>
                </c:pt>
                <c:pt idx="15">
                  <c:v>89.426000000000002</c:v>
                </c:pt>
                <c:pt idx="16">
                  <c:v>87.941000000000003</c:v>
                </c:pt>
                <c:pt idx="17">
                  <c:v>88.956000000000003</c:v>
                </c:pt>
                <c:pt idx="18">
                  <c:v>88.984999999999999</c:v>
                </c:pt>
                <c:pt idx="19">
                  <c:v>89.176000000000002</c:v>
                </c:pt>
                <c:pt idx="20">
                  <c:v>89.691000000000003</c:v>
                </c:pt>
                <c:pt idx="21">
                  <c:v>89.293999999999997</c:v>
                </c:pt>
                <c:pt idx="22">
                  <c:v>89.984999999999999</c:v>
                </c:pt>
                <c:pt idx="23">
                  <c:v>88.808999999999997</c:v>
                </c:pt>
                <c:pt idx="24">
                  <c:v>90.543999999999997</c:v>
                </c:pt>
                <c:pt idx="25">
                  <c:v>91.293999999999997</c:v>
                </c:pt>
                <c:pt idx="26">
                  <c:v>90.778999999999996</c:v>
                </c:pt>
                <c:pt idx="27">
                  <c:v>91.837999999999994</c:v>
                </c:pt>
                <c:pt idx="28">
                  <c:v>90.456000000000003</c:v>
                </c:pt>
                <c:pt idx="29">
                  <c:v>92.558999999999997</c:v>
                </c:pt>
                <c:pt idx="30">
                  <c:v>93.441000000000003</c:v>
                </c:pt>
                <c:pt idx="31">
                  <c:v>92.234999999999999</c:v>
                </c:pt>
                <c:pt idx="32">
                  <c:v>93.602999999999994</c:v>
                </c:pt>
                <c:pt idx="33">
                  <c:v>92.808999999999997</c:v>
                </c:pt>
                <c:pt idx="34">
                  <c:v>93.602999999999994</c:v>
                </c:pt>
                <c:pt idx="35">
                  <c:v>94.662000000000006</c:v>
                </c:pt>
                <c:pt idx="36">
                  <c:v>95.087999999999994</c:v>
                </c:pt>
                <c:pt idx="37">
                  <c:v>96.087999999999994</c:v>
                </c:pt>
                <c:pt idx="38">
                  <c:v>97.308999999999997</c:v>
                </c:pt>
                <c:pt idx="39">
                  <c:v>97.882000000000005</c:v>
                </c:pt>
                <c:pt idx="40">
                  <c:v>98.676000000000002</c:v>
                </c:pt>
                <c:pt idx="41">
                  <c:v>100.559</c:v>
                </c:pt>
                <c:pt idx="42">
                  <c:v>104.574</c:v>
                </c:pt>
                <c:pt idx="43">
                  <c:v>108.441</c:v>
                </c:pt>
                <c:pt idx="44">
                  <c:v>114.941</c:v>
                </c:pt>
                <c:pt idx="45">
                  <c:v>122.059</c:v>
                </c:pt>
                <c:pt idx="46">
                  <c:v>129.01499999999999</c:v>
                </c:pt>
                <c:pt idx="47">
                  <c:v>137.85300000000001</c:v>
                </c:pt>
                <c:pt idx="48">
                  <c:v>146.63200000000001</c:v>
                </c:pt>
                <c:pt idx="49">
                  <c:v>155.38200000000001</c:v>
                </c:pt>
                <c:pt idx="50">
                  <c:v>163.91200000000001</c:v>
                </c:pt>
                <c:pt idx="51">
                  <c:v>172.279</c:v>
                </c:pt>
                <c:pt idx="52">
                  <c:v>180.48500000000001</c:v>
                </c:pt>
                <c:pt idx="53">
                  <c:v>186.38200000000001</c:v>
                </c:pt>
                <c:pt idx="54">
                  <c:v>191.32400000000001</c:v>
                </c:pt>
                <c:pt idx="55">
                  <c:v>193.79400000000001</c:v>
                </c:pt>
                <c:pt idx="56">
                  <c:v>193.441</c:v>
                </c:pt>
                <c:pt idx="57">
                  <c:v>190.691</c:v>
                </c:pt>
                <c:pt idx="58">
                  <c:v>179.32400000000001</c:v>
                </c:pt>
                <c:pt idx="59">
                  <c:v>159.441</c:v>
                </c:pt>
                <c:pt idx="60">
                  <c:v>132.35300000000001</c:v>
                </c:pt>
                <c:pt idx="61">
                  <c:v>103.83799999999999</c:v>
                </c:pt>
                <c:pt idx="62">
                  <c:v>94.117999999999995</c:v>
                </c:pt>
                <c:pt idx="63">
                  <c:v>89.971000000000004</c:v>
                </c:pt>
                <c:pt idx="64">
                  <c:v>91.984999999999999</c:v>
                </c:pt>
                <c:pt idx="65">
                  <c:v>89.265000000000001</c:v>
                </c:pt>
                <c:pt idx="66">
                  <c:v>90.778999999999996</c:v>
                </c:pt>
                <c:pt idx="67">
                  <c:v>91.706000000000003</c:v>
                </c:pt>
                <c:pt idx="68">
                  <c:v>92.117999999999995</c:v>
                </c:pt>
                <c:pt idx="69">
                  <c:v>92.912000000000006</c:v>
                </c:pt>
                <c:pt idx="70">
                  <c:v>95.367999999999995</c:v>
                </c:pt>
                <c:pt idx="71">
                  <c:v>98.426000000000002</c:v>
                </c:pt>
                <c:pt idx="72">
                  <c:v>101.544</c:v>
                </c:pt>
                <c:pt idx="73">
                  <c:v>104.765</c:v>
                </c:pt>
                <c:pt idx="74">
                  <c:v>109.544</c:v>
                </c:pt>
                <c:pt idx="75">
                  <c:v>112.86799999999999</c:v>
                </c:pt>
                <c:pt idx="76">
                  <c:v>118.36799999999999</c:v>
                </c:pt>
                <c:pt idx="77">
                  <c:v>122.956</c:v>
                </c:pt>
                <c:pt idx="78">
                  <c:v>126.235</c:v>
                </c:pt>
                <c:pt idx="79">
                  <c:v>128.10300000000001</c:v>
                </c:pt>
                <c:pt idx="80">
                  <c:v>130.36799999999999</c:v>
                </c:pt>
                <c:pt idx="81">
                  <c:v>127.38200000000001</c:v>
                </c:pt>
                <c:pt idx="82">
                  <c:v>124.721</c:v>
                </c:pt>
                <c:pt idx="83">
                  <c:v>116.88200000000001</c:v>
                </c:pt>
                <c:pt idx="84">
                  <c:v>109.706</c:v>
                </c:pt>
                <c:pt idx="85">
                  <c:v>99.456000000000003</c:v>
                </c:pt>
                <c:pt idx="86">
                  <c:v>93.191000000000003</c:v>
                </c:pt>
                <c:pt idx="87">
                  <c:v>90.5</c:v>
                </c:pt>
                <c:pt idx="88">
                  <c:v>89.676000000000002</c:v>
                </c:pt>
                <c:pt idx="89">
                  <c:v>90.5</c:v>
                </c:pt>
                <c:pt idx="90">
                  <c:v>88.132000000000005</c:v>
                </c:pt>
                <c:pt idx="91">
                  <c:v>89.293999999999997</c:v>
                </c:pt>
                <c:pt idx="92">
                  <c:v>89.412000000000006</c:v>
                </c:pt>
                <c:pt idx="93">
                  <c:v>89.882000000000005</c:v>
                </c:pt>
                <c:pt idx="94">
                  <c:v>88.528999999999996</c:v>
                </c:pt>
                <c:pt idx="95">
                  <c:v>90.028999999999996</c:v>
                </c:pt>
                <c:pt idx="96">
                  <c:v>89.073999999999998</c:v>
                </c:pt>
                <c:pt idx="97">
                  <c:v>88.706000000000003</c:v>
                </c:pt>
                <c:pt idx="98">
                  <c:v>89.926000000000002</c:v>
                </c:pt>
                <c:pt idx="99">
                  <c:v>90.265000000000001</c:v>
                </c:pt>
                <c:pt idx="100">
                  <c:v>89.765000000000001</c:v>
                </c:pt>
                <c:pt idx="101">
                  <c:v>90.147000000000006</c:v>
                </c:pt>
                <c:pt idx="102">
                  <c:v>90.587999999999994</c:v>
                </c:pt>
                <c:pt idx="103">
                  <c:v>89.984999999999999</c:v>
                </c:pt>
                <c:pt idx="104">
                  <c:v>90.484999999999999</c:v>
                </c:pt>
                <c:pt idx="105">
                  <c:v>91.484999999999999</c:v>
                </c:pt>
                <c:pt idx="106">
                  <c:v>91.426000000000002</c:v>
                </c:pt>
                <c:pt idx="107">
                  <c:v>92.147000000000006</c:v>
                </c:pt>
                <c:pt idx="108">
                  <c:v>91.308999999999997</c:v>
                </c:pt>
                <c:pt idx="109">
                  <c:v>91.265000000000001</c:v>
                </c:pt>
                <c:pt idx="110">
                  <c:v>90.647000000000006</c:v>
                </c:pt>
                <c:pt idx="111">
                  <c:v>91.117999999999995</c:v>
                </c:pt>
                <c:pt idx="112">
                  <c:v>90.558999999999997</c:v>
                </c:pt>
                <c:pt idx="113">
                  <c:v>91.412000000000006</c:v>
                </c:pt>
                <c:pt idx="114">
                  <c:v>91</c:v>
                </c:pt>
                <c:pt idx="115">
                  <c:v>92.25</c:v>
                </c:pt>
                <c:pt idx="116">
                  <c:v>92.412000000000006</c:v>
                </c:pt>
                <c:pt idx="117">
                  <c:v>94.676000000000002</c:v>
                </c:pt>
                <c:pt idx="118">
                  <c:v>93.676000000000002</c:v>
                </c:pt>
                <c:pt idx="119">
                  <c:v>94.823999999999998</c:v>
                </c:pt>
                <c:pt idx="120">
                  <c:v>96.515000000000001</c:v>
                </c:pt>
                <c:pt idx="121">
                  <c:v>96.926000000000002</c:v>
                </c:pt>
                <c:pt idx="122">
                  <c:v>96.058999999999997</c:v>
                </c:pt>
                <c:pt idx="123">
                  <c:v>96.632000000000005</c:v>
                </c:pt>
                <c:pt idx="124">
                  <c:v>95.412000000000006</c:v>
                </c:pt>
                <c:pt idx="125">
                  <c:v>94.617999999999995</c:v>
                </c:pt>
                <c:pt idx="126">
                  <c:v>93.75</c:v>
                </c:pt>
                <c:pt idx="127">
                  <c:v>91.308999999999997</c:v>
                </c:pt>
                <c:pt idx="128">
                  <c:v>89.941000000000003</c:v>
                </c:pt>
                <c:pt idx="129">
                  <c:v>87.602999999999994</c:v>
                </c:pt>
                <c:pt idx="130">
                  <c:v>88.176000000000002</c:v>
                </c:pt>
                <c:pt idx="131">
                  <c:v>88.337999999999994</c:v>
                </c:pt>
                <c:pt idx="132">
                  <c:v>87.632000000000005</c:v>
                </c:pt>
                <c:pt idx="133">
                  <c:v>86.647000000000006</c:v>
                </c:pt>
                <c:pt idx="134">
                  <c:v>86.984999999999999</c:v>
                </c:pt>
                <c:pt idx="135">
                  <c:v>87.808999999999997</c:v>
                </c:pt>
                <c:pt idx="136">
                  <c:v>87.367999999999995</c:v>
                </c:pt>
                <c:pt idx="137">
                  <c:v>87.852999999999994</c:v>
                </c:pt>
                <c:pt idx="138">
                  <c:v>86.412000000000006</c:v>
                </c:pt>
                <c:pt idx="139">
                  <c:v>88.132000000000005</c:v>
                </c:pt>
                <c:pt idx="140">
                  <c:v>88.265000000000001</c:v>
                </c:pt>
                <c:pt idx="141">
                  <c:v>87.823999999999998</c:v>
                </c:pt>
                <c:pt idx="142">
                  <c:v>88.352999999999994</c:v>
                </c:pt>
                <c:pt idx="143">
                  <c:v>87.867999999999995</c:v>
                </c:pt>
                <c:pt idx="144">
                  <c:v>88.984999999999999</c:v>
                </c:pt>
                <c:pt idx="145">
                  <c:v>88.617999999999995</c:v>
                </c:pt>
                <c:pt idx="146">
                  <c:v>89.278999999999996</c:v>
                </c:pt>
                <c:pt idx="147">
                  <c:v>88.75</c:v>
                </c:pt>
                <c:pt idx="148">
                  <c:v>88.176000000000002</c:v>
                </c:pt>
                <c:pt idx="149">
                  <c:v>90.234999999999999</c:v>
                </c:pt>
                <c:pt idx="150">
                  <c:v>91.221000000000004</c:v>
                </c:pt>
                <c:pt idx="151">
                  <c:v>90.765000000000001</c:v>
                </c:pt>
                <c:pt idx="152">
                  <c:v>91.971000000000004</c:v>
                </c:pt>
                <c:pt idx="153">
                  <c:v>93.897000000000006</c:v>
                </c:pt>
                <c:pt idx="154">
                  <c:v>94.043999999999997</c:v>
                </c:pt>
                <c:pt idx="155">
                  <c:v>94.941000000000003</c:v>
                </c:pt>
                <c:pt idx="156">
                  <c:v>95.102999999999994</c:v>
                </c:pt>
                <c:pt idx="157">
                  <c:v>94.573999999999998</c:v>
                </c:pt>
                <c:pt idx="158">
                  <c:v>94.234999999999999</c:v>
                </c:pt>
                <c:pt idx="159">
                  <c:v>94.852999999999994</c:v>
                </c:pt>
                <c:pt idx="160">
                  <c:v>92.778999999999996</c:v>
                </c:pt>
                <c:pt idx="161">
                  <c:v>93.087999999999994</c:v>
                </c:pt>
                <c:pt idx="162">
                  <c:v>91.162000000000006</c:v>
                </c:pt>
                <c:pt idx="163">
                  <c:v>90.25</c:v>
                </c:pt>
                <c:pt idx="164">
                  <c:v>89.426000000000002</c:v>
                </c:pt>
                <c:pt idx="165">
                  <c:v>88.367999999999995</c:v>
                </c:pt>
                <c:pt idx="166">
                  <c:v>87.734999999999999</c:v>
                </c:pt>
                <c:pt idx="167">
                  <c:v>87.352999999999994</c:v>
                </c:pt>
                <c:pt idx="168">
                  <c:v>87.015000000000001</c:v>
                </c:pt>
                <c:pt idx="169">
                  <c:v>86.265000000000001</c:v>
                </c:pt>
                <c:pt idx="170">
                  <c:v>86.528999999999996</c:v>
                </c:pt>
                <c:pt idx="171">
                  <c:v>86.278999999999996</c:v>
                </c:pt>
                <c:pt idx="172">
                  <c:v>85.412000000000006</c:v>
                </c:pt>
                <c:pt idx="173">
                  <c:v>86.25</c:v>
                </c:pt>
                <c:pt idx="174">
                  <c:v>86</c:v>
                </c:pt>
                <c:pt idx="175">
                  <c:v>86.721000000000004</c:v>
                </c:pt>
                <c:pt idx="176">
                  <c:v>86.912000000000006</c:v>
                </c:pt>
                <c:pt idx="177">
                  <c:v>86.602999999999994</c:v>
                </c:pt>
                <c:pt idx="178">
                  <c:v>87.117999999999995</c:v>
                </c:pt>
                <c:pt idx="179">
                  <c:v>86.367999999999995</c:v>
                </c:pt>
                <c:pt idx="180">
                  <c:v>86.426000000000002</c:v>
                </c:pt>
                <c:pt idx="181">
                  <c:v>86.441000000000003</c:v>
                </c:pt>
                <c:pt idx="182">
                  <c:v>86.617999999999995</c:v>
                </c:pt>
                <c:pt idx="183">
                  <c:v>86.397000000000006</c:v>
                </c:pt>
                <c:pt idx="184">
                  <c:v>86.25</c:v>
                </c:pt>
                <c:pt idx="185">
                  <c:v>87</c:v>
                </c:pt>
                <c:pt idx="186">
                  <c:v>87.043999999999997</c:v>
                </c:pt>
                <c:pt idx="187">
                  <c:v>85.721000000000004</c:v>
                </c:pt>
                <c:pt idx="188">
                  <c:v>86.602999999999994</c:v>
                </c:pt>
                <c:pt idx="189">
                  <c:v>87.721000000000004</c:v>
                </c:pt>
                <c:pt idx="190">
                  <c:v>86.206000000000003</c:v>
                </c:pt>
                <c:pt idx="191">
                  <c:v>85.543999999999997</c:v>
                </c:pt>
                <c:pt idx="192">
                  <c:v>86.102999999999994</c:v>
                </c:pt>
                <c:pt idx="193">
                  <c:v>86.073999999999998</c:v>
                </c:pt>
                <c:pt idx="194">
                  <c:v>86.647000000000006</c:v>
                </c:pt>
                <c:pt idx="195">
                  <c:v>85.971000000000004</c:v>
                </c:pt>
                <c:pt idx="196">
                  <c:v>87.117999999999995</c:v>
                </c:pt>
                <c:pt idx="197">
                  <c:v>85.528999999999996</c:v>
                </c:pt>
                <c:pt idx="198">
                  <c:v>86.308999999999997</c:v>
                </c:pt>
                <c:pt idx="199">
                  <c:v>86.912000000000006</c:v>
                </c:pt>
                <c:pt idx="200">
                  <c:v>87.162000000000006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89.571549632581664</c:v>
                </c:pt>
                <c:pt idx="1">
                  <c:v>89.584695224822752</c:v>
                </c:pt>
                <c:pt idx="2">
                  <c:v>89.597843730061086</c:v>
                </c:pt>
                <c:pt idx="3">
                  <c:v>89.610995374791116</c:v>
                </c:pt>
                <c:pt idx="4">
                  <c:v>89.624150402085021</c:v>
                </c:pt>
                <c:pt idx="5">
                  <c:v>89.637309072681219</c:v>
                </c:pt>
                <c:pt idx="6">
                  <c:v>89.65047166612824</c:v>
                </c:pt>
                <c:pt idx="7">
                  <c:v>89.663638481984506</c:v>
                </c:pt>
                <c:pt idx="8">
                  <c:v>89.676809841074046</c:v>
                </c:pt>
                <c:pt idx="9">
                  <c:v>89.689986086797688</c:v>
                </c:pt>
                <c:pt idx="10">
                  <c:v>89.703167586498722</c:v>
                </c:pt>
                <c:pt idx="11">
                  <c:v>89.716354732880944</c:v>
                </c:pt>
                <c:pt idx="12">
                  <c:v>89.729547945477194</c:v>
                </c:pt>
                <c:pt idx="13">
                  <c:v>89.742747672163858</c:v>
                </c:pt>
                <c:pt idx="14">
                  <c:v>89.7559543907186</c:v>
                </c:pt>
                <c:pt idx="15">
                  <c:v>89.769168610419243</c:v>
                </c:pt>
                <c:pt idx="16">
                  <c:v>89.782390873696031</c:v>
                </c:pt>
                <c:pt idx="17">
                  <c:v>89.795621757903334</c:v>
                </c:pt>
                <c:pt idx="18">
                  <c:v>89.80886187747906</c:v>
                </c:pt>
                <c:pt idx="19">
                  <c:v>89.822111887466491</c:v>
                </c:pt>
                <c:pt idx="20">
                  <c:v>89.835372491711809</c:v>
                </c:pt>
                <c:pt idx="21">
                  <c:v>89.848644466436738</c:v>
                </c:pt>
                <c:pt idx="22">
                  <c:v>89.86192873209113</c:v>
                </c:pt>
                <c:pt idx="23">
                  <c:v>89.875226569929495</c:v>
                </c:pt>
                <c:pt idx="24">
                  <c:v>89.88854025259549</c:v>
                </c:pt>
                <c:pt idx="25">
                  <c:v>89.901874804285271</c:v>
                </c:pt>
                <c:pt idx="26">
                  <c:v>89.915242697907004</c:v>
                </c:pt>
                <c:pt idx="27">
                  <c:v>89.928675821713213</c:v>
                </c:pt>
                <c:pt idx="28">
                  <c:v>89.942254551458092</c:v>
                </c:pt>
                <c:pt idx="29">
                  <c:v>89.956175024494655</c:v>
                </c:pt>
                <c:pt idx="30">
                  <c:v>89.970897220370603</c:v>
                </c:pt>
                <c:pt idx="31">
                  <c:v>89.98745449866118</c:v>
                </c:pt>
                <c:pt idx="32">
                  <c:v>90.008066792937171</c:v>
                </c:pt>
                <c:pt idx="33">
                  <c:v>90.037288748505219</c:v>
                </c:pt>
                <c:pt idx="34">
                  <c:v>90.084034433667682</c:v>
                </c:pt>
                <c:pt idx="35">
                  <c:v>90.164923725612198</c:v>
                </c:pt>
                <c:pt idx="36">
                  <c:v>90.309429078788071</c:v>
                </c:pt>
                <c:pt idx="37">
                  <c:v>90.567160258763408</c:v>
                </c:pt>
                <c:pt idx="38">
                  <c:v>91.017174099110619</c:v>
                </c:pt>
                <c:pt idx="39">
                  <c:v>91.778318009693606</c:v>
                </c:pt>
                <c:pt idx="40">
                  <c:v>93.018294766164573</c:v>
                </c:pt>
                <c:pt idx="41">
                  <c:v>94.957572894044233</c:v>
                </c:pt>
                <c:pt idx="42">
                  <c:v>97.862966695572183</c:v>
                </c:pt>
                <c:pt idx="43">
                  <c:v>102.02546525110098</c:v>
                </c:pt>
                <c:pt idx="44">
                  <c:v>107.71858085632438</c:v>
                </c:pt>
                <c:pt idx="45">
                  <c:v>115.13768057805933</c:v>
                </c:pt>
                <c:pt idx="46">
                  <c:v>124.32721070014588</c:v>
                </c:pt>
                <c:pt idx="47">
                  <c:v>135.10999418588395</c:v>
                </c:pt>
                <c:pt idx="48">
                  <c:v>147.03833885132994</c:v>
                </c:pt>
                <c:pt idx="49">
                  <c:v>159.38759186222256</c:v>
                </c:pt>
                <c:pt idx="50">
                  <c:v>171.20688952233661</c:v>
                </c:pt>
                <c:pt idx="51">
                  <c:v>181.42918367238181</c:v>
                </c:pt>
                <c:pt idx="52">
                  <c:v>189.02600496072529</c:v>
                </c:pt>
                <c:pt idx="53">
                  <c:v>193.17701371609564</c:v>
                </c:pt>
                <c:pt idx="54">
                  <c:v>193.41595308484094</c:v>
                </c:pt>
                <c:pt idx="55">
                  <c:v>189.71712998835258</c:v>
                </c:pt>
                <c:pt idx="56">
                  <c:v>182.50024840096776</c:v>
                </c:pt>
                <c:pt idx="57">
                  <c:v>172.55233939052897</c:v>
                </c:pt>
                <c:pt idx="58">
                  <c:v>160.88686904761988</c:v>
                </c:pt>
                <c:pt idx="59">
                  <c:v>148.57489113825477</c:v>
                </c:pt>
                <c:pt idx="60">
                  <c:v>136.58696649974667</c:v>
                </c:pt>
                <c:pt idx="61">
                  <c:v>125.67726781030693</c:v>
                </c:pt>
                <c:pt idx="62">
                  <c:v>116.32648049796749</c:v>
                </c:pt>
                <c:pt idx="63">
                  <c:v>108.74350594209808</c:v>
                </c:pt>
                <c:pt idx="64">
                  <c:v>102.91291482884165</c:v>
                </c:pt>
                <c:pt idx="65">
                  <c:v>98.668656810641423</c:v>
                </c:pt>
                <c:pt idx="66">
                  <c:v>95.774793678355721</c:v>
                </c:pt>
                <c:pt idx="67">
                  <c:v>93.998629892389587</c:v>
                </c:pt>
                <c:pt idx="68">
                  <c:v>93.167139718335761</c:v>
                </c:pt>
                <c:pt idx="69">
                  <c:v>93.201177069583437</c:v>
                </c:pt>
                <c:pt idx="70">
                  <c:v>94.122706765186294</c:v>
                </c:pt>
                <c:pt idx="71">
                  <c:v>96.029935352262797</c:v>
                </c:pt>
                <c:pt idx="72">
                  <c:v>99.037466234538073</c:v>
                </c:pt>
                <c:pt idx="73">
                  <c:v>103.18696545427359</c:v>
                </c:pt>
                <c:pt idx="74">
                  <c:v>108.34835461938552</c:v>
                </c:pt>
                <c:pt idx="75">
                  <c:v>114.14650782142138</c:v>
                </c:pt>
                <c:pt idx="76">
                  <c:v>119.95346146116853</c:v>
                </c:pt>
                <c:pt idx="77">
                  <c:v>124.97205627570661</c:v>
                </c:pt>
                <c:pt idx="78">
                  <c:v>128.40352166849323</c:v>
                </c:pt>
                <c:pt idx="79">
                  <c:v>129.65163262316605</c:v>
                </c:pt>
                <c:pt idx="80">
                  <c:v>128.49090178316197</c:v>
                </c:pt>
                <c:pt idx="81">
                  <c:v>125.13281940078801</c:v>
                </c:pt>
                <c:pt idx="82">
                  <c:v>120.16294673615822</c:v>
                </c:pt>
                <c:pt idx="83">
                  <c:v>114.37428034189456</c:v>
                </c:pt>
                <c:pt idx="84">
                  <c:v>108.56182650939407</c:v>
                </c:pt>
                <c:pt idx="85">
                  <c:v>103.35087380308049</c:v>
                </c:pt>
                <c:pt idx="86">
                  <c:v>99.106975264606049</c:v>
                </c:pt>
                <c:pt idx="87">
                  <c:v>95.935875484217846</c:v>
                </c:pt>
                <c:pt idx="88">
                  <c:v>93.747917871650671</c:v>
                </c:pt>
                <c:pt idx="89">
                  <c:v>92.347206719921928</c:v>
                </c:pt>
                <c:pt idx="90">
                  <c:v>91.511270170854274</c:v>
                </c:pt>
                <c:pt idx="91">
                  <c:v>91.043145132718166</c:v>
                </c:pt>
                <c:pt idx="92">
                  <c:v>90.79403044250067</c:v>
                </c:pt>
                <c:pt idx="93">
                  <c:v>90.66447771937581</c:v>
                </c:pt>
                <c:pt idx="94">
                  <c:v>90.594599256778395</c:v>
                </c:pt>
                <c:pt idx="95">
                  <c:v>90.551548537346662</c:v>
                </c:pt>
                <c:pt idx="96">
                  <c:v>90.518807767440336</c:v>
                </c:pt>
                <c:pt idx="97">
                  <c:v>90.488733600890143</c:v>
                </c:pt>
                <c:pt idx="98">
                  <c:v>90.45807666778758</c:v>
                </c:pt>
                <c:pt idx="99">
                  <c:v>90.425593228402377</c:v>
                </c:pt>
                <c:pt idx="100">
                  <c:v>90.390906220057204</c:v>
                </c:pt>
                <c:pt idx="101">
                  <c:v>90.35403279249509</c:v>
                </c:pt>
                <c:pt idx="102">
                  <c:v>90.315254165536857</c:v>
                </c:pt>
                <c:pt idx="103">
                  <c:v>90.275189993676776</c:v>
                </c:pt>
                <c:pt idx="104">
                  <c:v>90.235055525291216</c:v>
                </c:pt>
                <c:pt idx="105">
                  <c:v>90.197144107440963</c:v>
                </c:pt>
                <c:pt idx="106">
                  <c:v>90.165596329816211</c:v>
                </c:pt>
                <c:pt idx="107">
                  <c:v>90.147477400108002</c:v>
                </c:pt>
                <c:pt idx="108">
                  <c:v>90.154062163759548</c:v>
                </c:pt>
                <c:pt idx="109">
                  <c:v>90.202009609702273</c:v>
                </c:pt>
                <c:pt idx="110">
                  <c:v>90.313827300856602</c:v>
                </c:pt>
                <c:pt idx="111">
                  <c:v>90.51678775705652</c:v>
                </c:pt>
                <c:pt idx="112">
                  <c:v>90.839446368289984</c:v>
                </c:pt>
                <c:pt idx="113">
                  <c:v>91.305324195544671</c:v>
                </c:pt>
                <c:pt idx="114">
                  <c:v>91.924252140377916</c:v>
                </c:pt>
                <c:pt idx="115">
                  <c:v>92.683167179381329</c:v>
                </c:pt>
                <c:pt idx="116">
                  <c:v>93.539331643254116</c:v>
                </c:pt>
                <c:pt idx="117">
                  <c:v>94.419337262477654</c:v>
                </c:pt>
                <c:pt idx="118">
                  <c:v>95.226299065295905</c:v>
                </c:pt>
                <c:pt idx="119">
                  <c:v>95.855293643377436</c:v>
                </c:pt>
                <c:pt idx="120">
                  <c:v>96.214039768468524</c:v>
                </c:pt>
                <c:pt idx="121">
                  <c:v>96.243313542441058</c:v>
                </c:pt>
                <c:pt idx="122">
                  <c:v>95.930895110382622</c:v>
                </c:pt>
                <c:pt idx="123">
                  <c:v>95.314527939876612</c:v>
                </c:pt>
                <c:pt idx="124">
                  <c:v>94.472908400750583</c:v>
                </c:pt>
                <c:pt idx="125">
                  <c:v>93.507672669384476</c:v>
                </c:pt>
                <c:pt idx="126">
                  <c:v>92.522061200416942</c:v>
                </c:pt>
                <c:pt idx="127">
                  <c:v>91.602388991593983</c:v>
                </c:pt>
                <c:pt idx="128">
                  <c:v>90.806689646005637</c:v>
                </c:pt>
                <c:pt idx="129">
                  <c:v>90.161937157670337</c:v>
                </c:pt>
                <c:pt idx="130">
                  <c:v>89.668427522867745</c:v>
                </c:pt>
                <c:pt idx="131">
                  <c:v>89.308234165092671</c:v>
                </c:pt>
                <c:pt idx="132">
                  <c:v>89.05443808003362</c:v>
                </c:pt>
                <c:pt idx="133">
                  <c:v>88.878720212237212</c:v>
                </c:pt>
                <c:pt idx="134">
                  <c:v>88.75622257224677</c:v>
                </c:pt>
                <c:pt idx="135">
                  <c:v>88.667736716053497</c:v>
                </c:pt>
                <c:pt idx="136">
                  <c:v>88.599951623061116</c:v>
                </c:pt>
                <c:pt idx="137">
                  <c:v>88.544675151425423</c:v>
                </c:pt>
                <c:pt idx="138">
                  <c:v>88.497799143070253</c:v>
                </c:pt>
                <c:pt idx="139">
                  <c:v>88.45850541596883</c:v>
                </c:pt>
                <c:pt idx="140">
                  <c:v>88.428944450108006</c:v>
                </c:pt>
                <c:pt idx="141">
                  <c:v>88.414410556969273</c:v>
                </c:pt>
                <c:pt idx="142">
                  <c:v>88.423874618820918</c:v>
                </c:pt>
                <c:pt idx="143">
                  <c:v>88.47058660895037</c:v>
                </c:pt>
                <c:pt idx="144">
                  <c:v>88.572313493138736</c:v>
                </c:pt>
                <c:pt idx="145">
                  <c:v>88.750665832093929</c:v>
                </c:pt>
                <c:pt idx="146">
                  <c:v>89.028964927756718</c:v>
                </c:pt>
                <c:pt idx="147">
                  <c:v>89.428305399972189</c:v>
                </c:pt>
                <c:pt idx="148">
                  <c:v>89.961933222510098</c:v>
                </c:pt>
                <c:pt idx="149">
                  <c:v>90.628744577080411</c:v>
                </c:pt>
                <c:pt idx="150">
                  <c:v>91.407434714946717</c:v>
                </c:pt>
                <c:pt idx="151">
                  <c:v>92.253288219656341</c:v>
                </c:pt>
                <c:pt idx="152">
                  <c:v>93.099486586550512</c:v>
                </c:pt>
                <c:pt idx="153">
                  <c:v>93.863943368324996</c:v>
                </c:pt>
                <c:pt idx="154">
                  <c:v>94.461176075977932</c:v>
                </c:pt>
                <c:pt idx="155">
                  <c:v>94.817025857330904</c:v>
                </c:pt>
                <c:pt idx="156">
                  <c:v>94.882775217644408</c:v>
                </c:pt>
                <c:pt idx="157">
                  <c:v>94.644959489878218</c:v>
                </c:pt>
                <c:pt idx="158">
                  <c:v>94.128143181698448</c:v>
                </c:pt>
                <c:pt idx="159">
                  <c:v>93.389870258166994</c:v>
                </c:pt>
                <c:pt idx="160">
                  <c:v>92.509221081686405</c:v>
                </c:pt>
                <c:pt idx="161">
                  <c:v>91.572116899070565</c:v>
                </c:pt>
                <c:pt idx="162">
                  <c:v>90.657127832955027</c:v>
                </c:pt>
                <c:pt idx="163">
                  <c:v>89.824943274798215</c:v>
                </c:pt>
                <c:pt idx="164">
                  <c:v>89.113204639177155</c:v>
                </c:pt>
                <c:pt idx="165">
                  <c:v>88.536699251680659</c:v>
                </c:pt>
                <c:pt idx="166">
                  <c:v>88.091569743756807</c:v>
                </c:pt>
                <c:pt idx="167">
                  <c:v>87.761553389235502</c:v>
                </c:pt>
                <c:pt idx="168">
                  <c:v>87.524349319889325</c:v>
                </c:pt>
                <c:pt idx="169">
                  <c:v>87.35678546660445</c:v>
                </c:pt>
                <c:pt idx="170">
                  <c:v>87.238194270285931</c:v>
                </c:pt>
                <c:pt idx="171">
                  <c:v>87.152033553825191</c:v>
                </c:pt>
                <c:pt idx="172">
                  <c:v>87.086165929751047</c:v>
                </c:pt>
                <c:pt idx="173">
                  <c:v>87.032329019492536</c:v>
                </c:pt>
                <c:pt idx="174">
                  <c:v>86.985265016505508</c:v>
                </c:pt>
                <c:pt idx="175">
                  <c:v>86.941830220355754</c:v>
                </c:pt>
                <c:pt idx="176">
                  <c:v>86.900251988308099</c:v>
                </c:pt>
                <c:pt idx="177">
                  <c:v>86.859584952281324</c:v>
                </c:pt>
                <c:pt idx="178">
                  <c:v>86.819351047601756</c:v>
                </c:pt>
                <c:pt idx="179">
                  <c:v>86.779320409248356</c:v>
                </c:pt>
                <c:pt idx="180">
                  <c:v>86.739387533488312</c:v>
                </c:pt>
                <c:pt idx="181">
                  <c:v>86.699505858937201</c:v>
                </c:pt>
                <c:pt idx="182">
                  <c:v>86.659655319362997</c:v>
                </c:pt>
                <c:pt idx="183">
                  <c:v>86.619827181768983</c:v>
                </c:pt>
                <c:pt idx="184">
                  <c:v>86.580017353422107</c:v>
                </c:pt>
                <c:pt idx="185">
                  <c:v>86.540223583805769</c:v>
                </c:pt>
                <c:pt idx="186">
                  <c:v>86.500444353547138</c:v>
                </c:pt>
                <c:pt idx="187">
                  <c:v>86.460678453253053</c:v>
                </c:pt>
                <c:pt idx="188">
                  <c:v>86.420924829376077</c:v>
                </c:pt>
                <c:pt idx="189">
                  <c:v>86.381182528155961</c:v>
                </c:pt>
                <c:pt idx="190">
                  <c:v>86.341450673893974</c:v>
                </c:pt>
                <c:pt idx="191">
                  <c:v>86.301728458803794</c:v>
                </c:pt>
                <c:pt idx="192">
                  <c:v>86.262015136731463</c:v>
                </c:pt>
                <c:pt idx="193">
                  <c:v>86.222310018259861</c:v>
                </c:pt>
                <c:pt idx="194">
                  <c:v>86.182612466425709</c:v>
                </c:pt>
                <c:pt idx="195">
                  <c:v>86.142921892812296</c:v>
                </c:pt>
                <c:pt idx="196">
                  <c:v>86.1032377539387</c:v>
                </c:pt>
                <c:pt idx="197">
                  <c:v>86.063559547911638</c:v>
                </c:pt>
                <c:pt idx="198">
                  <c:v>86.023886811318647</c:v>
                </c:pt>
                <c:pt idx="199">
                  <c:v>85.984219116345656</c:v>
                </c:pt>
                <c:pt idx="200">
                  <c:v>85.944556068103282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89.571549632581664</c:v>
                </c:pt>
                <c:pt idx="1">
                  <c:v>89.584695224822752</c:v>
                </c:pt>
                <c:pt idx="2">
                  <c:v>89.597843730061086</c:v>
                </c:pt>
                <c:pt idx="3">
                  <c:v>89.610995374791116</c:v>
                </c:pt>
                <c:pt idx="4">
                  <c:v>89.624150402085021</c:v>
                </c:pt>
                <c:pt idx="5">
                  <c:v>89.637309072681219</c:v>
                </c:pt>
                <c:pt idx="6">
                  <c:v>89.65047166612824</c:v>
                </c:pt>
                <c:pt idx="7">
                  <c:v>89.663638481984506</c:v>
                </c:pt>
                <c:pt idx="8">
                  <c:v>89.676809841074046</c:v>
                </c:pt>
                <c:pt idx="9">
                  <c:v>89.689986086797688</c:v>
                </c:pt>
                <c:pt idx="10">
                  <c:v>89.703167586498708</c:v>
                </c:pt>
                <c:pt idx="11">
                  <c:v>89.716354732880887</c:v>
                </c:pt>
                <c:pt idx="12">
                  <c:v>89.729547945476909</c:v>
                </c:pt>
                <c:pt idx="13">
                  <c:v>89.74274767216248</c:v>
                </c:pt>
                <c:pt idx="14">
                  <c:v>89.755954390712091</c:v>
                </c:pt>
                <c:pt idx="15">
                  <c:v>89.769168610389556</c:v>
                </c:pt>
                <c:pt idx="16">
                  <c:v>89.782390873565816</c:v>
                </c:pt>
                <c:pt idx="17">
                  <c:v>89.795621757353871</c:v>
                </c:pt>
                <c:pt idx="18">
                  <c:v>89.808861875248752</c:v>
                </c:pt>
                <c:pt idx="19">
                  <c:v>89.822111878758534</c:v>
                </c:pt>
                <c:pt idx="20">
                  <c:v>89.835372459008468</c:v>
                </c:pt>
                <c:pt idx="21">
                  <c:v>89.84864434829764</c:v>
                </c:pt>
                <c:pt idx="22">
                  <c:v>89.861928321583804</c:v>
                </c:pt>
                <c:pt idx="23">
                  <c:v>89.875225197867309</c:v>
                </c:pt>
                <c:pt idx="24">
                  <c:v>89.888535841440586</c:v>
                </c:pt>
                <c:pt idx="25">
                  <c:v>89.901861162963385</c:v>
                </c:pt>
                <c:pt idx="26">
                  <c:v>89.915202120318369</c:v>
                </c:pt>
                <c:pt idx="27">
                  <c:v>89.928559719193572</c:v>
                </c:pt>
                <c:pt idx="28">
                  <c:v>89.941935013330607</c:v>
                </c:pt>
                <c:pt idx="29">
                  <c:v>89.955329104367877</c:v>
                </c:pt>
                <c:pt idx="30">
                  <c:v>89.96874314119772</c:v>
                </c:pt>
                <c:pt idx="31">
                  <c:v>89.982178318744332</c:v>
                </c:pt>
                <c:pt idx="32">
                  <c:v>89.99563587605607</c:v>
                </c:pt>
                <c:pt idx="33">
                  <c:v>90.00911709359093</c:v>
                </c:pt>
                <c:pt idx="34">
                  <c:v>90.022623289556805</c:v>
                </c:pt>
                <c:pt idx="35">
                  <c:v>90.03615581514957</c:v>
                </c:pt>
                <c:pt idx="36">
                  <c:v>90.049716048510646</c:v>
                </c:pt>
                <c:pt idx="37">
                  <c:v>90.063305387202931</c:v>
                </c:pt>
                <c:pt idx="38">
                  <c:v>90.076925238976926</c:v>
                </c:pt>
                <c:pt idx="39">
                  <c:v>90.09057701057074</c:v>
                </c:pt>
                <c:pt idx="40">
                  <c:v>90.104262094255063</c:v>
                </c:pt>
                <c:pt idx="41">
                  <c:v>90.117981851799371</c:v>
                </c:pt>
                <c:pt idx="42">
                  <c:v>90.131737595496091</c:v>
                </c:pt>
                <c:pt idx="43">
                  <c:v>90.14553056583793</c:v>
                </c:pt>
                <c:pt idx="44">
                  <c:v>90.159361905396153</c:v>
                </c:pt>
                <c:pt idx="45">
                  <c:v>90.173232628398338</c:v>
                </c:pt>
                <c:pt idx="46">
                  <c:v>90.187143585449206</c:v>
                </c:pt>
                <c:pt idx="47">
                  <c:v>90.201095422780853</c:v>
                </c:pt>
                <c:pt idx="48">
                  <c:v>90.215088535356543</c:v>
                </c:pt>
                <c:pt idx="49">
                  <c:v>90.229123013088341</c:v>
                </c:pt>
                <c:pt idx="50">
                  <c:v>90.243198579360666</c:v>
                </c:pt>
                <c:pt idx="51">
                  <c:v>90.257314520984053</c:v>
                </c:pt>
                <c:pt idx="52">
                  <c:v>90.271469608634177</c:v>
                </c:pt>
                <c:pt idx="53">
                  <c:v>90.285662006763616</c:v>
                </c:pt>
                <c:pt idx="54">
                  <c:v>90.299889171910579</c:v>
                </c:pt>
                <c:pt idx="55">
                  <c:v>90.314147738272496</c:v>
                </c:pt>
                <c:pt idx="56">
                  <c:v>90.32843338936631</c:v>
                </c:pt>
                <c:pt idx="57">
                  <c:v>90.342740714567611</c:v>
                </c:pt>
                <c:pt idx="58">
                  <c:v>90.357063049311634</c:v>
                </c:pt>
                <c:pt idx="59">
                  <c:v>90.37139229775994</c:v>
                </c:pt>
                <c:pt idx="60">
                  <c:v>90.385718736793805</c:v>
                </c:pt>
                <c:pt idx="61">
                  <c:v>90.400030800300939</c:v>
                </c:pt>
                <c:pt idx="62">
                  <c:v>90.414314842887393</c:v>
                </c:pt>
                <c:pt idx="63">
                  <c:v>90.428554882385683</c:v>
                </c:pt>
                <c:pt idx="64">
                  <c:v>90.442732320859051</c:v>
                </c:pt>
                <c:pt idx="65">
                  <c:v>90.456825644237497</c:v>
                </c:pt>
                <c:pt idx="66">
                  <c:v>90.470810101283618</c:v>
                </c:pt>
                <c:pt idx="67">
                  <c:v>90.484657363294929</c:v>
                </c:pt>
                <c:pt idx="68">
                  <c:v>90.498335166823452</c:v>
                </c:pt>
                <c:pt idx="69">
                  <c:v>90.511806942755044</c:v>
                </c:pt>
                <c:pt idx="70">
                  <c:v>90.525031436351995</c:v>
                </c:pt>
                <c:pt idx="71">
                  <c:v>90.537962324339475</c:v>
                </c:pt>
                <c:pt idx="72">
                  <c:v>90.550547836809287</c:v>
                </c:pt>
                <c:pt idx="73">
                  <c:v>90.562730393617571</c:v>
                </c:pt>
                <c:pt idx="74">
                  <c:v>90.574446267044308</c:v>
                </c:pt>
                <c:pt idx="75">
                  <c:v>90.585625284716187</c:v>
                </c:pt>
                <c:pt idx="76">
                  <c:v>90.596190589106129</c:v>
                </c:pt>
                <c:pt idx="77">
                  <c:v>90.606058472210862</c:v>
                </c:pt>
                <c:pt idx="78">
                  <c:v>90.615138306142228</c:v>
                </c:pt>
                <c:pt idx="79">
                  <c:v>90.623332592176411</c:v>
                </c:pt>
                <c:pt idx="80">
                  <c:v>90.630537152080151</c:v>
                </c:pt>
                <c:pt idx="81">
                  <c:v>90.636641486031891</c:v>
                </c:pt>
                <c:pt idx="82">
                  <c:v>90.641529320906415</c:v>
                </c:pt>
                <c:pt idx="83">
                  <c:v>90.645079370814656</c:v>
                </c:pt>
                <c:pt idx="84">
                  <c:v>90.647166328309908</c:v>
                </c:pt>
                <c:pt idx="85">
                  <c:v>90.647662099357731</c:v>
                </c:pt>
                <c:pt idx="86">
                  <c:v>90.646437287855747</c:v>
                </c:pt>
                <c:pt idx="87">
                  <c:v>90.643362926146366</c:v>
                </c:pt>
                <c:pt idx="88">
                  <c:v>90.638312436701568</c:v>
                </c:pt>
                <c:pt idx="89">
                  <c:v>90.631163797295187</c:v>
                </c:pt>
                <c:pt idx="90">
                  <c:v>90.621801868051165</c:v>
                </c:pt>
                <c:pt idx="91">
                  <c:v>90.610120824539962</c:v>
                </c:pt>
                <c:pt idx="92">
                  <c:v>90.596026627572428</c:v>
                </c:pt>
                <c:pt idx="93">
                  <c:v>90.579439448650817</c:v>
                </c:pt>
                <c:pt idx="94">
                  <c:v>90.56029596139399</c:v>
                </c:pt>
                <c:pt idx="95">
                  <c:v>90.538551404818932</c:v>
                </c:pt>
                <c:pt idx="96">
                  <c:v>90.514181325106435</c:v>
                </c:pt>
                <c:pt idx="97">
                  <c:v>90.487182909045558</c:v>
                </c:pt>
                <c:pt idx="98">
                  <c:v>90.457575834918714</c:v>
                </c:pt>
                <c:pt idx="99">
                  <c:v>90.425402584791541</c:v>
                </c:pt>
                <c:pt idx="100">
                  <c:v>90.390728185074551</c:v>
                </c:pt>
                <c:pt idx="101">
                  <c:v>90.353639368369329</c:v>
                </c:pt>
                <c:pt idx="102">
                  <c:v>90.314243177147603</c:v>
                </c:pt>
                <c:pt idx="103">
                  <c:v>90.272665056667762</c:v>
                </c:pt>
                <c:pt idx="104">
                  <c:v>90.229046508654449</c:v>
                </c:pt>
                <c:pt idx="105">
                  <c:v>90.183542396831939</c:v>
                </c:pt>
                <c:pt idx="106">
                  <c:v>90.136318009032152</c:v>
                </c:pt>
                <c:pt idx="107">
                  <c:v>90.087545987489676</c:v>
                </c:pt>
                <c:pt idx="108">
                  <c:v>90.037403238926046</c:v>
                </c:pt>
                <c:pt idx="109">
                  <c:v>89.98606792957365</c:v>
                </c:pt>
                <c:pt idx="110">
                  <c:v>89.933716658373385</c:v>
                </c:pt>
                <c:pt idx="111">
                  <c:v>89.880521885553989</c:v>
                </c:pt>
                <c:pt idx="112">
                  <c:v>89.826649675212849</c:v>
                </c:pt>
                <c:pt idx="113">
                  <c:v>89.772257790931008</c:v>
                </c:pt>
                <c:pt idx="114">
                  <c:v>89.717494164297491</c:v>
                </c:pt>
                <c:pt idx="115">
                  <c:v>89.662495738665342</c:v>
                </c:pt>
                <c:pt idx="116">
                  <c:v>89.607387675373289</c:v>
                </c:pt>
                <c:pt idx="117">
                  <c:v>89.552282897565632</c:v>
                </c:pt>
                <c:pt idx="118">
                  <c:v>89.49728193783109</c:v>
                </c:pt>
                <c:pt idx="119">
                  <c:v>89.442473050097817</c:v>
                </c:pt>
                <c:pt idx="120">
                  <c:v>89.387932543292152</c:v>
                </c:pt>
                <c:pt idx="121">
                  <c:v>89.333725293785918</c:v>
                </c:pt>
                <c:pt idx="122">
                  <c:v>89.279905395142009</c:v>
                </c:pt>
                <c:pt idx="123">
                  <c:v>89.226516906618855</c:v>
                </c:pt>
                <c:pt idx="124">
                  <c:v>89.173594665841051</c:v>
                </c:pt>
                <c:pt idx="125">
                  <c:v>89.121165135561554</c:v>
                </c:pt>
                <c:pt idx="126">
                  <c:v>89.069247259181452</c:v>
                </c:pt>
                <c:pt idx="127">
                  <c:v>89.017853304378505</c:v>
                </c:pt>
                <c:pt idx="128">
                  <c:v>88.966989678623491</c:v>
                </c:pt>
                <c:pt idx="129">
                  <c:v>88.916657704396485</c:v>
                </c:pt>
                <c:pt idx="130">
                  <c:v>88.866854345474934</c:v>
                </c:pt>
                <c:pt idx="131">
                  <c:v>88.817572878716675</c:v>
                </c:pt>
                <c:pt idx="132">
                  <c:v>88.768803508304373</c:v>
                </c:pt>
                <c:pt idx="133">
                  <c:v>88.720533921479117</c:v>
                </c:pt>
                <c:pt idx="134">
                  <c:v>88.672749786408858</c:v>
                </c:pt>
                <c:pt idx="135">
                  <c:v>88.625435194066085</c:v>
                </c:pt>
                <c:pt idx="136">
                  <c:v>88.578573046877565</c:v>
                </c:pt>
                <c:pt idx="137">
                  <c:v>88.53214539751535</c:v>
                </c:pt>
                <c:pt idx="138">
                  <c:v>88.486133741571265</c:v>
                </c:pt>
                <c:pt idx="139">
                  <c:v>88.440519268042721</c:v>
                </c:pt>
                <c:pt idx="140">
                  <c:v>88.395283071599806</c:v>
                </c:pt>
                <c:pt idx="141">
                  <c:v>88.350406330534071</c:v>
                </c:pt>
                <c:pt idx="142">
                  <c:v>88.305870454140916</c:v>
                </c:pt>
                <c:pt idx="143">
                  <c:v>88.261657203083388</c:v>
                </c:pt>
                <c:pt idx="144">
                  <c:v>88.217748786044893</c:v>
                </c:pt>
                <c:pt idx="145">
                  <c:v>88.174127935719142</c:v>
                </c:pt>
                <c:pt idx="146">
                  <c:v>88.130777966917236</c:v>
                </c:pt>
                <c:pt idx="147">
                  <c:v>88.087682819306167</c:v>
                </c:pt>
                <c:pt idx="148">
                  <c:v>88.04482708703334</c:v>
                </c:pt>
                <c:pt idx="149">
                  <c:v>88.002196037246179</c:v>
                </c:pt>
                <c:pt idx="150">
                  <c:v>87.959775619284528</c:v>
                </c:pt>
                <c:pt idx="151">
                  <c:v>87.917552466109825</c:v>
                </c:pt>
                <c:pt idx="152">
                  <c:v>87.875513889339032</c:v>
                </c:pt>
                <c:pt idx="153">
                  <c:v>87.833647869073474</c:v>
                </c:pt>
                <c:pt idx="154">
                  <c:v>87.791943039552407</c:v>
                </c:pt>
                <c:pt idx="155">
                  <c:v>87.750388671517825</c:v>
                </c:pt>
                <c:pt idx="156">
                  <c:v>87.708974652049434</c:v>
                </c:pt>
                <c:pt idx="157">
                  <c:v>87.667691462515734</c:v>
                </c:pt>
                <c:pt idx="158">
                  <c:v>87.626530155188149</c:v>
                </c:pt>
                <c:pt idx="159">
                  <c:v>87.585482328978031</c:v>
                </c:pt>
                <c:pt idx="160">
                  <c:v>87.544540104680451</c:v>
                </c:pt>
                <c:pt idx="161">
                  <c:v>87.503696100043172</c:v>
                </c:pt>
                <c:pt idx="162">
                  <c:v>87.462943404921617</c:v>
                </c:pt>
                <c:pt idx="163">
                  <c:v>87.422275556732586</c:v>
                </c:pt>
                <c:pt idx="164">
                  <c:v>87.381686516376206</c:v>
                </c:pt>
                <c:pt idx="165">
                  <c:v>87.341170644760666</c:v>
                </c:pt>
                <c:pt idx="166">
                  <c:v>87.300722680033232</c:v>
                </c:pt>
                <c:pt idx="167">
                  <c:v>87.260337715595327</c:v>
                </c:pt>
                <c:pt idx="168">
                  <c:v>87.220011178957421</c:v>
                </c:pt>
                <c:pt idx="169">
                  <c:v>87.179738811471751</c:v>
                </c:pt>
                <c:pt idx="170">
                  <c:v>87.139516648965056</c:v>
                </c:pt>
                <c:pt idx="171">
                  <c:v>87.099341003281523</c:v>
                </c:pt>
                <c:pt idx="172">
                  <c:v>87.059208444735376</c:v>
                </c:pt>
                <c:pt idx="173">
                  <c:v>87.019115785464592</c:v>
                </c:pt>
                <c:pt idx="174">
                  <c:v>86.979060063670261</c:v>
                </c:pt>
                <c:pt idx="175">
                  <c:v>86.939038528720758</c:v>
                </c:pt>
                <c:pt idx="176">
                  <c:v>86.899048627096136</c:v>
                </c:pt>
                <c:pt idx="177">
                  <c:v>86.859087989144683</c:v>
                </c:pt>
                <c:pt idx="178">
                  <c:v>86.819154416621387</c:v>
                </c:pt>
                <c:pt idx="179">
                  <c:v>86.779245870976965</c:v>
                </c:pt>
                <c:pt idx="180">
                  <c:v>86.739360462364061</c:v>
                </c:pt>
                <c:pt idx="181">
                  <c:v>86.699496439328328</c:v>
                </c:pt>
                <c:pt idx="182">
                  <c:v>86.659652179150399</c:v>
                </c:pt>
                <c:pt idx="183">
                  <c:v>86.619826178806164</c:v>
                </c:pt>
                <c:pt idx="184">
                  <c:v>86.58001704651268</c:v>
                </c:pt>
                <c:pt idx="185">
                  <c:v>86.540223493828009</c:v>
                </c:pt>
                <c:pt idx="186">
                  <c:v>86.500444328273957</c:v>
                </c:pt>
                <c:pt idx="187">
                  <c:v>86.46067844645188</c:v>
                </c:pt>
                <c:pt idx="188">
                  <c:v>86.420924827622571</c:v>
                </c:pt>
                <c:pt idx="189">
                  <c:v>86.381182527722814</c:v>
                </c:pt>
                <c:pt idx="190">
                  <c:v>86.341450673791471</c:v>
                </c:pt>
                <c:pt idx="191">
                  <c:v>86.301728458780545</c:v>
                </c:pt>
                <c:pt idx="192">
                  <c:v>86.262015136726419</c:v>
                </c:pt>
                <c:pt idx="193">
                  <c:v>86.22231001825881</c:v>
                </c:pt>
                <c:pt idx="194">
                  <c:v>86.182612466425496</c:v>
                </c:pt>
                <c:pt idx="195">
                  <c:v>86.142921892812254</c:v>
                </c:pt>
                <c:pt idx="196">
                  <c:v>86.103237753938686</c:v>
                </c:pt>
                <c:pt idx="197">
                  <c:v>86.063559547911638</c:v>
                </c:pt>
                <c:pt idx="198">
                  <c:v>86.023886811318647</c:v>
                </c:pt>
                <c:pt idx="199">
                  <c:v>85.984219116345656</c:v>
                </c:pt>
                <c:pt idx="200">
                  <c:v>85.944556068103282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66200"/>
        <c:axId val="512366592"/>
      </c:scatterChart>
      <c:valAx>
        <c:axId val="512366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66592"/>
        <c:crosses val="autoZero"/>
        <c:crossBetween val="midCat"/>
      </c:valAx>
      <c:valAx>
        <c:axId val="512366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66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78.2</c:v>
                </c:pt>
                <c:pt idx="1">
                  <c:v>78.571399999999997</c:v>
                </c:pt>
                <c:pt idx="2">
                  <c:v>78.6571</c:v>
                </c:pt>
                <c:pt idx="3">
                  <c:v>78.1571</c:v>
                </c:pt>
                <c:pt idx="4">
                  <c:v>79.3</c:v>
                </c:pt>
                <c:pt idx="5">
                  <c:v>79.099999999999994</c:v>
                </c:pt>
                <c:pt idx="6">
                  <c:v>78.685699999999997</c:v>
                </c:pt>
                <c:pt idx="7">
                  <c:v>79.357100000000003</c:v>
                </c:pt>
                <c:pt idx="8">
                  <c:v>79.142899999999997</c:v>
                </c:pt>
                <c:pt idx="9">
                  <c:v>78.457099999999997</c:v>
                </c:pt>
                <c:pt idx="10">
                  <c:v>79.1143</c:v>
                </c:pt>
                <c:pt idx="11">
                  <c:v>78.557100000000005</c:v>
                </c:pt>
                <c:pt idx="12">
                  <c:v>77.828599999999994</c:v>
                </c:pt>
                <c:pt idx="13">
                  <c:v>78.1571</c:v>
                </c:pt>
                <c:pt idx="14">
                  <c:v>78.942899999999995</c:v>
                </c:pt>
                <c:pt idx="15">
                  <c:v>80.514300000000006</c:v>
                </c:pt>
                <c:pt idx="16">
                  <c:v>80.828599999999994</c:v>
                </c:pt>
                <c:pt idx="17">
                  <c:v>80.414299999999997</c:v>
                </c:pt>
                <c:pt idx="18">
                  <c:v>80.671400000000006</c:v>
                </c:pt>
                <c:pt idx="19">
                  <c:v>80.142899999999997</c:v>
                </c:pt>
                <c:pt idx="20">
                  <c:v>80.542900000000003</c:v>
                </c:pt>
                <c:pt idx="21">
                  <c:v>80.914299999999997</c:v>
                </c:pt>
                <c:pt idx="22">
                  <c:v>82.014300000000006</c:v>
                </c:pt>
                <c:pt idx="23">
                  <c:v>81.414299999999997</c:v>
                </c:pt>
                <c:pt idx="24">
                  <c:v>81.371399999999994</c:v>
                </c:pt>
                <c:pt idx="25">
                  <c:v>81.457099999999997</c:v>
                </c:pt>
                <c:pt idx="26">
                  <c:v>81.542900000000003</c:v>
                </c:pt>
                <c:pt idx="27">
                  <c:v>81.857100000000003</c:v>
                </c:pt>
                <c:pt idx="28">
                  <c:v>82.242900000000006</c:v>
                </c:pt>
                <c:pt idx="29">
                  <c:v>83.028599999999997</c:v>
                </c:pt>
                <c:pt idx="30">
                  <c:v>83.6</c:v>
                </c:pt>
                <c:pt idx="31">
                  <c:v>83.485699999999994</c:v>
                </c:pt>
                <c:pt idx="32">
                  <c:v>84.2714</c:v>
                </c:pt>
                <c:pt idx="33">
                  <c:v>84.8857</c:v>
                </c:pt>
                <c:pt idx="34">
                  <c:v>85.7</c:v>
                </c:pt>
                <c:pt idx="35">
                  <c:v>86.557100000000005</c:v>
                </c:pt>
                <c:pt idx="36">
                  <c:v>88.528599999999997</c:v>
                </c:pt>
                <c:pt idx="37">
                  <c:v>90.557100000000005</c:v>
                </c:pt>
                <c:pt idx="38">
                  <c:v>94.7286</c:v>
                </c:pt>
                <c:pt idx="39">
                  <c:v>97.785700000000006</c:v>
                </c:pt>
                <c:pt idx="40">
                  <c:v>102.5</c:v>
                </c:pt>
                <c:pt idx="41">
                  <c:v>108.4714</c:v>
                </c:pt>
                <c:pt idx="42">
                  <c:v>115.05710000000001</c:v>
                </c:pt>
                <c:pt idx="43">
                  <c:v>121.21429999999999</c:v>
                </c:pt>
                <c:pt idx="44">
                  <c:v>128.94290000000001</c:v>
                </c:pt>
                <c:pt idx="45">
                  <c:v>138.17140000000001</c:v>
                </c:pt>
                <c:pt idx="46">
                  <c:v>146.30000000000001</c:v>
                </c:pt>
                <c:pt idx="47">
                  <c:v>153.52860000000001</c:v>
                </c:pt>
                <c:pt idx="48">
                  <c:v>159.07140000000001</c:v>
                </c:pt>
                <c:pt idx="49">
                  <c:v>164.51429999999999</c:v>
                </c:pt>
                <c:pt idx="50">
                  <c:v>167.48570000000001</c:v>
                </c:pt>
                <c:pt idx="51">
                  <c:v>171.47139999999999</c:v>
                </c:pt>
                <c:pt idx="52">
                  <c:v>169.87139999999999</c:v>
                </c:pt>
                <c:pt idx="53">
                  <c:v>166.37139999999999</c:v>
                </c:pt>
                <c:pt idx="54">
                  <c:v>159.12860000000001</c:v>
                </c:pt>
                <c:pt idx="55">
                  <c:v>146.12860000000001</c:v>
                </c:pt>
                <c:pt idx="56">
                  <c:v>124.44289999999999</c:v>
                </c:pt>
                <c:pt idx="57">
                  <c:v>100.0429</c:v>
                </c:pt>
                <c:pt idx="58">
                  <c:v>85.457099999999997</c:v>
                </c:pt>
                <c:pt idx="59">
                  <c:v>81.7714</c:v>
                </c:pt>
                <c:pt idx="60">
                  <c:v>79.3857</c:v>
                </c:pt>
                <c:pt idx="61">
                  <c:v>80.557100000000005</c:v>
                </c:pt>
                <c:pt idx="62">
                  <c:v>80.642899999999997</c:v>
                </c:pt>
                <c:pt idx="63">
                  <c:v>81.942899999999995</c:v>
                </c:pt>
                <c:pt idx="64">
                  <c:v>82.7</c:v>
                </c:pt>
                <c:pt idx="65">
                  <c:v>82.971400000000003</c:v>
                </c:pt>
                <c:pt idx="66">
                  <c:v>84.442899999999995</c:v>
                </c:pt>
                <c:pt idx="67">
                  <c:v>85.442899999999995</c:v>
                </c:pt>
                <c:pt idx="68">
                  <c:v>88.6</c:v>
                </c:pt>
                <c:pt idx="69">
                  <c:v>91.314300000000003</c:v>
                </c:pt>
                <c:pt idx="70">
                  <c:v>95.285700000000006</c:v>
                </c:pt>
                <c:pt idx="71">
                  <c:v>97.9</c:v>
                </c:pt>
                <c:pt idx="72">
                  <c:v>101.62860000000001</c:v>
                </c:pt>
                <c:pt idx="73">
                  <c:v>106.5</c:v>
                </c:pt>
                <c:pt idx="74">
                  <c:v>107.5</c:v>
                </c:pt>
                <c:pt idx="75">
                  <c:v>110.78570000000001</c:v>
                </c:pt>
                <c:pt idx="76">
                  <c:v>112.62860000000001</c:v>
                </c:pt>
                <c:pt idx="77">
                  <c:v>113</c:v>
                </c:pt>
                <c:pt idx="78">
                  <c:v>112.78570000000001</c:v>
                </c:pt>
                <c:pt idx="79">
                  <c:v>108</c:v>
                </c:pt>
                <c:pt idx="80">
                  <c:v>103.1143</c:v>
                </c:pt>
                <c:pt idx="81">
                  <c:v>93.785700000000006</c:v>
                </c:pt>
                <c:pt idx="82">
                  <c:v>85.942899999999995</c:v>
                </c:pt>
                <c:pt idx="83">
                  <c:v>82.2286</c:v>
                </c:pt>
                <c:pt idx="84">
                  <c:v>80.642899999999997</c:v>
                </c:pt>
                <c:pt idx="85">
                  <c:v>79.428600000000003</c:v>
                </c:pt>
                <c:pt idx="86">
                  <c:v>79.142899999999997</c:v>
                </c:pt>
                <c:pt idx="87">
                  <c:v>79.442899999999995</c:v>
                </c:pt>
                <c:pt idx="88">
                  <c:v>79.257099999999994</c:v>
                </c:pt>
                <c:pt idx="89">
                  <c:v>79.042900000000003</c:v>
                </c:pt>
                <c:pt idx="90">
                  <c:v>80.171400000000006</c:v>
                </c:pt>
                <c:pt idx="91">
                  <c:v>79.285700000000006</c:v>
                </c:pt>
                <c:pt idx="92">
                  <c:v>80.014300000000006</c:v>
                </c:pt>
                <c:pt idx="93">
                  <c:v>81.042900000000003</c:v>
                </c:pt>
                <c:pt idx="94">
                  <c:v>80.3857</c:v>
                </c:pt>
                <c:pt idx="95">
                  <c:v>80.328599999999994</c:v>
                </c:pt>
                <c:pt idx="96">
                  <c:v>79.2714</c:v>
                </c:pt>
                <c:pt idx="97">
                  <c:v>80.485699999999994</c:v>
                </c:pt>
                <c:pt idx="98">
                  <c:v>79.514300000000006</c:v>
                </c:pt>
                <c:pt idx="99">
                  <c:v>79.985699999999994</c:v>
                </c:pt>
                <c:pt idx="100">
                  <c:v>79.8857</c:v>
                </c:pt>
                <c:pt idx="101">
                  <c:v>81.257099999999994</c:v>
                </c:pt>
                <c:pt idx="102">
                  <c:v>81.814300000000003</c:v>
                </c:pt>
                <c:pt idx="103">
                  <c:v>82.7714</c:v>
                </c:pt>
                <c:pt idx="104">
                  <c:v>81.3429</c:v>
                </c:pt>
                <c:pt idx="105">
                  <c:v>82.328599999999994</c:v>
                </c:pt>
                <c:pt idx="106">
                  <c:v>80.585700000000003</c:v>
                </c:pt>
                <c:pt idx="107">
                  <c:v>82.528599999999997</c:v>
                </c:pt>
                <c:pt idx="108">
                  <c:v>80.7</c:v>
                </c:pt>
                <c:pt idx="109">
                  <c:v>81.642899999999997</c:v>
                </c:pt>
                <c:pt idx="110">
                  <c:v>81.742900000000006</c:v>
                </c:pt>
                <c:pt idx="111">
                  <c:v>82.814300000000003</c:v>
                </c:pt>
                <c:pt idx="112">
                  <c:v>82.7</c:v>
                </c:pt>
                <c:pt idx="113">
                  <c:v>82.871399999999994</c:v>
                </c:pt>
                <c:pt idx="114">
                  <c:v>83.6</c:v>
                </c:pt>
                <c:pt idx="115">
                  <c:v>83.171400000000006</c:v>
                </c:pt>
                <c:pt idx="116">
                  <c:v>85.285700000000006</c:v>
                </c:pt>
                <c:pt idx="117">
                  <c:v>85.871399999999994</c:v>
                </c:pt>
                <c:pt idx="118">
                  <c:v>86.642899999999997</c:v>
                </c:pt>
                <c:pt idx="119">
                  <c:v>86.2714</c:v>
                </c:pt>
                <c:pt idx="120">
                  <c:v>87.1143</c:v>
                </c:pt>
                <c:pt idx="121">
                  <c:v>85.8857</c:v>
                </c:pt>
                <c:pt idx="122">
                  <c:v>85.585700000000003</c:v>
                </c:pt>
                <c:pt idx="123">
                  <c:v>84.942899999999995</c:v>
                </c:pt>
                <c:pt idx="124">
                  <c:v>83.7</c:v>
                </c:pt>
                <c:pt idx="125">
                  <c:v>81.985699999999994</c:v>
                </c:pt>
                <c:pt idx="126">
                  <c:v>81.1571</c:v>
                </c:pt>
                <c:pt idx="127">
                  <c:v>80.142899999999997</c:v>
                </c:pt>
                <c:pt idx="128">
                  <c:v>79.428600000000003</c:v>
                </c:pt>
                <c:pt idx="129">
                  <c:v>78.400000000000006</c:v>
                </c:pt>
                <c:pt idx="130">
                  <c:v>78.171400000000006</c:v>
                </c:pt>
                <c:pt idx="131">
                  <c:v>78.285700000000006</c:v>
                </c:pt>
                <c:pt idx="132">
                  <c:v>78.542900000000003</c:v>
                </c:pt>
                <c:pt idx="133">
                  <c:v>78.642899999999997</c:v>
                </c:pt>
                <c:pt idx="134">
                  <c:v>77.8857</c:v>
                </c:pt>
                <c:pt idx="135">
                  <c:v>77.671400000000006</c:v>
                </c:pt>
                <c:pt idx="136">
                  <c:v>78.257099999999994</c:v>
                </c:pt>
                <c:pt idx="137">
                  <c:v>79.3857</c:v>
                </c:pt>
                <c:pt idx="138">
                  <c:v>79.714299999999994</c:v>
                </c:pt>
                <c:pt idx="139">
                  <c:v>79.7</c:v>
                </c:pt>
                <c:pt idx="140">
                  <c:v>79.742900000000006</c:v>
                </c:pt>
                <c:pt idx="141">
                  <c:v>80.185699999999997</c:v>
                </c:pt>
                <c:pt idx="142">
                  <c:v>79.8429</c:v>
                </c:pt>
                <c:pt idx="143">
                  <c:v>79.257099999999994</c:v>
                </c:pt>
                <c:pt idx="144">
                  <c:v>79.542900000000003</c:v>
                </c:pt>
                <c:pt idx="145">
                  <c:v>79.928600000000003</c:v>
                </c:pt>
                <c:pt idx="146">
                  <c:v>80.957099999999997</c:v>
                </c:pt>
                <c:pt idx="147">
                  <c:v>81.585700000000003</c:v>
                </c:pt>
                <c:pt idx="148">
                  <c:v>81.628600000000006</c:v>
                </c:pt>
                <c:pt idx="149">
                  <c:v>82.257099999999994</c:v>
                </c:pt>
                <c:pt idx="150">
                  <c:v>83.057100000000005</c:v>
                </c:pt>
                <c:pt idx="151">
                  <c:v>84.285700000000006</c:v>
                </c:pt>
                <c:pt idx="152">
                  <c:v>85.3857</c:v>
                </c:pt>
                <c:pt idx="153">
                  <c:v>85.428600000000003</c:v>
                </c:pt>
                <c:pt idx="154">
                  <c:v>85.742900000000006</c:v>
                </c:pt>
                <c:pt idx="155">
                  <c:v>86.7286</c:v>
                </c:pt>
                <c:pt idx="156">
                  <c:v>86</c:v>
                </c:pt>
                <c:pt idx="157">
                  <c:v>85.685699999999997</c:v>
                </c:pt>
                <c:pt idx="158">
                  <c:v>85.571399999999997</c:v>
                </c:pt>
                <c:pt idx="159">
                  <c:v>85.014300000000006</c:v>
                </c:pt>
                <c:pt idx="160">
                  <c:v>83.485699999999994</c:v>
                </c:pt>
                <c:pt idx="161">
                  <c:v>82.914299999999997</c:v>
                </c:pt>
                <c:pt idx="162">
                  <c:v>80.8857</c:v>
                </c:pt>
                <c:pt idx="163">
                  <c:v>80.742900000000006</c:v>
                </c:pt>
                <c:pt idx="164">
                  <c:v>79.471400000000003</c:v>
                </c:pt>
                <c:pt idx="165">
                  <c:v>78.042900000000003</c:v>
                </c:pt>
                <c:pt idx="166">
                  <c:v>78.414299999999997</c:v>
                </c:pt>
                <c:pt idx="167">
                  <c:v>77.428600000000003</c:v>
                </c:pt>
                <c:pt idx="168">
                  <c:v>79.357100000000003</c:v>
                </c:pt>
                <c:pt idx="169">
                  <c:v>77.814300000000003</c:v>
                </c:pt>
                <c:pt idx="170">
                  <c:v>78.2714</c:v>
                </c:pt>
                <c:pt idx="171">
                  <c:v>78.528599999999997</c:v>
                </c:pt>
                <c:pt idx="172">
                  <c:v>78.242900000000006</c:v>
                </c:pt>
                <c:pt idx="173">
                  <c:v>78.142899999999997</c:v>
                </c:pt>
                <c:pt idx="174">
                  <c:v>78.400000000000006</c:v>
                </c:pt>
                <c:pt idx="175">
                  <c:v>77.828599999999994</c:v>
                </c:pt>
                <c:pt idx="176">
                  <c:v>77.942899999999995</c:v>
                </c:pt>
                <c:pt idx="177">
                  <c:v>78.957099999999997</c:v>
                </c:pt>
                <c:pt idx="178">
                  <c:v>77.2286</c:v>
                </c:pt>
                <c:pt idx="179">
                  <c:v>77.457099999999997</c:v>
                </c:pt>
                <c:pt idx="180">
                  <c:v>78.1571</c:v>
                </c:pt>
                <c:pt idx="181">
                  <c:v>78.7286</c:v>
                </c:pt>
                <c:pt idx="182">
                  <c:v>78.471400000000003</c:v>
                </c:pt>
                <c:pt idx="183">
                  <c:v>77.1571</c:v>
                </c:pt>
                <c:pt idx="184">
                  <c:v>77.2714</c:v>
                </c:pt>
                <c:pt idx="185">
                  <c:v>77.557100000000005</c:v>
                </c:pt>
                <c:pt idx="186">
                  <c:v>76.328599999999994</c:v>
                </c:pt>
                <c:pt idx="187">
                  <c:v>77.014300000000006</c:v>
                </c:pt>
                <c:pt idx="188">
                  <c:v>76.514300000000006</c:v>
                </c:pt>
                <c:pt idx="189">
                  <c:v>77.5</c:v>
                </c:pt>
                <c:pt idx="190">
                  <c:v>77.128600000000006</c:v>
                </c:pt>
                <c:pt idx="191">
                  <c:v>76.628600000000006</c:v>
                </c:pt>
                <c:pt idx="192">
                  <c:v>77.685699999999997</c:v>
                </c:pt>
                <c:pt idx="193">
                  <c:v>77.328599999999994</c:v>
                </c:pt>
                <c:pt idx="194">
                  <c:v>76.471400000000003</c:v>
                </c:pt>
                <c:pt idx="195">
                  <c:v>77.214299999999994</c:v>
                </c:pt>
                <c:pt idx="196">
                  <c:v>77.085700000000003</c:v>
                </c:pt>
                <c:pt idx="197">
                  <c:v>77.7286</c:v>
                </c:pt>
                <c:pt idx="198">
                  <c:v>77.900000000000006</c:v>
                </c:pt>
                <c:pt idx="199">
                  <c:v>77.357100000000003</c:v>
                </c:pt>
                <c:pt idx="200">
                  <c:v>78.1143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80.239900908834784</c:v>
                </c:pt>
                <c:pt idx="1">
                  <c:v>80.246457540749773</c:v>
                </c:pt>
                <c:pt idx="2">
                  <c:v>80.253016740510859</c:v>
                </c:pt>
                <c:pt idx="3">
                  <c:v>80.2595787072039</c:v>
                </c:pt>
                <c:pt idx="4">
                  <c:v>80.266143654415089</c:v>
                </c:pt>
                <c:pt idx="5">
                  <c:v>80.272711811173224</c:v>
                </c:pt>
                <c:pt idx="6">
                  <c:v>80.279283422938988</c:v>
                </c:pt>
                <c:pt idx="7">
                  <c:v>80.28585875264038</c:v>
                </c:pt>
                <c:pt idx="8">
                  <c:v>80.292438081755037</c:v>
                </c:pt>
                <c:pt idx="9">
                  <c:v>80.299021711438442</c:v>
                </c:pt>
                <c:pt idx="10">
                  <c:v>80.305609963698643</c:v>
                </c:pt>
                <c:pt idx="11">
                  <c:v>80.312203182622625</c:v>
                </c:pt>
                <c:pt idx="12">
                  <c:v>80.318801735679315</c:v>
                </c:pt>
                <c:pt idx="13">
                  <c:v>80.325406015199491</c:v>
                </c:pt>
                <c:pt idx="14">
                  <c:v>80.332016440398817</c:v>
                </c:pt>
                <c:pt idx="15">
                  <c:v>80.338633461204424</c:v>
                </c:pt>
                <c:pt idx="16">
                  <c:v>80.345257568013707</c:v>
                </c:pt>
                <c:pt idx="17">
                  <c:v>80.351889320282339</c:v>
                </c:pt>
                <c:pt idx="18">
                  <c:v>80.358529432414429</c:v>
                </c:pt>
                <c:pt idx="19">
                  <c:v>80.36517902646618</c:v>
                </c:pt>
                <c:pt idx="20">
                  <c:v>80.371840348920003</c:v>
                </c:pt>
                <c:pt idx="21">
                  <c:v>80.378518720114059</c:v>
                </c:pt>
                <c:pt idx="22">
                  <c:v>80.385227606779196</c:v>
                </c:pt>
                <c:pt idx="23">
                  <c:v>80.392001233782054</c:v>
                </c:pt>
                <c:pt idx="24">
                  <c:v>80.39892451233672</c:v>
                </c:pt>
                <c:pt idx="25">
                  <c:v>80.406200747216488</c:v>
                </c:pt>
                <c:pt idx="26">
                  <c:v>80.414297465615647</c:v>
                </c:pt>
                <c:pt idx="27">
                  <c:v>80.424244941686652</c:v>
                </c:pt>
                <c:pt idx="28">
                  <c:v>80.438215799710733</c:v>
                </c:pt>
                <c:pt idx="29">
                  <c:v>80.460589436181451</c:v>
                </c:pt>
                <c:pt idx="30">
                  <c:v>80.499794281532161</c:v>
                </c:pt>
                <c:pt idx="31">
                  <c:v>80.571297653473678</c:v>
                </c:pt>
                <c:pt idx="32">
                  <c:v>80.702122225210488</c:v>
                </c:pt>
                <c:pt idx="33">
                  <c:v>80.937123097691313</c:v>
                </c:pt>
                <c:pt idx="34">
                  <c:v>81.346854205193765</c:v>
                </c:pt>
                <c:pt idx="35">
                  <c:v>82.036102238968297</c:v>
                </c:pt>
                <c:pt idx="36">
                  <c:v>83.151076570170332</c:v>
                </c:pt>
                <c:pt idx="37">
                  <c:v>84.8819979485543</c:v>
                </c:pt>
                <c:pt idx="38">
                  <c:v>87.456847963658007</c:v>
                </c:pt>
                <c:pt idx="39">
                  <c:v>91.121958433825213</c:v>
                </c:pt>
                <c:pt idx="40">
                  <c:v>96.106612370364331</c:v>
                </c:pt>
                <c:pt idx="41">
                  <c:v>102.57230097313561</c:v>
                </c:pt>
                <c:pt idx="42">
                  <c:v>110.5524865832333</c:v>
                </c:pt>
                <c:pt idx="43">
                  <c:v>119.89449745716955</c:v>
                </c:pt>
                <c:pt idx="44">
                  <c:v>130.21952658207124</c:v>
                </c:pt>
                <c:pt idx="45">
                  <c:v>140.91733599423975</c:v>
                </c:pt>
                <c:pt idx="46">
                  <c:v>151.18754855491295</c:v>
                </c:pt>
                <c:pt idx="47">
                  <c:v>160.12935431650845</c:v>
                </c:pt>
                <c:pt idx="48">
                  <c:v>166.86825201912782</c:v>
                </c:pt>
                <c:pt idx="49">
                  <c:v>170.69607924856302</c:v>
                </c:pt>
                <c:pt idx="50">
                  <c:v>171.19355020012367</c:v>
                </c:pt>
                <c:pt idx="51">
                  <c:v>168.30600395907749</c:v>
                </c:pt>
                <c:pt idx="52">
                  <c:v>162.35343870890432</c:v>
                </c:pt>
                <c:pt idx="53">
                  <c:v>153.97228540762322</c:v>
                </c:pt>
                <c:pt idx="54">
                  <c:v>144.00357458098026</c:v>
                </c:pt>
                <c:pt idx="55">
                  <c:v>133.35466969110533</c:v>
                </c:pt>
                <c:pt idx="56">
                  <c:v>122.8658871222799</c:v>
                </c:pt>
                <c:pt idx="57">
                  <c:v>113.20852693538561</c:v>
                </c:pt>
                <c:pt idx="58">
                  <c:v>104.82961339643552</c:v>
                </c:pt>
                <c:pt idx="59">
                  <c:v>97.945316098439449</c:v>
                </c:pt>
                <c:pt idx="60">
                  <c:v>92.573908657638327</c:v>
                </c:pt>
                <c:pt idx="61">
                  <c:v>88.592987248370136</c:v>
                </c:pt>
                <c:pt idx="62">
                  <c:v>85.805030534688555</c:v>
                </c:pt>
                <c:pt idx="63">
                  <c:v>83.998751971853409</c:v>
                </c:pt>
                <c:pt idx="64">
                  <c:v>82.998507726704474</c:v>
                </c:pt>
                <c:pt idx="65">
                  <c:v>82.69778694963415</c:v>
                </c:pt>
                <c:pt idx="66">
                  <c:v>83.074160839217413</c:v>
                </c:pt>
                <c:pt idx="67">
                  <c:v>84.182443153211281</c:v>
                </c:pt>
                <c:pt idx="68">
                  <c:v>86.122475330095781</c:v>
                </c:pt>
                <c:pt idx="69">
                  <c:v>88.980986566850163</c:v>
                </c:pt>
                <c:pt idx="70">
                  <c:v>92.755300960984314</c:v>
                </c:pt>
                <c:pt idx="71">
                  <c:v>97.278700347359788</c:v>
                </c:pt>
                <c:pt idx="72">
                  <c:v>102.17705852238265</c:v>
                </c:pt>
                <c:pt idx="73">
                  <c:v>106.88578390757714</c:v>
                </c:pt>
                <c:pt idx="74">
                  <c:v>110.73993711792933</c:v>
                </c:pt>
                <c:pt idx="75">
                  <c:v>113.1216853162145</c:v>
                </c:pt>
                <c:pt idx="76">
                  <c:v>113.62040713630546</c:v>
                </c:pt>
                <c:pt idx="77">
                  <c:v>112.14783176154525</c:v>
                </c:pt>
                <c:pt idx="78">
                  <c:v>108.96338681579428</c:v>
                </c:pt>
                <c:pt idx="79">
                  <c:v>104.59949565213068</c:v>
                </c:pt>
                <c:pt idx="80">
                  <c:v>99.716220368086482</c:v>
                </c:pt>
                <c:pt idx="81">
                  <c:v>94.93963364622708</c:v>
                </c:pt>
                <c:pt idx="82">
                  <c:v>90.737606157961721</c:v>
                </c:pt>
                <c:pt idx="83">
                  <c:v>87.363816630761661</c:v>
                </c:pt>
                <c:pt idx="84">
                  <c:v>84.870003272898188</c:v>
                </c:pt>
                <c:pt idx="85">
                  <c:v>83.163170288004736</c:v>
                </c:pt>
                <c:pt idx="86">
                  <c:v>82.076716187874993</c:v>
                </c:pt>
                <c:pt idx="87">
                  <c:v>81.430753713884201</c:v>
                </c:pt>
                <c:pt idx="88">
                  <c:v>81.069820705855633</c:v>
                </c:pt>
                <c:pt idx="89">
                  <c:v>80.878065031062917</c:v>
                </c:pt>
                <c:pt idx="90">
                  <c:v>80.778662626486579</c:v>
                </c:pt>
                <c:pt idx="91">
                  <c:v>80.725525775978781</c:v>
                </c:pt>
                <c:pt idx="92">
                  <c:v>80.693392781739021</c:v>
                </c:pt>
                <c:pt idx="93">
                  <c:v>80.669532072414356</c:v>
                </c:pt>
                <c:pt idx="94">
                  <c:v>80.648021408587056</c:v>
                </c:pt>
                <c:pt idx="95">
                  <c:v>80.626318395275746</c:v>
                </c:pt>
                <c:pt idx="96">
                  <c:v>80.603429115524051</c:v>
                </c:pt>
                <c:pt idx="97">
                  <c:v>80.57902898729678</c:v>
                </c:pt>
                <c:pt idx="98">
                  <c:v>80.553091054264698</c:v>
                </c:pt>
                <c:pt idx="99">
                  <c:v>80.525772647812843</c:v>
                </c:pt>
                <c:pt idx="100">
                  <c:v>80.497452014251635</c:v>
                </c:pt>
                <c:pt idx="101">
                  <c:v>80.468895797659826</c:v>
                </c:pt>
                <c:pt idx="102">
                  <c:v>80.441592275807807</c:v>
                </c:pt>
                <c:pt idx="103">
                  <c:v>80.418311487482583</c:v>
                </c:pt>
                <c:pt idx="104">
                  <c:v>80.403943845321024</c:v>
                </c:pt>
                <c:pt idx="105">
                  <c:v>80.406602350649791</c:v>
                </c:pt>
                <c:pt idx="106">
                  <c:v>80.438827912761724</c:v>
                </c:pt>
                <c:pt idx="107">
                  <c:v>80.518512262896465</c:v>
                </c:pt>
                <c:pt idx="108">
                  <c:v>80.668899467338576</c:v>
                </c:pt>
                <c:pt idx="109">
                  <c:v>80.916866480916056</c:v>
                </c:pt>
                <c:pt idx="110">
                  <c:v>81.288791010340546</c:v>
                </c:pt>
                <c:pt idx="111">
                  <c:v>81.803848066253295</c:v>
                </c:pt>
                <c:pt idx="112">
                  <c:v>82.465553255664815</c:v>
                </c:pt>
                <c:pt idx="113">
                  <c:v>83.253559350376932</c:v>
                </c:pt>
                <c:pt idx="114">
                  <c:v>84.118619029854116</c:v>
                </c:pt>
                <c:pt idx="115">
                  <c:v>84.983653752296988</c:v>
                </c:pt>
                <c:pt idx="116">
                  <c:v>85.752626867816119</c:v>
                </c:pt>
                <c:pt idx="117">
                  <c:v>86.326544476736899</c:v>
                </c:pt>
                <c:pt idx="118">
                  <c:v>86.623172057919987</c:v>
                </c:pt>
                <c:pt idx="119">
                  <c:v>86.595120636186579</c:v>
                </c:pt>
                <c:pt idx="120">
                  <c:v>86.240830336538522</c:v>
                </c:pt>
                <c:pt idx="121">
                  <c:v>85.604946436408255</c:v>
                </c:pt>
                <c:pt idx="122">
                  <c:v>84.767966016933073</c:v>
                </c:pt>
                <c:pt idx="123">
                  <c:v>83.828466363680064</c:v>
                </c:pt>
                <c:pt idx="124">
                  <c:v>82.883318970040662</c:v>
                </c:pt>
                <c:pt idx="125">
                  <c:v>82.011307903859944</c:v>
                </c:pt>
                <c:pt idx="126">
                  <c:v>81.263731409491257</c:v>
                </c:pt>
                <c:pt idx="127">
                  <c:v>80.662845773081429</c:v>
                </c:pt>
                <c:pt idx="128">
                  <c:v>80.206581541611428</c:v>
                </c:pt>
                <c:pt idx="129">
                  <c:v>79.876633883066219</c:v>
                </c:pt>
                <c:pt idx="130">
                  <c:v>79.646979848327973</c:v>
                </c:pt>
                <c:pt idx="131">
                  <c:v>79.490742480277561</c:v>
                </c:pt>
                <c:pt idx="132">
                  <c:v>79.384511465176971</c:v>
                </c:pt>
                <c:pt idx="133">
                  <c:v>79.310235243273922</c:v>
                </c:pt>
                <c:pt idx="134">
                  <c:v>79.255370487960946</c:v>
                </c:pt>
                <c:pt idx="135">
                  <c:v>79.212116487288782</c:v>
                </c:pt>
                <c:pt idx="136">
                  <c:v>79.176424900816912</c:v>
                </c:pt>
                <c:pt idx="137">
                  <c:v>79.14723295999994</c:v>
                </c:pt>
                <c:pt idx="138">
                  <c:v>79.126138376134236</c:v>
                </c:pt>
                <c:pt idx="139">
                  <c:v>79.117559325074609</c:v>
                </c:pt>
                <c:pt idx="140">
                  <c:v>79.129289365904711</c:v>
                </c:pt>
                <c:pt idx="141">
                  <c:v>79.173231008293428</c:v>
                </c:pt>
                <c:pt idx="142">
                  <c:v>79.265952136777585</c:v>
                </c:pt>
                <c:pt idx="143">
                  <c:v>79.428572743943747</c:v>
                </c:pt>
                <c:pt idx="144">
                  <c:v>79.685416286866428</c:v>
                </c:pt>
                <c:pt idx="145">
                  <c:v>80.060942405714158</c:v>
                </c:pt>
                <c:pt idx="146">
                  <c:v>80.574799803388856</c:v>
                </c:pt>
                <c:pt idx="147">
                  <c:v>81.235418049328473</c:v>
                </c:pt>
                <c:pt idx="148">
                  <c:v>82.033292993869139</c:v>
                </c:pt>
                <c:pt idx="149">
                  <c:v>82.935774743805254</c:v>
                </c:pt>
                <c:pt idx="150">
                  <c:v>83.885421355460096</c:v>
                </c:pt>
                <c:pt idx="151">
                  <c:v>84.803564105368935</c:v>
                </c:pt>
                <c:pt idx="152">
                  <c:v>85.599574099306068</c:v>
                </c:pt>
                <c:pt idx="153">
                  <c:v>86.184667730217967</c:v>
                </c:pt>
                <c:pt idx="154">
                  <c:v>86.487467993307902</c:v>
                </c:pt>
                <c:pt idx="155">
                  <c:v>86.467582963831987</c:v>
                </c:pt>
                <c:pt idx="156">
                  <c:v>86.123636042890823</c:v>
                </c:pt>
                <c:pt idx="157">
                  <c:v>85.493542539466361</c:v>
                </c:pt>
                <c:pt idx="158">
                  <c:v>84.646955519791192</c:v>
                </c:pt>
                <c:pt idx="159">
                  <c:v>83.671959457132743</c:v>
                </c:pt>
                <c:pt idx="160">
                  <c:v>82.659520285223493</c:v>
                </c:pt>
                <c:pt idx="161">
                  <c:v>81.68945767378402</c:v>
                </c:pt>
                <c:pt idx="162">
                  <c:v>80.820814903220693</c:v>
                </c:pt>
                <c:pt idx="163">
                  <c:v>80.0879065446684</c:v>
                </c:pt>
                <c:pt idx="164">
                  <c:v>79.501654908544495</c:v>
                </c:pt>
                <c:pt idx="165">
                  <c:v>79.054625170258248</c:v>
                </c:pt>
                <c:pt idx="166">
                  <c:v>78.727700679368553</c:v>
                </c:pt>
                <c:pt idx="167">
                  <c:v>78.496555517014443</c:v>
                </c:pt>
                <c:pt idx="168">
                  <c:v>78.336718115705935</c:v>
                </c:pt>
                <c:pt idx="169">
                  <c:v>78.226757246438837</c:v>
                </c:pt>
                <c:pt idx="170">
                  <c:v>78.149713295471884</c:v>
                </c:pt>
                <c:pt idx="171">
                  <c:v>78.093230898550971</c:v>
                </c:pt>
                <c:pt idx="172">
                  <c:v>78.048933929297107</c:v>
                </c:pt>
                <c:pt idx="173">
                  <c:v>78.011501800634733</c:v>
                </c:pt>
                <c:pt idx="174">
                  <c:v>77.977752929409419</c:v>
                </c:pt>
                <c:pt idx="175">
                  <c:v>77.945890212291985</c:v>
                </c:pt>
                <c:pt idx="176">
                  <c:v>77.914952283989791</c:v>
                </c:pt>
                <c:pt idx="177">
                  <c:v>77.88445100139198</c:v>
                </c:pt>
                <c:pt idx="178">
                  <c:v>77.854150595658965</c:v>
                </c:pt>
                <c:pt idx="179">
                  <c:v>77.823942454430082</c:v>
                </c:pt>
                <c:pt idx="180">
                  <c:v>77.793778640232858</c:v>
                </c:pt>
                <c:pt idx="181">
                  <c:v>77.76363869523712</c:v>
                </c:pt>
                <c:pt idx="182">
                  <c:v>77.733514003094584</c:v>
                </c:pt>
                <c:pt idx="183">
                  <c:v>77.70340082059657</c:v>
                </c:pt>
                <c:pt idx="184">
                  <c:v>77.673297334241298</c:v>
                </c:pt>
                <c:pt idx="185">
                  <c:v>77.643202478987433</c:v>
                </c:pt>
                <c:pt idx="186">
                  <c:v>77.613115486408603</c:v>
                </c:pt>
                <c:pt idx="187">
                  <c:v>77.58303571887572</c:v>
                </c:pt>
                <c:pt idx="188">
                  <c:v>77.552962610222934</c:v>
                </c:pt>
                <c:pt idx="189">
                  <c:v>77.522895644157188</c:v>
                </c:pt>
                <c:pt idx="190">
                  <c:v>77.492834345481</c:v>
                </c:pt>
                <c:pt idx="191">
                  <c:v>77.46277827554718</c:v>
                </c:pt>
                <c:pt idx="192">
                  <c:v>77.432727029134327</c:v>
                </c:pt>
                <c:pt idx="193">
                  <c:v>77.402680231862121</c:v>
                </c:pt>
                <c:pt idx="194">
                  <c:v>77.372637537878234</c:v>
                </c:pt>
                <c:pt idx="195">
                  <c:v>77.342598627732855</c:v>
                </c:pt>
                <c:pt idx="196">
                  <c:v>77.312563206410985</c:v>
                </c:pt>
                <c:pt idx="197">
                  <c:v>77.282531001507536</c:v>
                </c:pt>
                <c:pt idx="198">
                  <c:v>77.252501761534234</c:v>
                </c:pt>
                <c:pt idx="199">
                  <c:v>77.222475254349277</c:v>
                </c:pt>
                <c:pt idx="200">
                  <c:v>77.192451265701038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80.239900908834784</c:v>
                </c:pt>
                <c:pt idx="1">
                  <c:v>80.246457540749773</c:v>
                </c:pt>
                <c:pt idx="2">
                  <c:v>80.253016740510859</c:v>
                </c:pt>
                <c:pt idx="3">
                  <c:v>80.2595787072039</c:v>
                </c:pt>
                <c:pt idx="4">
                  <c:v>80.266143654415089</c:v>
                </c:pt>
                <c:pt idx="5">
                  <c:v>80.272711811173224</c:v>
                </c:pt>
                <c:pt idx="6">
                  <c:v>80.279283422938974</c:v>
                </c:pt>
                <c:pt idx="7">
                  <c:v>80.28585875264028</c:v>
                </c:pt>
                <c:pt idx="8">
                  <c:v>80.292438081754554</c:v>
                </c:pt>
                <c:pt idx="9">
                  <c:v>80.299021711436126</c:v>
                </c:pt>
                <c:pt idx="10">
                  <c:v>80.305609963688013</c:v>
                </c:pt>
                <c:pt idx="11">
                  <c:v>80.312203182575757</c:v>
                </c:pt>
                <c:pt idx="12">
                  <c:v>80.318801735480463</c:v>
                </c:pt>
                <c:pt idx="13">
                  <c:v>80.325406014387042</c:v>
                </c:pt>
                <c:pt idx="14">
                  <c:v>80.332016437202896</c:v>
                </c:pt>
                <c:pt idx="15">
                  <c:v>80.338633449100115</c:v>
                </c:pt>
                <c:pt idx="16">
                  <c:v>80.34525752387421</c:v>
                </c:pt>
                <c:pt idx="17">
                  <c:v>80.351889165308592</c:v>
                </c:pt>
                <c:pt idx="18">
                  <c:v>80.358528908534154</c:v>
                </c:pt>
                <c:pt idx="19">
                  <c:v>80.365177321369032</c:v>
                </c:pt>
                <c:pt idx="20">
                  <c:v>80.371835005622202</c:v>
                </c:pt>
                <c:pt idx="21">
                  <c:v>80.378502598340987</c:v>
                </c:pt>
                <c:pt idx="22">
                  <c:v>80.385180772978842</c:v>
                </c:pt>
                <c:pt idx="23">
                  <c:v>80.391870240456086</c:v>
                </c:pt>
                <c:pt idx="24">
                  <c:v>80.398571750081473</c:v>
                </c:pt>
                <c:pt idx="25">
                  <c:v>80.405286090297125</c:v>
                </c:pt>
                <c:pt idx="26">
                  <c:v>80.412014089203709</c:v>
                </c:pt>
                <c:pt idx="27">
                  <c:v>80.418756614815763</c:v>
                </c:pt>
                <c:pt idx="28">
                  <c:v>80.425514574989236</c:v>
                </c:pt>
                <c:pt idx="29">
                  <c:v>80.432288916955443</c:v>
                </c:pt>
                <c:pt idx="30">
                  <c:v>80.43908062638495</c:v>
                </c:pt>
                <c:pt idx="31">
                  <c:v>80.445890725894813</c:v>
                </c:pt>
                <c:pt idx="32">
                  <c:v>80.452720272899484</c:v>
                </c:pt>
                <c:pt idx="33">
                  <c:v>80.459570356693064</c:v>
                </c:pt>
                <c:pt idx="34">
                  <c:v>80.466442094633862</c:v>
                </c:pt>
                <c:pt idx="35">
                  <c:v>80.473336627286017</c:v>
                </c:pt>
                <c:pt idx="36">
                  <c:v>80.480255112353419</c:v>
                </c:pt>
                <c:pt idx="37">
                  <c:v>80.487198717220039</c:v>
                </c:pt>
                <c:pt idx="38">
                  <c:v>80.494168609887041</c:v>
                </c:pt>
                <c:pt idx="39">
                  <c:v>80.501165948071332</c:v>
                </c:pt>
                <c:pt idx="40">
                  <c:v>80.508191866201585</c:v>
                </c:pt>
                <c:pt idx="41">
                  <c:v>80.515247460016582</c:v>
                </c:pt>
                <c:pt idx="42">
                  <c:v>80.522333768436255</c:v>
                </c:pt>
                <c:pt idx="43">
                  <c:v>80.52945175233971</c:v>
                </c:pt>
                <c:pt idx="44">
                  <c:v>80.53660226984357</c:v>
                </c:pt>
                <c:pt idx="45">
                  <c:v>80.543786047632608</c:v>
                </c:pt>
                <c:pt idx="46">
                  <c:v>80.551003647848461</c:v>
                </c:pt>
                <c:pt idx="47">
                  <c:v>80.558255429995299</c:v>
                </c:pt>
                <c:pt idx="48">
                  <c:v>80.565541507272286</c:v>
                </c:pt>
                <c:pt idx="49">
                  <c:v>80.572861696692158</c:v>
                </c:pt>
                <c:pt idx="50">
                  <c:v>80.580215462295726</c:v>
                </c:pt>
                <c:pt idx="51">
                  <c:v>80.58760185072282</c:v>
                </c:pt>
                <c:pt idx="52">
                  <c:v>80.595019418355591</c:v>
                </c:pt>
                <c:pt idx="53">
                  <c:v>80.602466149210088</c:v>
                </c:pt>
                <c:pt idx="54">
                  <c:v>80.60993936272078</c:v>
                </c:pt>
                <c:pt idx="55">
                  <c:v>80.617435610543993</c:v>
                </c:pt>
                <c:pt idx="56">
                  <c:v>80.624950561504605</c:v>
                </c:pt>
                <c:pt idx="57">
                  <c:v>80.632478873830223</c:v>
                </c:pt>
                <c:pt idx="58">
                  <c:v>80.640014053866892</c:v>
                </c:pt>
                <c:pt idx="59">
                  <c:v>80.647548300556792</c:v>
                </c:pt>
                <c:pt idx="60">
                  <c:v>80.655072335090509</c:v>
                </c:pt>
                <c:pt idx="61">
                  <c:v>80.662575215335394</c:v>
                </c:pt>
                <c:pt idx="62">
                  <c:v>80.670044134899243</c:v>
                </c:pt>
                <c:pt idx="63">
                  <c:v>80.67746420702602</c:v>
                </c:pt>
                <c:pt idx="64">
                  <c:v>80.68481823395517</c:v>
                </c:pt>
                <c:pt idx="65">
                  <c:v>80.692086462918667</c:v>
                </c:pt>
                <c:pt idx="66">
                  <c:v>80.699246330617328</c:v>
                </c:pt>
                <c:pt idx="67">
                  <c:v>80.706272198821594</c:v>
                </c:pt>
                <c:pt idx="68">
                  <c:v>80.713135084692865</c:v>
                </c:pt>
                <c:pt idx="69">
                  <c:v>80.7198023905258</c:v>
                </c:pt>
                <c:pt idx="70">
                  <c:v>80.726237638867929</c:v>
                </c:pt>
                <c:pt idx="71">
                  <c:v>80.732400220372952</c:v>
                </c:pt>
                <c:pt idx="72">
                  <c:v>80.738245163263173</c:v>
                </c:pt>
                <c:pt idx="73">
                  <c:v>80.743722934878761</c:v>
                </c:pt>
                <c:pt idx="74">
                  <c:v>80.748779287417818</c:v>
                </c:pt>
                <c:pt idx="75">
                  <c:v>80.753355161541293</c:v>
                </c:pt>
                <c:pt idx="76">
                  <c:v>80.757386662925313</c:v>
                </c:pt>
                <c:pt idx="77">
                  <c:v>80.76080512795626</c:v>
                </c:pt>
                <c:pt idx="78">
                  <c:v>80.763537295424143</c:v>
                </c:pt>
                <c:pt idx="79">
                  <c:v>80.765505601094716</c:v>
                </c:pt>
                <c:pt idx="80">
                  <c:v>80.766628611238488</c:v>
                </c:pt>
                <c:pt idx="81">
                  <c:v>80.766821609368321</c:v>
                </c:pt>
                <c:pt idx="82">
                  <c:v>80.765997347408529</c:v>
                </c:pt>
                <c:pt idx="83">
                  <c:v>80.764066968151496</c:v>
                </c:pt>
                <c:pt idx="84">
                  <c:v>80.760941100080885</c:v>
                </c:pt>
                <c:pt idx="85">
                  <c:v>80.756531118483522</c:v>
                </c:pt>
                <c:pt idx="86">
                  <c:v>80.750750558388319</c:v>
                </c:pt>
                <c:pt idx="87">
                  <c:v>80.7435166555628</c:v>
                </c:pt>
                <c:pt idx="88">
                  <c:v>80.734751982027987</c:v>
                </c:pt>
                <c:pt idx="89">
                  <c:v>80.724386132937695</c:v>
                </c:pt>
                <c:pt idx="90">
                  <c:v>80.712357412950865</c:v>
                </c:pt>
                <c:pt idx="91">
                  <c:v>80.698614463227045</c:v>
                </c:pt>
                <c:pt idx="92">
                  <c:v>80.683117765715863</c:v>
                </c:pt>
                <c:pt idx="93">
                  <c:v>80.665840960226348</c:v>
                </c:pt>
                <c:pt idx="94">
                  <c:v>80.64677191239582</c:v>
                </c:pt>
                <c:pt idx="95">
                  <c:v>80.625913477394306</c:v>
                </c:pt>
                <c:pt idx="96">
                  <c:v>80.60328391491305</c:v>
                </c:pt>
                <c:pt idx="97">
                  <c:v>80.578916925215097</c:v>
                </c:pt>
                <c:pt idx="98">
                  <c:v>80.552861292928625</c:v>
                </c:pt>
                <c:pt idx="99">
                  <c:v>80.525180143672401</c:v>
                </c:pt>
                <c:pt idx="100">
                  <c:v>80.495949837166535</c:v>
                </c:pt>
                <c:pt idx="101">
                  <c:v>80.465258537779732</c:v>
                </c:pt>
                <c:pt idx="102">
                  <c:v>80.433204518185022</c:v>
                </c:pt>
                <c:pt idx="103">
                  <c:v>80.399894262870959</c:v>
                </c:pt>
                <c:pt idx="104">
                  <c:v>80.36544044497137</c:v>
                </c:pt>
                <c:pt idx="105">
                  <c:v>80.329959851945517</c:v>
                </c:pt>
                <c:pt idx="106">
                  <c:v>80.293571333200845</c:v>
                </c:pt>
                <c:pt idx="107">
                  <c:v>80.256393836324108</c:v>
                </c:pt>
                <c:pt idx="108">
                  <c:v>80.218544588989033</c:v>
                </c:pt>
                <c:pt idx="109">
                  <c:v>80.180137471837597</c:v>
                </c:pt>
                <c:pt idx="110">
                  <c:v>80.141281614739455</c:v>
                </c:pt>
                <c:pt idx="111">
                  <c:v>80.102080235825127</c:v>
                </c:pt>
                <c:pt idx="112">
                  <c:v>80.062629730423652</c:v>
                </c:pt>
                <c:pt idx="113">
                  <c:v>80.023019006182508</c:v>
                </c:pt>
                <c:pt idx="114">
                  <c:v>79.983329051647701</c:v>
                </c:pt>
                <c:pt idx="115">
                  <c:v>79.943632718662172</c:v>
                </c:pt>
                <c:pt idx="116">
                  <c:v>79.903994694130375</c:v>
                </c:pt>
                <c:pt idx="117">
                  <c:v>79.864471633871275</c:v>
                </c:pt>
                <c:pt idx="118">
                  <c:v>79.825112430207312</c:v>
                </c:pt>
                <c:pt idx="119">
                  <c:v>79.785958585311221</c:v>
                </c:pt>
                <c:pt idx="120">
                  <c:v>79.747044663829513</c:v>
                </c:pt>
                <c:pt idx="121">
                  <c:v>79.708398800599369</c:v>
                </c:pt>
                <c:pt idx="122">
                  <c:v>79.670043242077938</c:v>
                </c:pt>
                <c:pt idx="123">
                  <c:v>79.631994903159438</c:v>
                </c:pt>
                <c:pt idx="124">
                  <c:v>79.594265924159572</c:v>
                </c:pt>
                <c:pt idx="125">
                  <c:v>79.556864215743033</c:v>
                </c:pt>
                <c:pt idx="126">
                  <c:v>79.519793982350819</c:v>
                </c:pt>
                <c:pt idx="127">
                  <c:v>79.483056217176809</c:v>
                </c:pt>
                <c:pt idx="128">
                  <c:v>79.446649163915552</c:v>
                </c:pt>
                <c:pt idx="129">
                  <c:v>79.410568742341127</c:v>
                </c:pt>
                <c:pt idx="130">
                  <c:v>79.374808936292496</c:v>
                </c:pt>
                <c:pt idx="131">
                  <c:v>79.339362143853506</c:v>
                </c:pt>
                <c:pt idx="132">
                  <c:v>79.304219490456134</c:v>
                </c:pt>
                <c:pt idx="133">
                  <c:v>79.26937110633861</c:v>
                </c:pt>
                <c:pt idx="134">
                  <c:v>79.234806370289036</c:v>
                </c:pt>
                <c:pt idx="135">
                  <c:v>79.200514121935853</c:v>
                </c:pt>
                <c:pt idx="136">
                  <c:v>79.166482845039013</c:v>
                </c:pt>
                <c:pt idx="137">
                  <c:v>79.132700824320082</c:v>
                </c:pt>
                <c:pt idx="138">
                  <c:v>79.099156278369094</c:v>
                </c:pt>
                <c:pt idx="139">
                  <c:v>79.065837471103251</c:v>
                </c:pt>
                <c:pt idx="140">
                  <c:v>79.032732804144459</c:v>
                </c:pt>
                <c:pt idx="141">
                  <c:v>78.999830892344008</c:v>
                </c:pt>
                <c:pt idx="142">
                  <c:v>78.967120624524966</c:v>
                </c:pt>
                <c:pt idx="143">
                  <c:v>78.93459121134552</c:v>
                </c:pt>
                <c:pt idx="144">
                  <c:v>78.902232222015442</c:v>
                </c:pt>
                <c:pt idx="145">
                  <c:v>78.870033611430003</c:v>
                </c:pt>
                <c:pt idx="146">
                  <c:v>78.837985739122686</c:v>
                </c:pt>
                <c:pt idx="147">
                  <c:v>78.806079381284519</c:v>
                </c:pt>
                <c:pt idx="148">
                  <c:v>78.774305736953522</c:v>
                </c:pt>
                <c:pt idx="149">
                  <c:v>78.742656429345473</c:v>
                </c:pt>
                <c:pt idx="150">
                  <c:v>78.711123503174846</c:v>
                </c:pt>
                <c:pt idx="151">
                  <c:v>78.679699418705525</c:v>
                </c:pt>
                <c:pt idx="152">
                  <c:v>78.648377043170825</c:v>
                </c:pt>
                <c:pt idx="153">
                  <c:v>78.617149640114491</c:v>
                </c:pt>
                <c:pt idx="154">
                  <c:v>78.586010857124847</c:v>
                </c:pt>
                <c:pt idx="155">
                  <c:v>78.554954712364761</c:v>
                </c:pt>
                <c:pt idx="156">
                  <c:v>78.523975580238798</c:v>
                </c:pt>
                <c:pt idx="157">
                  <c:v>78.49306817648484</c:v>
                </c:pt>
                <c:pt idx="158">
                  <c:v>78.462227542931117</c:v>
                </c:pt>
                <c:pt idx="159">
                  <c:v>78.431449032117555</c:v>
                </c:pt>
                <c:pt idx="160">
                  <c:v>78.400728291946791</c:v>
                </c:pt>
                <c:pt idx="161">
                  <c:v>78.370061250498026</c:v>
                </c:pt>
                <c:pt idx="162">
                  <c:v>78.339444101111866</c:v>
                </c:pt>
                <c:pt idx="163">
                  <c:v>78.308873287831545</c:v>
                </c:pt>
                <c:pt idx="164">
                  <c:v>78.278345491266734</c:v>
                </c:pt>
                <c:pt idx="165">
                  <c:v>78.247857614930268</c:v>
                </c:pt>
                <c:pt idx="166">
                  <c:v>78.217406772084104</c:v>
                </c:pt>
                <c:pt idx="167">
                  <c:v>78.18699027312006</c:v>
                </c:pt>
                <c:pt idx="168">
                  <c:v>78.156605613490285</c:v>
                </c:pt>
                <c:pt idx="169">
                  <c:v>78.126250462195458</c:v>
                </c:pt>
                <c:pt idx="170">
                  <c:v>78.095922650831753</c:v>
                </c:pt>
                <c:pt idx="171">
                  <c:v>78.065620163192278</c:v>
                </c:pt>
                <c:pt idx="172">
                  <c:v>78.035341125414348</c:v>
                </c:pt>
                <c:pt idx="173">
                  <c:v>78.005083796661225</c:v>
                </c:pt>
                <c:pt idx="174">
                  <c:v>77.97484656032303</c:v>
                </c:pt>
                <c:pt idx="175">
                  <c:v>77.944627915720815</c:v>
                </c:pt>
                <c:pt idx="176">
                  <c:v>77.914426470295467</c:v>
                </c:pt>
                <c:pt idx="177">
                  <c:v>77.884240932262344</c:v>
                </c:pt>
                <c:pt idx="178">
                  <c:v>77.854070103711962</c:v>
                </c:pt>
                <c:pt idx="179">
                  <c:v>77.823912874136354</c:v>
                </c:pt>
                <c:pt idx="180">
                  <c:v>77.793768214360952</c:v>
                </c:pt>
                <c:pt idx="181">
                  <c:v>77.763635170861889</c:v>
                </c:pt>
                <c:pt idx="182">
                  <c:v>77.733512860448457</c:v>
                </c:pt>
                <c:pt idx="183">
                  <c:v>77.703400465291651</c:v>
                </c:pt>
                <c:pt idx="184">
                  <c:v>77.67329722827921</c:v>
                </c:pt>
                <c:pt idx="185">
                  <c:v>77.643202448679261</c:v>
                </c:pt>
                <c:pt idx="186">
                  <c:v>77.613115478094244</c:v>
                </c:pt>
                <c:pt idx="187">
                  <c:v>77.583035716688173</c:v>
                </c:pt>
                <c:pt idx="188">
                  <c:v>77.552962609670928</c:v>
                </c:pt>
                <c:pt idx="189">
                  <c:v>77.522895644023592</c:v>
                </c:pt>
                <c:pt idx="190">
                  <c:v>77.492834345449992</c:v>
                </c:pt>
                <c:pt idx="191">
                  <c:v>77.462778275540273</c:v>
                </c:pt>
                <c:pt idx="192">
                  <c:v>77.432727029132849</c:v>
                </c:pt>
                <c:pt idx="193">
                  <c:v>77.402680231861822</c:v>
                </c:pt>
                <c:pt idx="194">
                  <c:v>77.372637537878177</c:v>
                </c:pt>
                <c:pt idx="195">
                  <c:v>77.342598627732841</c:v>
                </c:pt>
                <c:pt idx="196">
                  <c:v>77.312563206410985</c:v>
                </c:pt>
                <c:pt idx="197">
                  <c:v>77.282531001507536</c:v>
                </c:pt>
                <c:pt idx="198">
                  <c:v>77.252501761534234</c:v>
                </c:pt>
                <c:pt idx="199">
                  <c:v>77.222475254349277</c:v>
                </c:pt>
                <c:pt idx="200">
                  <c:v>77.192451265701038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67376"/>
        <c:axId val="512367768"/>
      </c:scatterChart>
      <c:valAx>
        <c:axId val="512367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67768"/>
        <c:crosses val="autoZero"/>
        <c:crossBetween val="midCat"/>
      </c:valAx>
      <c:valAx>
        <c:axId val="512367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6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65.861099999999993</c:v>
                </c:pt>
                <c:pt idx="1">
                  <c:v>67.208299999999994</c:v>
                </c:pt>
                <c:pt idx="2">
                  <c:v>65.430599999999998</c:v>
                </c:pt>
                <c:pt idx="3">
                  <c:v>66.472200000000001</c:v>
                </c:pt>
                <c:pt idx="4">
                  <c:v>66.361099999999993</c:v>
                </c:pt>
                <c:pt idx="5">
                  <c:v>66.75</c:v>
                </c:pt>
                <c:pt idx="6">
                  <c:v>65.708299999999994</c:v>
                </c:pt>
                <c:pt idx="7">
                  <c:v>66.805599999999998</c:v>
                </c:pt>
                <c:pt idx="8">
                  <c:v>65.875</c:v>
                </c:pt>
                <c:pt idx="9">
                  <c:v>66.111099999999993</c:v>
                </c:pt>
                <c:pt idx="10">
                  <c:v>65.388900000000007</c:v>
                </c:pt>
                <c:pt idx="11">
                  <c:v>65.5</c:v>
                </c:pt>
                <c:pt idx="12">
                  <c:v>64.652799999999999</c:v>
                </c:pt>
                <c:pt idx="13">
                  <c:v>66.055599999999998</c:v>
                </c:pt>
                <c:pt idx="14">
                  <c:v>66.361099999999993</c:v>
                </c:pt>
                <c:pt idx="15">
                  <c:v>65.875</c:v>
                </c:pt>
                <c:pt idx="16">
                  <c:v>66.222200000000001</c:v>
                </c:pt>
                <c:pt idx="17">
                  <c:v>66.597200000000001</c:v>
                </c:pt>
                <c:pt idx="18">
                  <c:v>66.263900000000007</c:v>
                </c:pt>
                <c:pt idx="19">
                  <c:v>66.458299999999994</c:v>
                </c:pt>
                <c:pt idx="20">
                  <c:v>66.833299999999994</c:v>
                </c:pt>
                <c:pt idx="21">
                  <c:v>67.263900000000007</c:v>
                </c:pt>
                <c:pt idx="22">
                  <c:v>67.319400000000002</c:v>
                </c:pt>
                <c:pt idx="23">
                  <c:v>66.402799999999999</c:v>
                </c:pt>
                <c:pt idx="24">
                  <c:v>66.722200000000001</c:v>
                </c:pt>
                <c:pt idx="25">
                  <c:v>68.416700000000006</c:v>
                </c:pt>
                <c:pt idx="26">
                  <c:v>68.125</c:v>
                </c:pt>
                <c:pt idx="27">
                  <c:v>68.611099999999993</c:v>
                </c:pt>
                <c:pt idx="28">
                  <c:v>68.75</c:v>
                </c:pt>
                <c:pt idx="29">
                  <c:v>68.625</c:v>
                </c:pt>
                <c:pt idx="30">
                  <c:v>69.305599999999998</c:v>
                </c:pt>
                <c:pt idx="31">
                  <c:v>68.833299999999994</c:v>
                </c:pt>
                <c:pt idx="32">
                  <c:v>69.166700000000006</c:v>
                </c:pt>
                <c:pt idx="33">
                  <c:v>70.180599999999998</c:v>
                </c:pt>
                <c:pt idx="34">
                  <c:v>70.625</c:v>
                </c:pt>
                <c:pt idx="35">
                  <c:v>70.041700000000006</c:v>
                </c:pt>
                <c:pt idx="36">
                  <c:v>71.305599999999998</c:v>
                </c:pt>
                <c:pt idx="37">
                  <c:v>72.291700000000006</c:v>
                </c:pt>
                <c:pt idx="38">
                  <c:v>73.875</c:v>
                </c:pt>
                <c:pt idx="39">
                  <c:v>76.138900000000007</c:v>
                </c:pt>
                <c:pt idx="40">
                  <c:v>78.972200000000001</c:v>
                </c:pt>
                <c:pt idx="41">
                  <c:v>82.138900000000007</c:v>
                </c:pt>
                <c:pt idx="42">
                  <c:v>86.513900000000007</c:v>
                </c:pt>
                <c:pt idx="43">
                  <c:v>92.319400000000002</c:v>
                </c:pt>
                <c:pt idx="44">
                  <c:v>96.013900000000007</c:v>
                </c:pt>
                <c:pt idx="45">
                  <c:v>102.625</c:v>
                </c:pt>
                <c:pt idx="46">
                  <c:v>109.4306</c:v>
                </c:pt>
                <c:pt idx="47">
                  <c:v>115.6944</c:v>
                </c:pt>
                <c:pt idx="48">
                  <c:v>121.54170000000001</c:v>
                </c:pt>
                <c:pt idx="49">
                  <c:v>125.75</c:v>
                </c:pt>
                <c:pt idx="50">
                  <c:v>131.0556</c:v>
                </c:pt>
                <c:pt idx="51">
                  <c:v>135.34719999999999</c:v>
                </c:pt>
                <c:pt idx="52">
                  <c:v>138.48609999999999</c:v>
                </c:pt>
                <c:pt idx="53">
                  <c:v>139.625</c:v>
                </c:pt>
                <c:pt idx="54">
                  <c:v>138.0694</c:v>
                </c:pt>
                <c:pt idx="55">
                  <c:v>136.125</c:v>
                </c:pt>
                <c:pt idx="56">
                  <c:v>130.38890000000001</c:v>
                </c:pt>
                <c:pt idx="57">
                  <c:v>121.41670000000001</c:v>
                </c:pt>
                <c:pt idx="58">
                  <c:v>105.95829999999999</c:v>
                </c:pt>
                <c:pt idx="59">
                  <c:v>86.430599999999998</c:v>
                </c:pt>
                <c:pt idx="60">
                  <c:v>73.361099999999993</c:v>
                </c:pt>
                <c:pt idx="61">
                  <c:v>68.791700000000006</c:v>
                </c:pt>
                <c:pt idx="62">
                  <c:v>67.763900000000007</c:v>
                </c:pt>
                <c:pt idx="63">
                  <c:v>66.361099999999993</c:v>
                </c:pt>
                <c:pt idx="64">
                  <c:v>66.5</c:v>
                </c:pt>
                <c:pt idx="65">
                  <c:v>67.013900000000007</c:v>
                </c:pt>
                <c:pt idx="66">
                  <c:v>69.125</c:v>
                </c:pt>
                <c:pt idx="67">
                  <c:v>69.416700000000006</c:v>
                </c:pt>
                <c:pt idx="68">
                  <c:v>69.875</c:v>
                </c:pt>
                <c:pt idx="69">
                  <c:v>70.736099999999993</c:v>
                </c:pt>
                <c:pt idx="70">
                  <c:v>73.708299999999994</c:v>
                </c:pt>
                <c:pt idx="71">
                  <c:v>75.111099999999993</c:v>
                </c:pt>
                <c:pt idx="72">
                  <c:v>77.791700000000006</c:v>
                </c:pt>
                <c:pt idx="73">
                  <c:v>79.013900000000007</c:v>
                </c:pt>
                <c:pt idx="74">
                  <c:v>82.541700000000006</c:v>
                </c:pt>
                <c:pt idx="75">
                  <c:v>84.263900000000007</c:v>
                </c:pt>
                <c:pt idx="76">
                  <c:v>88.055599999999998</c:v>
                </c:pt>
                <c:pt idx="77">
                  <c:v>89.5</c:v>
                </c:pt>
                <c:pt idx="78">
                  <c:v>91.194400000000002</c:v>
                </c:pt>
                <c:pt idx="79">
                  <c:v>92.694400000000002</c:v>
                </c:pt>
                <c:pt idx="80">
                  <c:v>92.152799999999999</c:v>
                </c:pt>
                <c:pt idx="81">
                  <c:v>90.902799999999999</c:v>
                </c:pt>
                <c:pt idx="82">
                  <c:v>88.402799999999999</c:v>
                </c:pt>
                <c:pt idx="83">
                  <c:v>84.097200000000001</c:v>
                </c:pt>
                <c:pt idx="84">
                  <c:v>77.569400000000002</c:v>
                </c:pt>
                <c:pt idx="85">
                  <c:v>71.25</c:v>
                </c:pt>
                <c:pt idx="86">
                  <c:v>68.277799999999999</c:v>
                </c:pt>
                <c:pt idx="87">
                  <c:v>67.611099999999993</c:v>
                </c:pt>
                <c:pt idx="88">
                  <c:v>67.263900000000007</c:v>
                </c:pt>
                <c:pt idx="89">
                  <c:v>66.625</c:v>
                </c:pt>
                <c:pt idx="90">
                  <c:v>66.041700000000006</c:v>
                </c:pt>
                <c:pt idx="91">
                  <c:v>66.25</c:v>
                </c:pt>
                <c:pt idx="92">
                  <c:v>66.5</c:v>
                </c:pt>
                <c:pt idx="93">
                  <c:v>65.763900000000007</c:v>
                </c:pt>
                <c:pt idx="94">
                  <c:v>66.347200000000001</c:v>
                </c:pt>
                <c:pt idx="95">
                  <c:v>66.597200000000001</c:v>
                </c:pt>
                <c:pt idx="96">
                  <c:v>67.013900000000007</c:v>
                </c:pt>
                <c:pt idx="97">
                  <c:v>65.930599999999998</c:v>
                </c:pt>
                <c:pt idx="98">
                  <c:v>66.611099999999993</c:v>
                </c:pt>
                <c:pt idx="99">
                  <c:v>67</c:v>
                </c:pt>
                <c:pt idx="100">
                  <c:v>67.25</c:v>
                </c:pt>
                <c:pt idx="101">
                  <c:v>66.888900000000007</c:v>
                </c:pt>
                <c:pt idx="102">
                  <c:v>67.5</c:v>
                </c:pt>
                <c:pt idx="103">
                  <c:v>68.208299999999994</c:v>
                </c:pt>
                <c:pt idx="104">
                  <c:v>67.777799999999999</c:v>
                </c:pt>
                <c:pt idx="105">
                  <c:v>68.555599999999998</c:v>
                </c:pt>
                <c:pt idx="106">
                  <c:v>67.652799999999999</c:v>
                </c:pt>
                <c:pt idx="107">
                  <c:v>69.013900000000007</c:v>
                </c:pt>
                <c:pt idx="108">
                  <c:v>69.388900000000007</c:v>
                </c:pt>
                <c:pt idx="109">
                  <c:v>69.569400000000002</c:v>
                </c:pt>
                <c:pt idx="110">
                  <c:v>70.055599999999998</c:v>
                </c:pt>
                <c:pt idx="111">
                  <c:v>68.875</c:v>
                </c:pt>
                <c:pt idx="112">
                  <c:v>68.541700000000006</c:v>
                </c:pt>
                <c:pt idx="113">
                  <c:v>69.138900000000007</c:v>
                </c:pt>
                <c:pt idx="114">
                  <c:v>70.333299999999994</c:v>
                </c:pt>
                <c:pt idx="115">
                  <c:v>70.041700000000006</c:v>
                </c:pt>
                <c:pt idx="116">
                  <c:v>70.069400000000002</c:v>
                </c:pt>
                <c:pt idx="117">
                  <c:v>71.138900000000007</c:v>
                </c:pt>
                <c:pt idx="118">
                  <c:v>70.527799999999999</c:v>
                </c:pt>
                <c:pt idx="119">
                  <c:v>71.263900000000007</c:v>
                </c:pt>
                <c:pt idx="120">
                  <c:v>71.583299999999994</c:v>
                </c:pt>
                <c:pt idx="121">
                  <c:v>72.652799999999999</c:v>
                </c:pt>
                <c:pt idx="122">
                  <c:v>73.291700000000006</c:v>
                </c:pt>
                <c:pt idx="123">
                  <c:v>73.152799999999999</c:v>
                </c:pt>
                <c:pt idx="124">
                  <c:v>72.180599999999998</c:v>
                </c:pt>
                <c:pt idx="125">
                  <c:v>72.222200000000001</c:v>
                </c:pt>
                <c:pt idx="126">
                  <c:v>72.055599999999998</c:v>
                </c:pt>
                <c:pt idx="127">
                  <c:v>71.083299999999994</c:v>
                </c:pt>
                <c:pt idx="128">
                  <c:v>69.541700000000006</c:v>
                </c:pt>
                <c:pt idx="129">
                  <c:v>68.541700000000006</c:v>
                </c:pt>
                <c:pt idx="130">
                  <c:v>68.013900000000007</c:v>
                </c:pt>
                <c:pt idx="131">
                  <c:v>67.583299999999994</c:v>
                </c:pt>
                <c:pt idx="132">
                  <c:v>66.722200000000001</c:v>
                </c:pt>
                <c:pt idx="133">
                  <c:v>66.361099999999993</c:v>
                </c:pt>
                <c:pt idx="134">
                  <c:v>67.263900000000007</c:v>
                </c:pt>
                <c:pt idx="135">
                  <c:v>66.986099999999993</c:v>
                </c:pt>
                <c:pt idx="136">
                  <c:v>67.069400000000002</c:v>
                </c:pt>
                <c:pt idx="137">
                  <c:v>67.319400000000002</c:v>
                </c:pt>
                <c:pt idx="138">
                  <c:v>67.069400000000002</c:v>
                </c:pt>
                <c:pt idx="139">
                  <c:v>65.555599999999998</c:v>
                </c:pt>
                <c:pt idx="140">
                  <c:v>66.333299999999994</c:v>
                </c:pt>
                <c:pt idx="141">
                  <c:v>66.388900000000007</c:v>
                </c:pt>
                <c:pt idx="142">
                  <c:v>66.833299999999994</c:v>
                </c:pt>
                <c:pt idx="143">
                  <c:v>66.152799999999999</c:v>
                </c:pt>
                <c:pt idx="144">
                  <c:v>66.652799999999999</c:v>
                </c:pt>
                <c:pt idx="145">
                  <c:v>67.347200000000001</c:v>
                </c:pt>
                <c:pt idx="146">
                  <c:v>67.569400000000002</c:v>
                </c:pt>
                <c:pt idx="147">
                  <c:v>67.208299999999994</c:v>
                </c:pt>
                <c:pt idx="148">
                  <c:v>68.041700000000006</c:v>
                </c:pt>
                <c:pt idx="149">
                  <c:v>68.722200000000001</c:v>
                </c:pt>
                <c:pt idx="150">
                  <c:v>69.930599999999998</c:v>
                </c:pt>
                <c:pt idx="151">
                  <c:v>69.680599999999998</c:v>
                </c:pt>
                <c:pt idx="152">
                  <c:v>70.305599999999998</c:v>
                </c:pt>
                <c:pt idx="153">
                  <c:v>71.277799999999999</c:v>
                </c:pt>
                <c:pt idx="154">
                  <c:v>71.791700000000006</c:v>
                </c:pt>
                <c:pt idx="155">
                  <c:v>72.833299999999994</c:v>
                </c:pt>
                <c:pt idx="156">
                  <c:v>72.847200000000001</c:v>
                </c:pt>
                <c:pt idx="157">
                  <c:v>74.222200000000001</c:v>
                </c:pt>
                <c:pt idx="158">
                  <c:v>74.083299999999994</c:v>
                </c:pt>
                <c:pt idx="159">
                  <c:v>73.638900000000007</c:v>
                </c:pt>
                <c:pt idx="160">
                  <c:v>74.277799999999999</c:v>
                </c:pt>
                <c:pt idx="161">
                  <c:v>72.736099999999993</c:v>
                </c:pt>
                <c:pt idx="162">
                  <c:v>71.916700000000006</c:v>
                </c:pt>
                <c:pt idx="163">
                  <c:v>71.833299999999994</c:v>
                </c:pt>
                <c:pt idx="164">
                  <c:v>71.694400000000002</c:v>
                </c:pt>
                <c:pt idx="165">
                  <c:v>71.027799999999999</c:v>
                </c:pt>
                <c:pt idx="166">
                  <c:v>69.888900000000007</c:v>
                </c:pt>
                <c:pt idx="167">
                  <c:v>67.958299999999994</c:v>
                </c:pt>
                <c:pt idx="168">
                  <c:v>68.166700000000006</c:v>
                </c:pt>
                <c:pt idx="169">
                  <c:v>67.861099999999993</c:v>
                </c:pt>
                <c:pt idx="170">
                  <c:v>66.375</c:v>
                </c:pt>
                <c:pt idx="171">
                  <c:v>66</c:v>
                </c:pt>
                <c:pt idx="172">
                  <c:v>67.083299999999994</c:v>
                </c:pt>
                <c:pt idx="173">
                  <c:v>67.333299999999994</c:v>
                </c:pt>
                <c:pt idx="174">
                  <c:v>66.972200000000001</c:v>
                </c:pt>
                <c:pt idx="175">
                  <c:v>67.652799999999999</c:v>
                </c:pt>
                <c:pt idx="176">
                  <c:v>66</c:v>
                </c:pt>
                <c:pt idx="177">
                  <c:v>66.888900000000007</c:v>
                </c:pt>
                <c:pt idx="178">
                  <c:v>65.958299999999994</c:v>
                </c:pt>
                <c:pt idx="179">
                  <c:v>66.458299999999994</c:v>
                </c:pt>
                <c:pt idx="180">
                  <c:v>66.541700000000006</c:v>
                </c:pt>
                <c:pt idx="181">
                  <c:v>66.680599999999998</c:v>
                </c:pt>
                <c:pt idx="182">
                  <c:v>66.944400000000002</c:v>
                </c:pt>
                <c:pt idx="183">
                  <c:v>66.708299999999994</c:v>
                </c:pt>
                <c:pt idx="184">
                  <c:v>66.416700000000006</c:v>
                </c:pt>
                <c:pt idx="185">
                  <c:v>66.680599999999998</c:v>
                </c:pt>
                <c:pt idx="186">
                  <c:v>66.111099999999993</c:v>
                </c:pt>
                <c:pt idx="187">
                  <c:v>65.611099999999993</c:v>
                </c:pt>
                <c:pt idx="188">
                  <c:v>66.041700000000006</c:v>
                </c:pt>
                <c:pt idx="189">
                  <c:v>65.694400000000002</c:v>
                </c:pt>
                <c:pt idx="190">
                  <c:v>66.875</c:v>
                </c:pt>
                <c:pt idx="191">
                  <c:v>66.597200000000001</c:v>
                </c:pt>
                <c:pt idx="192">
                  <c:v>66.555599999999998</c:v>
                </c:pt>
                <c:pt idx="193">
                  <c:v>65.930599999999998</c:v>
                </c:pt>
                <c:pt idx="194">
                  <c:v>67.208299999999994</c:v>
                </c:pt>
                <c:pt idx="195">
                  <c:v>66.097200000000001</c:v>
                </c:pt>
                <c:pt idx="196">
                  <c:v>67.125</c:v>
                </c:pt>
                <c:pt idx="197">
                  <c:v>67.375</c:v>
                </c:pt>
                <c:pt idx="198">
                  <c:v>67.625</c:v>
                </c:pt>
                <c:pt idx="199">
                  <c:v>66.888900000000007</c:v>
                </c:pt>
                <c:pt idx="200">
                  <c:v>66.722200000000001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66.937533187192429</c:v>
                </c:pt>
                <c:pt idx="1">
                  <c:v>66.944530295773518</c:v>
                </c:pt>
                <c:pt idx="2">
                  <c:v>66.951527879931547</c:v>
                </c:pt>
                <c:pt idx="3">
                  <c:v>66.958525972602018</c:v>
                </c:pt>
                <c:pt idx="4">
                  <c:v>66.965524608647215</c:v>
                </c:pt>
                <c:pt idx="5">
                  <c:v>66.972523824921169</c:v>
                </c:pt>
                <c:pt idx="6">
                  <c:v>66.979523660329207</c:v>
                </c:pt>
                <c:pt idx="7">
                  <c:v>66.986524155880346</c:v>
                </c:pt>
                <c:pt idx="8">
                  <c:v>66.993525354730764</c:v>
                </c:pt>
                <c:pt idx="9">
                  <c:v>67.000527302215943</c:v>
                </c:pt>
                <c:pt idx="10">
                  <c:v>67.007530045869245</c:v>
                </c:pt>
                <c:pt idx="11">
                  <c:v>67.014533635424556</c:v>
                </c:pt>
                <c:pt idx="12">
                  <c:v>67.02153812280217</c:v>
                </c:pt>
                <c:pt idx="13">
                  <c:v>67.028543562085076</c:v>
                </c:pt>
                <c:pt idx="14">
                  <c:v>67.035550009520747</c:v>
                </c:pt>
                <c:pt idx="15">
                  <c:v>67.0425575236887</c:v>
                </c:pt>
                <c:pt idx="16">
                  <c:v>67.049566166325405</c:v>
                </c:pt>
                <c:pt idx="17">
                  <c:v>67.056576005445223</c:v>
                </c:pt>
                <c:pt idx="18">
                  <c:v>67.063587125947308</c:v>
                </c:pt>
                <c:pt idx="19">
                  <c:v>67.07059966340934</c:v>
                </c:pt>
                <c:pt idx="20">
                  <c:v>67.077613906458311</c:v>
                </c:pt>
                <c:pt idx="21">
                  <c:v>67.084630593014154</c:v>
                </c:pt>
                <c:pt idx="22">
                  <c:v>67.09165173043165</c:v>
                </c:pt>
                <c:pt idx="23">
                  <c:v>67.09868276802527</c:v>
                </c:pt>
                <c:pt idx="24">
                  <c:v>67.105738101427448</c:v>
                </c:pt>
                <c:pt idx="25">
                  <c:v>67.112854402186031</c:v>
                </c:pt>
                <c:pt idx="26">
                  <c:v>67.120121442722137</c:v>
                </c:pt>
                <c:pt idx="27">
                  <c:v>67.127750090874528</c:v>
                </c:pt>
                <c:pt idx="28">
                  <c:v>67.13621517571508</c:v>
                </c:pt>
                <c:pt idx="29">
                  <c:v>67.146540926342766</c:v>
                </c:pt>
                <c:pt idx="30">
                  <c:v>67.160842065386007</c:v>
                </c:pt>
                <c:pt idx="31">
                  <c:v>67.183294231047014</c:v>
                </c:pt>
                <c:pt idx="32">
                  <c:v>67.221774192278332</c:v>
                </c:pt>
                <c:pt idx="33">
                  <c:v>67.290458441280748</c:v>
                </c:pt>
                <c:pt idx="34">
                  <c:v>67.413651264629024</c:v>
                </c:pt>
                <c:pt idx="35">
                  <c:v>67.630961303940367</c:v>
                </c:pt>
                <c:pt idx="36">
                  <c:v>68.003581689160526</c:v>
                </c:pt>
                <c:pt idx="37">
                  <c:v>68.620802106188322</c:v>
                </c:pt>
                <c:pt idx="38">
                  <c:v>69.605021843578541</c:v>
                </c:pt>
                <c:pt idx="39">
                  <c:v>71.112612860206113</c:v>
                </c:pt>
                <c:pt idx="40">
                  <c:v>73.327348247262876</c:v>
                </c:pt>
                <c:pt idx="41">
                  <c:v>76.44324817927496</c:v>
                </c:pt>
                <c:pt idx="42">
                  <c:v>80.635079554328044</c:v>
                </c:pt>
                <c:pt idx="43">
                  <c:v>86.01760368657267</c:v>
                </c:pt>
                <c:pt idx="44">
                  <c:v>92.59870670418465</c:v>
                </c:pt>
                <c:pt idx="45">
                  <c:v>100.23580364471241</c:v>
                </c:pt>
                <c:pt idx="46">
                  <c:v>108.60784764453456</c:v>
                </c:pt>
                <c:pt idx="47">
                  <c:v>117.21524960392163</c:v>
                </c:pt>
                <c:pt idx="48">
                  <c:v>125.41595288683246</c:v>
                </c:pt>
                <c:pt idx="49">
                  <c:v>132.49801163473694</c:v>
                </c:pt>
                <c:pt idx="50">
                  <c:v>137.77906732869522</c:v>
                </c:pt>
                <c:pt idx="51">
                  <c:v>140.71411927947614</c:v>
                </c:pt>
                <c:pt idx="52">
                  <c:v>140.98819505454168</c:v>
                </c:pt>
                <c:pt idx="53">
                  <c:v>138.57213986776705</c:v>
                </c:pt>
                <c:pt idx="54">
                  <c:v>133.72785588872981</c:v>
                </c:pt>
                <c:pt idx="55">
                  <c:v>126.96168943799996</c:v>
                </c:pt>
                <c:pt idx="56">
                  <c:v>118.9374427617618</c:v>
                </c:pt>
                <c:pt idx="57">
                  <c:v>110.36967787445957</c:v>
                </c:pt>
                <c:pt idx="58">
                  <c:v>101.92094034723554</c:v>
                </c:pt>
                <c:pt idx="59">
                  <c:v>94.122891293306097</c:v>
                </c:pt>
                <c:pt idx="60">
                  <c:v>87.332950012857978</c:v>
                </c:pt>
                <c:pt idx="61">
                  <c:v>81.728080038487292</c:v>
                </c:pt>
                <c:pt idx="62">
                  <c:v>77.328965563404495</c:v>
                </c:pt>
                <c:pt idx="63">
                  <c:v>74.043090305986539</c:v>
                </c:pt>
                <c:pt idx="64">
                  <c:v>71.714602544657978</c:v>
                </c:pt>
                <c:pt idx="65">
                  <c:v>70.171331944898924</c:v>
                </c:pt>
                <c:pt idx="66">
                  <c:v>69.263091403666692</c:v>
                </c:pt>
                <c:pt idx="67">
                  <c:v>68.888584981985815</c:v>
                </c:pt>
                <c:pt idx="68">
                  <c:v>69.009656017887892</c:v>
                </c:pt>
                <c:pt idx="69">
                  <c:v>69.651216720228049</c:v>
                </c:pt>
                <c:pt idx="70">
                  <c:v>70.884274881965581</c:v>
                </c:pt>
                <c:pt idx="71">
                  <c:v>72.79017340977741</c:v>
                </c:pt>
                <c:pt idx="72">
                  <c:v>75.408401425401763</c:v>
                </c:pt>
                <c:pt idx="73">
                  <c:v>78.678201975398352</c:v>
                </c:pt>
                <c:pt idx="74">
                  <c:v>82.392757765960425</c:v>
                </c:pt>
                <c:pt idx="75">
                  <c:v>86.188527436239156</c:v>
                </c:pt>
                <c:pt idx="76">
                  <c:v>89.586131655778573</c:v>
                </c:pt>
                <c:pt idx="77">
                  <c:v>92.082104290691291</c:v>
                </c:pt>
                <c:pt idx="78">
                  <c:v>93.268622386426401</c:v>
                </c:pt>
                <c:pt idx="79">
                  <c:v>92.941884562573065</c:v>
                </c:pt>
                <c:pt idx="80">
                  <c:v>91.159188797987866</c:v>
                </c:pt>
                <c:pt idx="81">
                  <c:v>88.222521895817778</c:v>
                </c:pt>
                <c:pt idx="82">
                  <c:v>84.594995339489188</c:v>
                </c:pt>
                <c:pt idx="83">
                  <c:v>80.781830728475541</c:v>
                </c:pt>
                <c:pt idx="84">
                  <c:v>77.217754228355716</c:v>
                </c:pt>
                <c:pt idx="85">
                  <c:v>74.194285005176539</c:v>
                </c:pt>
                <c:pt idx="86">
                  <c:v>71.839972919884417</c:v>
                </c:pt>
                <c:pt idx="87">
                  <c:v>70.145497782411951</c:v>
                </c:pt>
                <c:pt idx="88">
                  <c:v>69.012951171981513</c:v>
                </c:pt>
                <c:pt idx="89">
                  <c:v>68.30747042324208</c:v>
                </c:pt>
                <c:pt idx="90">
                  <c:v>67.896504693681948</c:v>
                </c:pt>
                <c:pt idx="91">
                  <c:v>67.671595941933703</c:v>
                </c:pt>
                <c:pt idx="92">
                  <c:v>67.554962372626974</c:v>
                </c:pt>
                <c:pt idx="93">
                  <c:v>67.496526275784859</c:v>
                </c:pt>
                <c:pt idx="94">
                  <c:v>67.466956552456324</c:v>
                </c:pt>
                <c:pt idx="95">
                  <c:v>67.450497155234018</c:v>
                </c:pt>
                <c:pt idx="96">
                  <c:v>67.439346706551632</c:v>
                </c:pt>
                <c:pt idx="97">
                  <c:v>67.429937023222791</c:v>
                </c:pt>
                <c:pt idx="98">
                  <c:v>67.42076522115174</c:v>
                </c:pt>
                <c:pt idx="99">
                  <c:v>67.411260806787439</c:v>
                </c:pt>
                <c:pt idx="100">
                  <c:v>67.401251202436924</c:v>
                </c:pt>
                <c:pt idx="101">
                  <c:v>67.390739963256721</c:v>
                </c:pt>
                <c:pt idx="102">
                  <c:v>67.379843437048279</c:v>
                </c:pt>
                <c:pt idx="103">
                  <c:v>67.368822211060603</c:v>
                </c:pt>
                <c:pt idx="104">
                  <c:v>67.358201036253675</c:v>
                </c:pt>
                <c:pt idx="105">
                  <c:v>67.349007370906222</c:v>
                </c:pt>
                <c:pt idx="106">
                  <c:v>67.343179460922158</c:v>
                </c:pt>
                <c:pt idx="107">
                  <c:v>67.3441939470233</c:v>
                </c:pt>
                <c:pt idx="108">
                  <c:v>67.357923978635796</c:v>
                </c:pt>
                <c:pt idx="109">
                  <c:v>67.393641826773475</c:v>
                </c:pt>
                <c:pt idx="110">
                  <c:v>67.464916556908861</c:v>
                </c:pt>
                <c:pt idx="111">
                  <c:v>67.589952163291457</c:v>
                </c:pt>
                <c:pt idx="112">
                  <c:v>67.790741812849291</c:v>
                </c:pt>
                <c:pt idx="113">
                  <c:v>68.090407780017784</c:v>
                </c:pt>
                <c:pt idx="114">
                  <c:v>68.508393075498162</c:v>
                </c:pt>
                <c:pt idx="115">
                  <c:v>69.053835908282309</c:v>
                </c:pt>
                <c:pt idx="116">
                  <c:v>69.718389449108969</c:v>
                </c:pt>
                <c:pt idx="117">
                  <c:v>70.470628822075724</c:v>
                </c:pt>
                <c:pt idx="118">
                  <c:v>71.254550214003871</c:v>
                </c:pt>
                <c:pt idx="119">
                  <c:v>71.994104904897327</c:v>
                </c:pt>
                <c:pt idx="120">
                  <c:v>72.604134824076809</c:v>
                </c:pt>
                <c:pt idx="121">
                  <c:v>73.00588868646193</c:v>
                </c:pt>
                <c:pt idx="122">
                  <c:v>73.143326233037413</c:v>
                </c:pt>
                <c:pt idx="123">
                  <c:v>72.99557561875956</c:v>
                </c:pt>
                <c:pt idx="124">
                  <c:v>72.581727667604909</c:v>
                </c:pt>
                <c:pt idx="125">
                  <c:v>71.956449537071563</c:v>
                </c:pt>
                <c:pt idx="126">
                  <c:v>71.19780729376356</c:v>
                </c:pt>
                <c:pt idx="127">
                  <c:v>70.39103661523977</c:v>
                </c:pt>
                <c:pt idx="128">
                  <c:v>69.612896924761202</c:v>
                </c:pt>
                <c:pt idx="129">
                  <c:v>68.920470573960827</c:v>
                </c:pt>
                <c:pt idx="130">
                  <c:v>68.346329949679301</c:v>
                </c:pt>
                <c:pt idx="131">
                  <c:v>67.899797448284957</c:v>
                </c:pt>
                <c:pt idx="132">
                  <c:v>67.572406590711651</c:v>
                </c:pt>
                <c:pt idx="133">
                  <c:v>67.34506300415876</c:v>
                </c:pt>
                <c:pt idx="134">
                  <c:v>67.194732694632663</c:v>
                </c:pt>
                <c:pt idx="135">
                  <c:v>67.099352574097537</c:v>
                </c:pt>
                <c:pt idx="136">
                  <c:v>67.040597647008653</c:v>
                </c:pt>
                <c:pt idx="137">
                  <c:v>67.004823879126803</c:v>
                </c:pt>
                <c:pt idx="138">
                  <c:v>66.982824204164004</c:v>
                </c:pt>
                <c:pt idx="139">
                  <c:v>66.969048189796069</c:v>
                </c:pt>
                <c:pt idx="140">
                  <c:v>66.960780348627068</c:v>
                </c:pt>
                <c:pt idx="141">
                  <c:v>66.957574862481138</c:v>
                </c:pt>
                <c:pt idx="142">
                  <c:v>66.961078720634617</c:v>
                </c:pt>
                <c:pt idx="143">
                  <c:v>66.975257074472452</c:v>
                </c:pt>
                <c:pt idx="144">
                  <c:v>67.006943388044476</c:v>
                </c:pt>
                <c:pt idx="145">
                  <c:v>67.066542238774929</c:v>
                </c:pt>
                <c:pt idx="146">
                  <c:v>67.168597749979909</c:v>
                </c:pt>
                <c:pt idx="147">
                  <c:v>67.331819391987693</c:v>
                </c:pt>
                <c:pt idx="148">
                  <c:v>67.578079640870797</c:v>
                </c:pt>
                <c:pt idx="149">
                  <c:v>67.929942354611498</c:v>
                </c:pt>
                <c:pt idx="150">
                  <c:v>68.406522394097593</c:v>
                </c:pt>
                <c:pt idx="151">
                  <c:v>69.017943615828102</c:v>
                </c:pt>
                <c:pt idx="152">
                  <c:v>69.759286465438976</c:v>
                </c:pt>
                <c:pt idx="153">
                  <c:v>70.605515324468868</c:v>
                </c:pt>
                <c:pt idx="154">
                  <c:v>71.5091857382711</c:v>
                </c:pt>
                <c:pt idx="155">
                  <c:v>72.402504047895761</c:v>
                </c:pt>
                <c:pt idx="156">
                  <c:v>73.204443584471633</c:v>
                </c:pt>
                <c:pt idx="157">
                  <c:v>73.832257644252039</c:v>
                </c:pt>
                <c:pt idx="158">
                  <c:v>74.215270752722574</c:v>
                </c:pt>
                <c:pt idx="159">
                  <c:v>74.307811032376605</c:v>
                </c:pt>
                <c:pt idx="160">
                  <c:v>74.098019422646217</c:v>
                </c:pt>
                <c:pt idx="161">
                  <c:v>73.610188088895598</c:v>
                </c:pt>
                <c:pt idx="162">
                  <c:v>72.899990864117115</c:v>
                </c:pt>
                <c:pt idx="163">
                  <c:v>72.043899356777956</c:v>
                </c:pt>
                <c:pt idx="164">
                  <c:v>71.125563924528976</c:v>
                </c:pt>
                <c:pt idx="165">
                  <c:v>70.222498403870915</c:v>
                </c:pt>
                <c:pt idx="166">
                  <c:v>69.395932689145823</c:v>
                </c:pt>
                <c:pt idx="167">
                  <c:v>68.685464215653056</c:v>
                </c:pt>
                <c:pt idx="168">
                  <c:v>68.108655911682916</c:v>
                </c:pt>
                <c:pt idx="169">
                  <c:v>67.664503551243527</c:v>
                </c:pt>
                <c:pt idx="170">
                  <c:v>67.339048374991833</c:v>
                </c:pt>
                <c:pt idx="171">
                  <c:v>67.111392793690925</c:v>
                </c:pt>
                <c:pt idx="172">
                  <c:v>66.958819215082571</c:v>
                </c:pt>
                <c:pt idx="173">
                  <c:v>66.860346281923881</c:v>
                </c:pt>
                <c:pt idx="174">
                  <c:v>66.798639205314558</c:v>
                </c:pt>
                <c:pt idx="175">
                  <c:v>66.760577564657538</c:v>
                </c:pt>
                <c:pt idx="176">
                  <c:v>66.736943949263775</c:v>
                </c:pt>
                <c:pt idx="177">
                  <c:v>66.721679313688313</c:v>
                </c:pt>
                <c:pt idx="178">
                  <c:v>66.711036824875123</c:v>
                </c:pt>
                <c:pt idx="179">
                  <c:v>66.702828549493219</c:v>
                </c:pt>
                <c:pt idx="180">
                  <c:v>66.695844635232675</c:v>
                </c:pt>
                <c:pt idx="181">
                  <c:v>66.689450176967455</c:v>
                </c:pt>
                <c:pt idx="182">
                  <c:v>66.683328395479407</c:v>
                </c:pt>
                <c:pt idx="183">
                  <c:v>66.6773287598905</c:v>
                </c:pt>
                <c:pt idx="184">
                  <c:v>66.671383005595217</c:v>
                </c:pt>
                <c:pt idx="185">
                  <c:v>66.665461495215709</c:v>
                </c:pt>
                <c:pt idx="186">
                  <c:v>66.659551832635259</c:v>
                </c:pt>
                <c:pt idx="187">
                  <c:v>66.653648951561323</c:v>
                </c:pt>
                <c:pt idx="188">
                  <c:v>66.647750761971508</c:v>
                </c:pt>
                <c:pt idx="189">
                  <c:v>66.641856334335685</c:v>
                </c:pt>
                <c:pt idx="190">
                  <c:v>66.635965179156642</c:v>
                </c:pt>
                <c:pt idx="191">
                  <c:v>66.630076974332027</c:v>
                </c:pt>
                <c:pt idx="192">
                  <c:v>66.624191466272023</c:v>
                </c:pt>
                <c:pt idx="193">
                  <c:v>66.618308435112851</c:v>
                </c:pt>
                <c:pt idx="194">
                  <c:v>66.612427682462851</c:v>
                </c:pt>
                <c:pt idx="195">
                  <c:v>66.606549026733106</c:v>
                </c:pt>
                <c:pt idx="196">
                  <c:v>66.600672300942463</c:v>
                </c:pt>
                <c:pt idx="197">
                  <c:v>66.594797351332872</c:v>
                </c:pt>
                <c:pt idx="198">
                  <c:v>66.588924036276239</c:v>
                </c:pt>
                <c:pt idx="199">
                  <c:v>66.583052225315512</c:v>
                </c:pt>
                <c:pt idx="200">
                  <c:v>66.577181798292571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66.937533187192429</c:v>
                </c:pt>
                <c:pt idx="1">
                  <c:v>66.944530295773518</c:v>
                </c:pt>
                <c:pt idx="2">
                  <c:v>66.951527879931547</c:v>
                </c:pt>
                <c:pt idx="3">
                  <c:v>66.958525972602018</c:v>
                </c:pt>
                <c:pt idx="4">
                  <c:v>66.965524608647215</c:v>
                </c:pt>
                <c:pt idx="5">
                  <c:v>66.972523824921169</c:v>
                </c:pt>
                <c:pt idx="6">
                  <c:v>66.979523660329207</c:v>
                </c:pt>
                <c:pt idx="7">
                  <c:v>66.986524155880332</c:v>
                </c:pt>
                <c:pt idx="8">
                  <c:v>66.993525354730721</c:v>
                </c:pt>
                <c:pt idx="9">
                  <c:v>67.000527302215758</c:v>
                </c:pt>
                <c:pt idx="10">
                  <c:v>67.007530045868378</c:v>
                </c:pt>
                <c:pt idx="11">
                  <c:v>67.014533635420548</c:v>
                </c:pt>
                <c:pt idx="12">
                  <c:v>67.021538122784477</c:v>
                </c:pt>
                <c:pt idx="13">
                  <c:v>67.028543562009716</c:v>
                </c:pt>
                <c:pt idx="14">
                  <c:v>67.03555000921142</c:v>
                </c:pt>
                <c:pt idx="15">
                  <c:v>67.042557522465117</c:v>
                </c:pt>
                <c:pt idx="16">
                  <c:v>67.049566161661531</c:v>
                </c:pt>
                <c:pt idx="17">
                  <c:v>67.056575988315117</c:v>
                </c:pt>
                <c:pt idx="18">
                  <c:v>67.063587065318941</c:v>
                </c:pt>
                <c:pt idx="19">
                  <c:v>67.070599456636558</c:v>
                </c:pt>
                <c:pt idx="20">
                  <c:v>67.07761322692194</c:v>
                </c:pt>
                <c:pt idx="21">
                  <c:v>67.084628441055997</c:v>
                </c:pt>
                <c:pt idx="22">
                  <c:v>67.091645163586975</c:v>
                </c:pt>
                <c:pt idx="23">
                  <c:v>67.098663458061068</c:v>
                </c:pt>
                <c:pt idx="24">
                  <c:v>67.105683386226985</c:v>
                </c:pt>
                <c:pt idx="25">
                  <c:v>67.112705007096523</c:v>
                </c:pt>
                <c:pt idx="26">
                  <c:v>67.119728375840879</c:v>
                </c:pt>
                <c:pt idx="27">
                  <c:v>67.126753542500268</c:v>
                </c:pt>
                <c:pt idx="28">
                  <c:v>67.133780550480694</c:v>
                </c:pt>
                <c:pt idx="29">
                  <c:v>67.140809434809881</c:v>
                </c:pt>
                <c:pt idx="30">
                  <c:v>67.147840220119491</c:v>
                </c:pt>
                <c:pt idx="31">
                  <c:v>67.154872918318475</c:v>
                </c:pt>
                <c:pt idx="32">
                  <c:v>67.161907525916575</c:v>
                </c:pt>
                <c:pt idx="33">
                  <c:v>67.168944020953631</c:v>
                </c:pt>
                <c:pt idx="34">
                  <c:v>67.175982359484365</c:v>
                </c:pt>
                <c:pt idx="35">
                  <c:v>67.183022471562936</c:v>
                </c:pt>
                <c:pt idx="36">
                  <c:v>67.190064256665437</c:v>
                </c:pt>
                <c:pt idx="37">
                  <c:v>67.197107578481294</c:v>
                </c:pt>
                <c:pt idx="38">
                  <c:v>67.204152258997524</c:v>
                </c:pt>
                <c:pt idx="39">
                  <c:v>67.211198071791486</c:v>
                </c:pt>
                <c:pt idx="40">
                  <c:v>67.218244734438883</c:v>
                </c:pt>
                <c:pt idx="41">
                  <c:v>67.225291899934675</c:v>
                </c:pt>
                <c:pt idx="42">
                  <c:v>67.232339147014088</c:v>
                </c:pt>
                <c:pt idx="43">
                  <c:v>67.239385969250165</c:v>
                </c:pt>
                <c:pt idx="44">
                  <c:v>67.246431762792994</c:v>
                </c:pt>
                <c:pt idx="45">
                  <c:v>67.253475812603668</c:v>
                </c:pt>
                <c:pt idx="46">
                  <c:v>67.260517277023354</c:v>
                </c:pt>
                <c:pt idx="47">
                  <c:v>67.267555170505389</c:v>
                </c:pt>
                <c:pt idx="48">
                  <c:v>67.27458834432511</c:v>
                </c:pt>
                <c:pt idx="49">
                  <c:v>67.281615465069521</c:v>
                </c:pt>
                <c:pt idx="50">
                  <c:v>67.288634990696664</c:v>
                </c:pt>
                <c:pt idx="51">
                  <c:v>67.295645143943077</c:v>
                </c:pt>
                <c:pt idx="52">
                  <c:v>67.302643882848685</c:v>
                </c:pt>
                <c:pt idx="53">
                  <c:v>67.309628868160132</c:v>
                </c:pt>
                <c:pt idx="54">
                  <c:v>67.316597427370553</c:v>
                </c:pt>
                <c:pt idx="55">
                  <c:v>67.323546515153538</c:v>
                </c:pt>
                <c:pt idx="56">
                  <c:v>67.330472669954816</c:v>
                </c:pt>
                <c:pt idx="57">
                  <c:v>67.337371966519541</c:v>
                </c:pt>
                <c:pt idx="58">
                  <c:v>67.344239964155122</c:v>
                </c:pt>
                <c:pt idx="59">
                  <c:v>67.351071650564393</c:v>
                </c:pt>
                <c:pt idx="60">
                  <c:v>67.357861381132821</c:v>
                </c:pt>
                <c:pt idx="61">
                  <c:v>67.364602813619811</c:v>
                </c:pt>
                <c:pt idx="62">
                  <c:v>67.371288838290994</c:v>
                </c:pt>
                <c:pt idx="63">
                  <c:v>67.377911503640831</c:v>
                </c:pt>
                <c:pt idx="64">
                  <c:v>67.384461937994701</c:v>
                </c:pt>
                <c:pt idx="65">
                  <c:v>67.390930267454621</c:v>
                </c:pt>
                <c:pt idx="66">
                  <c:v>67.397305530863051</c:v>
                </c:pt>
                <c:pt idx="67">
                  <c:v>67.403575592713565</c:v>
                </c:pt>
                <c:pt idx="68">
                  <c:v>67.409727055235521</c:v>
                </c:pt>
                <c:pt idx="69">
                  <c:v>67.415745171227485</c:v>
                </c:pt>
                <c:pt idx="70">
                  <c:v>67.421613759611589</c:v>
                </c:pt>
                <c:pt idx="71">
                  <c:v>67.427315126126871</c:v>
                </c:pt>
                <c:pt idx="72">
                  <c:v>67.432829992070936</c:v>
                </c:pt>
                <c:pt idx="73">
                  <c:v>67.438137434527022</c:v>
                </c:pt>
                <c:pt idx="74">
                  <c:v>67.443214842065302</c:v>
                </c:pt>
                <c:pt idx="75">
                  <c:v>67.448037890462459</c:v>
                </c:pt>
                <c:pt idx="76">
                  <c:v>67.452580543515097</c:v>
                </c:pt>
                <c:pt idx="77">
                  <c:v>67.456815084495346</c:v>
                </c:pt>
                <c:pt idx="78">
                  <c:v>67.460712184163413</c:v>
                </c:pt>
                <c:pt idx="79">
                  <c:v>67.464241011460857</c:v>
                </c:pt>
                <c:pt idx="80">
                  <c:v>67.467369392993035</c:v>
                </c:pt>
                <c:pt idx="81">
                  <c:v>67.470064027103135</c:v>
                </c:pt>
                <c:pt idx="82">
                  <c:v>67.472290757669953</c:v>
                </c:pt>
                <c:pt idx="83">
                  <c:v>67.474014911658116</c:v>
                </c:pt>
                <c:pt idx="84">
                  <c:v>67.475201702853738</c:v>
                </c:pt>
                <c:pt idx="85">
                  <c:v>67.475816702091663</c:v>
                </c:pt>
                <c:pt idx="86">
                  <c:v>67.475826371613181</c:v>
                </c:pt>
                <c:pt idx="87">
                  <c:v>67.475198658017916</c:v>
                </c:pt>
                <c:pt idx="88">
                  <c:v>67.473903634676631</c:v>
                </c:pt>
                <c:pt idx="89">
                  <c:v>67.471914180597452</c:v>
                </c:pt>
                <c:pt idx="90">
                  <c:v>67.469206678795615</c:v>
                </c:pt>
                <c:pt idx="91">
                  <c:v>67.465761713476539</c:v>
                </c:pt>
                <c:pt idx="92">
                  <c:v>67.461564742118128</c:v>
                </c:pt>
                <c:pt idx="93">
                  <c:v>67.456606716176807</c:v>
                </c:pt>
                <c:pt idx="94">
                  <c:v>67.450884622975522</c:v>
                </c:pt>
                <c:pt idx="95">
                  <c:v>67.444401921657317</c:v>
                </c:pt>
                <c:pt idx="96">
                  <c:v>67.437168848108385</c:v>
                </c:pt>
                <c:pt idx="97">
                  <c:v>67.429202567552068</c:v>
                </c:pt>
                <c:pt idx="98">
                  <c:v>67.420527159014725</c:v>
                </c:pt>
                <c:pt idx="99">
                  <c:v>67.411173422821193</c:v>
                </c:pt>
                <c:pt idx="100">
                  <c:v>67.401178510281653</c:v>
                </c:pt>
                <c:pt idx="101">
                  <c:v>67.390585383240278</c:v>
                </c:pt>
                <c:pt idx="102">
                  <c:v>67.37944211953976</c:v>
                </c:pt>
                <c:pt idx="103">
                  <c:v>67.367801088065676</c:v>
                </c:pt>
                <c:pt idx="104">
                  <c:v>67.355718023274946</c:v>
                </c:pt>
                <c:pt idx="105">
                  <c:v>67.343251033506363</c:v>
                </c:pt>
                <c:pt idx="106">
                  <c:v>67.330459579614285</c:v>
                </c:pt>
                <c:pt idx="107">
                  <c:v>67.317403460457996</c:v>
                </c:pt>
                <c:pt idx="108">
                  <c:v>67.304141839624791</c:v>
                </c:pt>
                <c:pt idx="109">
                  <c:v>67.290732343752026</c:v>
                </c:pt>
                <c:pt idx="110">
                  <c:v>67.277230257374555</c:v>
                </c:pt>
                <c:pt idx="111">
                  <c:v>67.263687832867959</c:v>
                </c:pt>
                <c:pt idx="112">
                  <c:v>67.250153727322967</c:v>
                </c:pt>
                <c:pt idx="113">
                  <c:v>67.236672571571219</c:v>
                </c:pt>
                <c:pt idx="114">
                  <c:v>67.223284670512768</c:v>
                </c:pt>
                <c:pt idx="115">
                  <c:v>67.210025828686128</c:v>
                </c:pt>
                <c:pt idx="116">
                  <c:v>67.196927290874953</c:v>
                </c:pt>
                <c:pt idx="117">
                  <c:v>67.184015784541927</c:v>
                </c:pt>
                <c:pt idx="118">
                  <c:v>67.171313649007686</c:v>
                </c:pt>
                <c:pt idx="119">
                  <c:v>67.158839035452786</c:v>
                </c:pt>
                <c:pt idx="120">
                  <c:v>67.146606161866899</c:v>
                </c:pt>
                <c:pt idx="121">
                  <c:v>67.134625607822912</c:v>
                </c:pt>
                <c:pt idx="122">
                  <c:v>67.122904635227258</c:v>
                </c:pt>
                <c:pt idx="123">
                  <c:v>67.111447522814814</c:v>
                </c:pt>
                <c:pt idx="124">
                  <c:v>67.100255903955727</c:v>
                </c:pt>
                <c:pt idx="125">
                  <c:v>67.089329099195083</c:v>
                </c:pt>
                <c:pt idx="126">
                  <c:v>67.07866443674574</c:v>
                </c:pt>
                <c:pt idx="127">
                  <c:v>67.068257555831977</c:v>
                </c:pt>
                <c:pt idx="128">
                  <c:v>67.058102689282549</c:v>
                </c:pt>
                <c:pt idx="129">
                  <c:v>67.048192923075263</c:v>
                </c:pt>
                <c:pt idx="130">
                  <c:v>67.038520431628271</c:v>
                </c:pt>
                <c:pt idx="131">
                  <c:v>67.029076688523404</c:v>
                </c:pt>
                <c:pt idx="132">
                  <c:v>67.019852653045717</c:v>
                </c:pt>
                <c:pt idx="133">
                  <c:v>67.010838933450984</c:v>
                </c:pt>
                <c:pt idx="134">
                  <c:v>67.002025928251868</c:v>
                </c:pt>
                <c:pt idx="135">
                  <c:v>66.993403947065161</c:v>
                </c:pt>
                <c:pt idx="136">
                  <c:v>66.98496331271248</c:v>
                </c:pt>
                <c:pt idx="137">
                  <c:v>66.976694446331734</c:v>
                </c:pt>
                <c:pt idx="138">
                  <c:v>66.96858793725994</c:v>
                </c:pt>
                <c:pt idx="139">
                  <c:v>66.960634599400848</c:v>
                </c:pt>
                <c:pt idx="140">
                  <c:v>66.952825515711908</c:v>
                </c:pt>
                <c:pt idx="141">
                  <c:v>66.945152072340278</c:v>
                </c:pt>
                <c:pt idx="142">
                  <c:v>66.937605983821541</c:v>
                </c:pt>
                <c:pt idx="143">
                  <c:v>66.930179310629882</c:v>
                </c:pt>
                <c:pt idx="144">
                  <c:v>66.922864470241763</c:v>
                </c:pt>
                <c:pt idx="145">
                  <c:v>66.915654242752979</c:v>
                </c:pt>
                <c:pt idx="146">
                  <c:v>66.908541771969098</c:v>
                </c:pt>
                <c:pt idx="147">
                  <c:v>66.901520562778657</c:v>
                </c:pt>
                <c:pt idx="148">
                  <c:v>66.894584475515032</c:v>
                </c:pt>
                <c:pt idx="149">
                  <c:v>66.887727717918381</c:v>
                </c:pt>
                <c:pt idx="150">
                  <c:v>66.880944835224071</c:v>
                </c:pt>
                <c:pt idx="151">
                  <c:v>66.874230698826707</c:v>
                </c:pt>
                <c:pt idx="152">
                  <c:v>66.867580493901258</c:v>
                </c:pt>
                <c:pt idx="153">
                  <c:v>66.860989706302533</c:v>
                </c:pt>
                <c:pt idx="154">
                  <c:v>66.854454109011314</c:v>
                </c:pt>
                <c:pt idx="155">
                  <c:v>66.847969748349342</c:v>
                </c:pt>
                <c:pt idx="156">
                  <c:v>66.841532930146244</c:v>
                </c:pt>
                <c:pt idx="157">
                  <c:v>66.835140206005661</c:v>
                </c:pt>
                <c:pt idx="158">
                  <c:v>66.828788359790252</c:v>
                </c:pt>
                <c:pt idx="159">
                  <c:v>66.822474394418265</c:v>
                </c:pt>
                <c:pt idx="160">
                  <c:v>66.816195519044456</c:v>
                </c:pt>
                <c:pt idx="161">
                  <c:v>66.809949136679379</c:v>
                </c:pt>
                <c:pt idx="162">
                  <c:v>66.803732832286471</c:v>
                </c:pt>
                <c:pt idx="163">
                  <c:v>66.797544361383103</c:v>
                </c:pt>
                <c:pt idx="164">
                  <c:v>66.791381639162609</c:v>
                </c:pt>
                <c:pt idx="165">
                  <c:v>66.785242730144219</c:v>
                </c:pt>
                <c:pt idx="166">
                  <c:v>66.779125838352371</c:v>
                </c:pt>
                <c:pt idx="167">
                  <c:v>66.773029298020276</c:v>
                </c:pt>
                <c:pt idx="168">
                  <c:v>66.766951564808636</c:v>
                </c:pt>
                <c:pt idx="169">
                  <c:v>66.76089120752701</c:v>
                </c:pt>
                <c:pt idx="170">
                  <c:v>66.754846900342201</c:v>
                </c:pt>
                <c:pt idx="171">
                  <c:v>66.748817415457054</c:v>
                </c:pt>
                <c:pt idx="172">
                  <c:v>66.742801616240271</c:v>
                </c:pt>
                <c:pt idx="173">
                  <c:v>66.736798450788513</c:v>
                </c:pt>
                <c:pt idx="174">
                  <c:v>66.730806945899857</c:v>
                </c:pt>
                <c:pt idx="175">
                  <c:v>66.72482620143937</c:v>
                </c:pt>
                <c:pt idx="176">
                  <c:v>66.718855385075258</c:v>
                </c:pt>
                <c:pt idx="177">
                  <c:v>66.71289372736689</c:v>
                </c:pt>
                <c:pt idx="178">
                  <c:v>66.706940517184051</c:v>
                </c:pt>
                <c:pt idx="179">
                  <c:v>66.700995097438863</c:v>
                </c:pt>
                <c:pt idx="180">
                  <c:v>66.695056861111624</c:v>
                </c:pt>
                <c:pt idx="181">
                  <c:v>66.689125247552909</c:v>
                </c:pt>
                <c:pt idx="182">
                  <c:v>66.683199739044724</c:v>
                </c:pt>
                <c:pt idx="183">
                  <c:v>66.677279857604418</c:v>
                </c:pt>
                <c:pt idx="184">
                  <c:v>66.671365162015817</c:v>
                </c:pt>
                <c:pt idx="185">
                  <c:v>66.665455245072636</c:v>
                </c:pt>
                <c:pt idx="186">
                  <c:v>66.659549731020519</c:v>
                </c:pt>
                <c:pt idx="187">
                  <c:v>66.653648273183848</c:v>
                </c:pt>
                <c:pt idx="188">
                  <c:v>66.647750551765611</c:v>
                </c:pt>
                <c:pt idx="189">
                  <c:v>66.641856271807825</c:v>
                </c:pt>
                <c:pt idx="190">
                  <c:v>66.635965161301741</c:v>
                </c:pt>
                <c:pt idx="191">
                  <c:v>66.630076969437667</c:v>
                </c:pt>
                <c:pt idx="192">
                  <c:v>66.624191464984094</c:v>
                </c:pt>
                <c:pt idx="193">
                  <c:v>66.618308434787508</c:v>
                </c:pt>
                <c:pt idx="194">
                  <c:v>66.612427682383952</c:v>
                </c:pt>
                <c:pt idx="195">
                  <c:v>66.606549026714745</c:v>
                </c:pt>
                <c:pt idx="196">
                  <c:v>66.600672300938356</c:v>
                </c:pt>
                <c:pt idx="197">
                  <c:v>66.594797351331991</c:v>
                </c:pt>
                <c:pt idx="198">
                  <c:v>66.588924036276055</c:v>
                </c:pt>
                <c:pt idx="199">
                  <c:v>66.58305222531547</c:v>
                </c:pt>
                <c:pt idx="200">
                  <c:v>66.577181798292571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68552"/>
        <c:axId val="512368944"/>
      </c:scatterChart>
      <c:valAx>
        <c:axId val="512368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68944"/>
        <c:crosses val="autoZero"/>
        <c:crossBetween val="midCat"/>
      </c:valAx>
      <c:valAx>
        <c:axId val="512368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6855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1.096176199038623E-3</c:v>
                </c:pt>
                <c:pt idx="1">
                  <c:v>8.8035115277012039E-3</c:v>
                </c:pt>
                <c:pt idx="2">
                  <c:v>2.6021123046030343E-2</c:v>
                </c:pt>
                <c:pt idx="3">
                  <c:v>2.2356260106333056E-2</c:v>
                </c:pt>
                <c:pt idx="4">
                  <c:v>4.2908007551845699E-2</c:v>
                </c:pt>
                <c:pt idx="5">
                  <c:v>6.0053452157128123E-2</c:v>
                </c:pt>
                <c:pt idx="6">
                  <c:v>7.9862329559849024E-2</c:v>
                </c:pt>
                <c:pt idx="7">
                  <c:v>7.0901573165408863E-2</c:v>
                </c:pt>
                <c:pt idx="8">
                  <c:v>9.5471484016767541E-2</c:v>
                </c:pt>
                <c:pt idx="9">
                  <c:v>0.10078769781491315</c:v>
                </c:pt>
                <c:pt idx="10">
                  <c:v>0.11135663846404881</c:v>
                </c:pt>
                <c:pt idx="11">
                  <c:v>0.13158917545749968</c:v>
                </c:pt>
                <c:pt idx="12">
                  <c:v>0.14647608529176295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2.9363496970847282E-8</c:v>
                </c:pt>
                <c:pt idx="1">
                  <c:v>1.9359576372113406E-2</c:v>
                </c:pt>
                <c:pt idx="2">
                  <c:v>4.6622039916196616E-2</c:v>
                </c:pt>
                <c:pt idx="3">
                  <c:v>4.4830770737695091E-2</c:v>
                </c:pt>
                <c:pt idx="4">
                  <c:v>8.7471071153635477E-2</c:v>
                </c:pt>
                <c:pt idx="5">
                  <c:v>0.1135904751731175</c:v>
                </c:pt>
                <c:pt idx="6">
                  <c:v>0.15622967472994306</c:v>
                </c:pt>
                <c:pt idx="7">
                  <c:v>0.14158717175891916</c:v>
                </c:pt>
                <c:pt idx="8">
                  <c:v>0.190275079346332</c:v>
                </c:pt>
                <c:pt idx="9">
                  <c:v>0.20775215495324023</c:v>
                </c:pt>
                <c:pt idx="10">
                  <c:v>0.22460712177008685</c:v>
                </c:pt>
                <c:pt idx="11">
                  <c:v>0.27549467503255892</c:v>
                </c:pt>
                <c:pt idx="12">
                  <c:v>0.31320711849938487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1.4792418737354816E-3</c:v>
                </c:pt>
                <c:pt idx="1">
                  <c:v>4.9890982876489307E-3</c:v>
                </c:pt>
                <c:pt idx="2">
                  <c:v>1.8401971793458548E-2</c:v>
                </c:pt>
                <c:pt idx="3">
                  <c:v>1.4439741406762257E-2</c:v>
                </c:pt>
                <c:pt idx="4">
                  <c:v>2.7229383966521969E-2</c:v>
                </c:pt>
                <c:pt idx="5">
                  <c:v>4.1278308625471077E-2</c:v>
                </c:pt>
                <c:pt idx="6">
                  <c:v>5.2827401703441662E-2</c:v>
                </c:pt>
                <c:pt idx="7">
                  <c:v>4.6666844207157068E-2</c:v>
                </c:pt>
                <c:pt idx="8">
                  <c:v>6.1012181634432915E-2</c:v>
                </c:pt>
                <c:pt idx="9">
                  <c:v>6.1977746102250104E-2</c:v>
                </c:pt>
                <c:pt idx="10">
                  <c:v>7.108007742994582E-2</c:v>
                </c:pt>
                <c:pt idx="11">
                  <c:v>7.9400259764695086E-2</c:v>
                </c:pt>
                <c:pt idx="12">
                  <c:v>8.5274060211448288E-2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69728"/>
        <c:axId val="512370120"/>
      </c:scatterChart>
      <c:valAx>
        <c:axId val="51236972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2370120"/>
        <c:crosses val="autoZero"/>
        <c:crossBetween val="midCat"/>
      </c:valAx>
      <c:valAx>
        <c:axId val="512370120"/>
        <c:scaling>
          <c:orientation val="minMax"/>
          <c:max val="0.35000000000000003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12369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72.984999999999999</c:v>
                </c:pt>
                <c:pt idx="1">
                  <c:v>73.134</c:v>
                </c:pt>
                <c:pt idx="2">
                  <c:v>72.209000000000003</c:v>
                </c:pt>
                <c:pt idx="3">
                  <c:v>72.06</c:v>
                </c:pt>
                <c:pt idx="4">
                  <c:v>72.552000000000007</c:v>
                </c:pt>
                <c:pt idx="5">
                  <c:v>72.730999999999995</c:v>
                </c:pt>
                <c:pt idx="6">
                  <c:v>72.626999999999995</c:v>
                </c:pt>
                <c:pt idx="7">
                  <c:v>71.94</c:v>
                </c:pt>
                <c:pt idx="8">
                  <c:v>72.745999999999995</c:v>
                </c:pt>
                <c:pt idx="9">
                  <c:v>73.254000000000005</c:v>
                </c:pt>
                <c:pt idx="10">
                  <c:v>72.418000000000006</c:v>
                </c:pt>
                <c:pt idx="11">
                  <c:v>72.343000000000004</c:v>
                </c:pt>
                <c:pt idx="12">
                  <c:v>73.015000000000001</c:v>
                </c:pt>
                <c:pt idx="13">
                  <c:v>73.328000000000003</c:v>
                </c:pt>
                <c:pt idx="14">
                  <c:v>72.626999999999995</c:v>
                </c:pt>
                <c:pt idx="15">
                  <c:v>73.805999999999997</c:v>
                </c:pt>
                <c:pt idx="16">
                  <c:v>73.730999999999995</c:v>
                </c:pt>
                <c:pt idx="17">
                  <c:v>73.641999999999996</c:v>
                </c:pt>
                <c:pt idx="18">
                  <c:v>75.164000000000001</c:v>
                </c:pt>
                <c:pt idx="19">
                  <c:v>73.97</c:v>
                </c:pt>
                <c:pt idx="20">
                  <c:v>74.328000000000003</c:v>
                </c:pt>
                <c:pt idx="21">
                  <c:v>74.224000000000004</c:v>
                </c:pt>
                <c:pt idx="22">
                  <c:v>74.433000000000007</c:v>
                </c:pt>
                <c:pt idx="23">
                  <c:v>73.730999999999995</c:v>
                </c:pt>
                <c:pt idx="24">
                  <c:v>76</c:v>
                </c:pt>
                <c:pt idx="25">
                  <c:v>75.671999999999997</c:v>
                </c:pt>
                <c:pt idx="26">
                  <c:v>75.343000000000004</c:v>
                </c:pt>
                <c:pt idx="27">
                  <c:v>76.209000000000003</c:v>
                </c:pt>
                <c:pt idx="28">
                  <c:v>76.447999999999993</c:v>
                </c:pt>
                <c:pt idx="29">
                  <c:v>74.850999999999999</c:v>
                </c:pt>
                <c:pt idx="30">
                  <c:v>76.805999999999997</c:v>
                </c:pt>
                <c:pt idx="31">
                  <c:v>76.03</c:v>
                </c:pt>
                <c:pt idx="32">
                  <c:v>76.626999999999995</c:v>
                </c:pt>
                <c:pt idx="33">
                  <c:v>75.730999999999995</c:v>
                </c:pt>
                <c:pt idx="34">
                  <c:v>78.492999999999995</c:v>
                </c:pt>
                <c:pt idx="35">
                  <c:v>79.06</c:v>
                </c:pt>
                <c:pt idx="36">
                  <c:v>79.94</c:v>
                </c:pt>
                <c:pt idx="37">
                  <c:v>83.611999999999995</c:v>
                </c:pt>
                <c:pt idx="38">
                  <c:v>85.700999999999993</c:v>
                </c:pt>
                <c:pt idx="39">
                  <c:v>89.896000000000001</c:v>
                </c:pt>
                <c:pt idx="40">
                  <c:v>94.552000000000007</c:v>
                </c:pt>
                <c:pt idx="41">
                  <c:v>100.179</c:v>
                </c:pt>
                <c:pt idx="42">
                  <c:v>107.851</c:v>
                </c:pt>
                <c:pt idx="43">
                  <c:v>114.851</c:v>
                </c:pt>
                <c:pt idx="44">
                  <c:v>123.56699999999999</c:v>
                </c:pt>
                <c:pt idx="45">
                  <c:v>132.34299999999999</c:v>
                </c:pt>
                <c:pt idx="46">
                  <c:v>142.43299999999999</c:v>
                </c:pt>
                <c:pt idx="47">
                  <c:v>152.149</c:v>
                </c:pt>
                <c:pt idx="48">
                  <c:v>161.791</c:v>
                </c:pt>
                <c:pt idx="49">
                  <c:v>168.821</c:v>
                </c:pt>
                <c:pt idx="50">
                  <c:v>175.881</c:v>
                </c:pt>
                <c:pt idx="51">
                  <c:v>181.07499999999999</c:v>
                </c:pt>
                <c:pt idx="52">
                  <c:v>184.55199999999999</c:v>
                </c:pt>
                <c:pt idx="53">
                  <c:v>185.95500000000001</c:v>
                </c:pt>
                <c:pt idx="54">
                  <c:v>184.04499999999999</c:v>
                </c:pt>
                <c:pt idx="55">
                  <c:v>178.328</c:v>
                </c:pt>
                <c:pt idx="56">
                  <c:v>167.70099999999999</c:v>
                </c:pt>
                <c:pt idx="57">
                  <c:v>152.73099999999999</c:v>
                </c:pt>
                <c:pt idx="58">
                  <c:v>136.28399999999999</c:v>
                </c:pt>
                <c:pt idx="59">
                  <c:v>115.58199999999999</c:v>
                </c:pt>
                <c:pt idx="60">
                  <c:v>98.626999999999995</c:v>
                </c:pt>
                <c:pt idx="61">
                  <c:v>85.820999999999998</c:v>
                </c:pt>
                <c:pt idx="62">
                  <c:v>79</c:v>
                </c:pt>
                <c:pt idx="63">
                  <c:v>77.209000000000003</c:v>
                </c:pt>
                <c:pt idx="64">
                  <c:v>78.06</c:v>
                </c:pt>
                <c:pt idx="65">
                  <c:v>78.492999999999995</c:v>
                </c:pt>
                <c:pt idx="66">
                  <c:v>79.388000000000005</c:v>
                </c:pt>
                <c:pt idx="67">
                  <c:v>81.924999999999997</c:v>
                </c:pt>
                <c:pt idx="68">
                  <c:v>82.835999999999999</c:v>
                </c:pt>
                <c:pt idx="69">
                  <c:v>85.954999999999998</c:v>
                </c:pt>
                <c:pt idx="70">
                  <c:v>88.403000000000006</c:v>
                </c:pt>
                <c:pt idx="71">
                  <c:v>93.641999999999996</c:v>
                </c:pt>
                <c:pt idx="72">
                  <c:v>96.866</c:v>
                </c:pt>
                <c:pt idx="73">
                  <c:v>101.55200000000001</c:v>
                </c:pt>
                <c:pt idx="74">
                  <c:v>106.776</c:v>
                </c:pt>
                <c:pt idx="75">
                  <c:v>109.985</c:v>
                </c:pt>
                <c:pt idx="76">
                  <c:v>116</c:v>
                </c:pt>
                <c:pt idx="77">
                  <c:v>120</c:v>
                </c:pt>
                <c:pt idx="78">
                  <c:v>122.94</c:v>
                </c:pt>
                <c:pt idx="79">
                  <c:v>124.224</c:v>
                </c:pt>
                <c:pt idx="80">
                  <c:v>122.896</c:v>
                </c:pt>
                <c:pt idx="81">
                  <c:v>120.55200000000001</c:v>
                </c:pt>
                <c:pt idx="82">
                  <c:v>115.045</c:v>
                </c:pt>
                <c:pt idx="83">
                  <c:v>108.075</c:v>
                </c:pt>
                <c:pt idx="84">
                  <c:v>98.537000000000006</c:v>
                </c:pt>
                <c:pt idx="85">
                  <c:v>90.03</c:v>
                </c:pt>
                <c:pt idx="86">
                  <c:v>82.835999999999999</c:v>
                </c:pt>
                <c:pt idx="87">
                  <c:v>79.103999999999999</c:v>
                </c:pt>
                <c:pt idx="88">
                  <c:v>76.299000000000007</c:v>
                </c:pt>
                <c:pt idx="89">
                  <c:v>74.896000000000001</c:v>
                </c:pt>
                <c:pt idx="90">
                  <c:v>73.045000000000002</c:v>
                </c:pt>
                <c:pt idx="91">
                  <c:v>73.328000000000003</c:v>
                </c:pt>
                <c:pt idx="92">
                  <c:v>73.866</c:v>
                </c:pt>
                <c:pt idx="93">
                  <c:v>75.119</c:v>
                </c:pt>
                <c:pt idx="94">
                  <c:v>73.596999999999994</c:v>
                </c:pt>
                <c:pt idx="95">
                  <c:v>73.596999999999994</c:v>
                </c:pt>
                <c:pt idx="96">
                  <c:v>73.537000000000006</c:v>
                </c:pt>
                <c:pt idx="97">
                  <c:v>74.149000000000001</c:v>
                </c:pt>
                <c:pt idx="98">
                  <c:v>74.745999999999995</c:v>
                </c:pt>
                <c:pt idx="99">
                  <c:v>74.373000000000005</c:v>
                </c:pt>
                <c:pt idx="100">
                  <c:v>74.447999999999993</c:v>
                </c:pt>
                <c:pt idx="101">
                  <c:v>73.045000000000002</c:v>
                </c:pt>
                <c:pt idx="102">
                  <c:v>73.866</c:v>
                </c:pt>
                <c:pt idx="103">
                  <c:v>73.686999999999998</c:v>
                </c:pt>
                <c:pt idx="104">
                  <c:v>74.224000000000004</c:v>
                </c:pt>
                <c:pt idx="105">
                  <c:v>75.03</c:v>
                </c:pt>
                <c:pt idx="106">
                  <c:v>73.403000000000006</c:v>
                </c:pt>
                <c:pt idx="107">
                  <c:v>73.06</c:v>
                </c:pt>
                <c:pt idx="108">
                  <c:v>75.656999999999996</c:v>
                </c:pt>
                <c:pt idx="109">
                  <c:v>75.149000000000001</c:v>
                </c:pt>
                <c:pt idx="110">
                  <c:v>75.194000000000003</c:v>
                </c:pt>
                <c:pt idx="111">
                  <c:v>74.433000000000007</c:v>
                </c:pt>
                <c:pt idx="112">
                  <c:v>75.224000000000004</c:v>
                </c:pt>
                <c:pt idx="113">
                  <c:v>74.760999999999996</c:v>
                </c:pt>
                <c:pt idx="114">
                  <c:v>74.388000000000005</c:v>
                </c:pt>
                <c:pt idx="115">
                  <c:v>74.896000000000001</c:v>
                </c:pt>
                <c:pt idx="116">
                  <c:v>74.507000000000005</c:v>
                </c:pt>
                <c:pt idx="117">
                  <c:v>74.06</c:v>
                </c:pt>
                <c:pt idx="118">
                  <c:v>72.866</c:v>
                </c:pt>
                <c:pt idx="119">
                  <c:v>73.954999999999998</c:v>
                </c:pt>
                <c:pt idx="120">
                  <c:v>73.313000000000002</c:v>
                </c:pt>
                <c:pt idx="121">
                  <c:v>73.418000000000006</c:v>
                </c:pt>
                <c:pt idx="122">
                  <c:v>73.284000000000006</c:v>
                </c:pt>
                <c:pt idx="123">
                  <c:v>73.896000000000001</c:v>
                </c:pt>
                <c:pt idx="124">
                  <c:v>72.611999999999995</c:v>
                </c:pt>
                <c:pt idx="125">
                  <c:v>73.313000000000002</c:v>
                </c:pt>
                <c:pt idx="126">
                  <c:v>73.984999999999999</c:v>
                </c:pt>
                <c:pt idx="127">
                  <c:v>71.388000000000005</c:v>
                </c:pt>
                <c:pt idx="128">
                  <c:v>71.581999999999994</c:v>
                </c:pt>
                <c:pt idx="129">
                  <c:v>71.492999999999995</c:v>
                </c:pt>
                <c:pt idx="130">
                  <c:v>72.373000000000005</c:v>
                </c:pt>
                <c:pt idx="131">
                  <c:v>71.299000000000007</c:v>
                </c:pt>
                <c:pt idx="132">
                  <c:v>71.388000000000005</c:v>
                </c:pt>
                <c:pt idx="133">
                  <c:v>70.924999999999997</c:v>
                </c:pt>
                <c:pt idx="134">
                  <c:v>72.015000000000001</c:v>
                </c:pt>
                <c:pt idx="135">
                  <c:v>71.447999999999993</c:v>
                </c:pt>
                <c:pt idx="136">
                  <c:v>70.91</c:v>
                </c:pt>
                <c:pt idx="137">
                  <c:v>71.626999999999995</c:v>
                </c:pt>
                <c:pt idx="138">
                  <c:v>70.299000000000007</c:v>
                </c:pt>
                <c:pt idx="139">
                  <c:v>71.06</c:v>
                </c:pt>
                <c:pt idx="140">
                  <c:v>70.239000000000004</c:v>
                </c:pt>
                <c:pt idx="141">
                  <c:v>69.103999999999999</c:v>
                </c:pt>
                <c:pt idx="142">
                  <c:v>69.343000000000004</c:v>
                </c:pt>
                <c:pt idx="143">
                  <c:v>70.224000000000004</c:v>
                </c:pt>
                <c:pt idx="144">
                  <c:v>70.626999999999995</c:v>
                </c:pt>
                <c:pt idx="145">
                  <c:v>70.03</c:v>
                </c:pt>
                <c:pt idx="146">
                  <c:v>69.313000000000002</c:v>
                </c:pt>
                <c:pt idx="147">
                  <c:v>68.94</c:v>
                </c:pt>
                <c:pt idx="148">
                  <c:v>69.343000000000004</c:v>
                </c:pt>
                <c:pt idx="149">
                  <c:v>69.730999999999995</c:v>
                </c:pt>
                <c:pt idx="150">
                  <c:v>69.477999999999994</c:v>
                </c:pt>
                <c:pt idx="151">
                  <c:v>69.313000000000002</c:v>
                </c:pt>
                <c:pt idx="152">
                  <c:v>70.924999999999997</c:v>
                </c:pt>
                <c:pt idx="153">
                  <c:v>70.418000000000006</c:v>
                </c:pt>
                <c:pt idx="154">
                  <c:v>69.134</c:v>
                </c:pt>
                <c:pt idx="155">
                  <c:v>69.522000000000006</c:v>
                </c:pt>
                <c:pt idx="156">
                  <c:v>70.850999999999999</c:v>
                </c:pt>
                <c:pt idx="157">
                  <c:v>69.328000000000003</c:v>
                </c:pt>
                <c:pt idx="158">
                  <c:v>68.715999999999994</c:v>
                </c:pt>
                <c:pt idx="159">
                  <c:v>70.239000000000004</c:v>
                </c:pt>
                <c:pt idx="160">
                  <c:v>68.284000000000006</c:v>
                </c:pt>
                <c:pt idx="161">
                  <c:v>70.134</c:v>
                </c:pt>
                <c:pt idx="162">
                  <c:v>68.284000000000006</c:v>
                </c:pt>
                <c:pt idx="163">
                  <c:v>70.03</c:v>
                </c:pt>
                <c:pt idx="164">
                  <c:v>69.492999999999995</c:v>
                </c:pt>
                <c:pt idx="165">
                  <c:v>68.97</c:v>
                </c:pt>
                <c:pt idx="166">
                  <c:v>68.626999999999995</c:v>
                </c:pt>
                <c:pt idx="167">
                  <c:v>68.94</c:v>
                </c:pt>
                <c:pt idx="168">
                  <c:v>68.134</c:v>
                </c:pt>
                <c:pt idx="169">
                  <c:v>68.388000000000005</c:v>
                </c:pt>
                <c:pt idx="170">
                  <c:v>67.745999999999995</c:v>
                </c:pt>
                <c:pt idx="171">
                  <c:v>69.388000000000005</c:v>
                </c:pt>
                <c:pt idx="172">
                  <c:v>67.775999999999996</c:v>
                </c:pt>
                <c:pt idx="173">
                  <c:v>67.700999999999993</c:v>
                </c:pt>
                <c:pt idx="174">
                  <c:v>68.373000000000005</c:v>
                </c:pt>
                <c:pt idx="175">
                  <c:v>68.581999999999994</c:v>
                </c:pt>
                <c:pt idx="176">
                  <c:v>67.388000000000005</c:v>
                </c:pt>
                <c:pt idx="177">
                  <c:v>67.954999999999998</c:v>
                </c:pt>
                <c:pt idx="178">
                  <c:v>68.045000000000002</c:v>
                </c:pt>
                <c:pt idx="179">
                  <c:v>67.194000000000003</c:v>
                </c:pt>
                <c:pt idx="180">
                  <c:v>67.552000000000007</c:v>
                </c:pt>
                <c:pt idx="181">
                  <c:v>67.820999999999998</c:v>
                </c:pt>
                <c:pt idx="182">
                  <c:v>67.866</c:v>
                </c:pt>
                <c:pt idx="183">
                  <c:v>67.537000000000006</c:v>
                </c:pt>
                <c:pt idx="184">
                  <c:v>67.209000000000003</c:v>
                </c:pt>
                <c:pt idx="185">
                  <c:v>66.552000000000007</c:v>
                </c:pt>
                <c:pt idx="186">
                  <c:v>66.91</c:v>
                </c:pt>
                <c:pt idx="187">
                  <c:v>66.343000000000004</c:v>
                </c:pt>
                <c:pt idx="188">
                  <c:v>66.224000000000004</c:v>
                </c:pt>
                <c:pt idx="189">
                  <c:v>67.09</c:v>
                </c:pt>
                <c:pt idx="190">
                  <c:v>66.790999999999997</c:v>
                </c:pt>
                <c:pt idx="191">
                  <c:v>67.224000000000004</c:v>
                </c:pt>
                <c:pt idx="192">
                  <c:v>66.269000000000005</c:v>
                </c:pt>
                <c:pt idx="193">
                  <c:v>67.686999999999998</c:v>
                </c:pt>
                <c:pt idx="194">
                  <c:v>66.596999999999994</c:v>
                </c:pt>
                <c:pt idx="195">
                  <c:v>67.626999999999995</c:v>
                </c:pt>
                <c:pt idx="196">
                  <c:v>66.745999999999995</c:v>
                </c:pt>
                <c:pt idx="197">
                  <c:v>67.866</c:v>
                </c:pt>
                <c:pt idx="198">
                  <c:v>65.835999999999999</c:v>
                </c:pt>
                <c:pt idx="199">
                  <c:v>66.97</c:v>
                </c:pt>
                <c:pt idx="200">
                  <c:v>66.850999999999999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73.998786794713723</c:v>
                </c:pt>
                <c:pt idx="1">
                  <c:v>74.003692915985994</c:v>
                </c:pt>
                <c:pt idx="2">
                  <c:v>74.008604192987008</c:v>
                </c:pt>
                <c:pt idx="3">
                  <c:v>74.013521044155837</c:v>
                </c:pt>
                <c:pt idx="4">
                  <c:v>74.018443920662477</c:v>
                </c:pt>
                <c:pt idx="5">
                  <c:v>74.0233733088252</c:v>
                </c:pt>
                <c:pt idx="6">
                  <c:v>74.028309732688712</c:v>
                </c:pt>
                <c:pt idx="7">
                  <c:v>74.033253756772211</c:v>
                </c:pt>
                <c:pt idx="8">
                  <c:v>74.03820598899533</c:v>
                </c:pt>
                <c:pt idx="9">
                  <c:v>74.043167083791189</c:v>
                </c:pt>
                <c:pt idx="10">
                  <c:v>74.048137745415218</c:v>
                </c:pt>
                <c:pt idx="11">
                  <c:v>74.053118731459378</c:v>
                </c:pt>
                <c:pt idx="12">
                  <c:v>74.058110856584946</c:v>
                </c:pt>
                <c:pt idx="13">
                  <c:v>74.063114996500886</c:v>
                </c:pt>
                <c:pt idx="14">
                  <c:v>74.068132092264406</c:v>
                </c:pt>
                <c:pt idx="15">
                  <c:v>74.073163155162618</c:v>
                </c:pt>
                <c:pt idx="16">
                  <c:v>74.078209273042873</c:v>
                </c:pt>
                <c:pt idx="17">
                  <c:v>74.08327162093714</c:v>
                </c:pt>
                <c:pt idx="18">
                  <c:v>74.088351484931351</c:v>
                </c:pt>
                <c:pt idx="19">
                  <c:v>74.093450326251144</c:v>
                </c:pt>
                <c:pt idx="20">
                  <c:v>74.098569963267252</c:v>
                </c:pt>
                <c:pt idx="21">
                  <c:v>74.103713085232513</c:v>
                </c:pt>
                <c:pt idx="22">
                  <c:v>74.108884659107432</c:v>
                </c:pt>
                <c:pt idx="23">
                  <c:v>74.114095634010013</c:v>
                </c:pt>
                <c:pt idx="24">
                  <c:v>74.119372287469105</c:v>
                </c:pt>
                <c:pt idx="25">
                  <c:v>74.124778777304229</c:v>
                </c:pt>
                <c:pt idx="26">
                  <c:v>74.130469114385036</c:v>
                </c:pt>
                <c:pt idx="27">
                  <c:v>74.136801410758338</c:v>
                </c:pt>
                <c:pt idx="28">
                  <c:v>74.144577079470324</c:v>
                </c:pt>
                <c:pt idx="29">
                  <c:v>74.155516973063229</c:v>
                </c:pt>
                <c:pt idx="30">
                  <c:v>74.173160438549147</c:v>
                </c:pt>
                <c:pt idx="31">
                  <c:v>74.204470940386841</c:v>
                </c:pt>
                <c:pt idx="32">
                  <c:v>74.262537429605217</c:v>
                </c:pt>
                <c:pt idx="33">
                  <c:v>74.370832115376686</c:v>
                </c:pt>
                <c:pt idx="34">
                  <c:v>74.569445285036679</c:v>
                </c:pt>
                <c:pt idx="35">
                  <c:v>74.923454563166942</c:v>
                </c:pt>
                <c:pt idx="36">
                  <c:v>75.53297766564657</c:v>
                </c:pt>
                <c:pt idx="37">
                  <c:v>76.54342996447312</c:v>
                </c:pt>
                <c:pt idx="38">
                  <c:v>78.153123339243123</c:v>
                </c:pt>
                <c:pt idx="39">
                  <c:v>80.613894880180212</c:v>
                </c:pt>
                <c:pt idx="40">
                  <c:v>84.219515524713486</c:v>
                </c:pt>
                <c:pt idx="41">
                  <c:v>89.276978257667352</c:v>
                </c:pt>
                <c:pt idx="42">
                  <c:v>96.058144664746962</c:v>
                </c:pt>
                <c:pt idx="43">
                  <c:v>104.73394634765454</c:v>
                </c:pt>
                <c:pt idx="44">
                  <c:v>115.29984925994258</c:v>
                </c:pt>
                <c:pt idx="45">
                  <c:v>127.50797425999261</c:v>
                </c:pt>
                <c:pt idx="46">
                  <c:v>140.82564431782265</c:v>
                </c:pt>
                <c:pt idx="47">
                  <c:v>154.43960718055388</c:v>
                </c:pt>
                <c:pt idx="48">
                  <c:v>167.31819308490833</c:v>
                </c:pt>
                <c:pt idx="49">
                  <c:v>178.3307263353783</c:v>
                </c:pt>
                <c:pt idx="50">
                  <c:v>186.40763730702429</c:v>
                </c:pt>
                <c:pt idx="51">
                  <c:v>190.71080587096813</c:v>
                </c:pt>
                <c:pt idx="52">
                  <c:v>190.77681618214024</c:v>
                </c:pt>
                <c:pt idx="53">
                  <c:v>186.59927232262069</c:v>
                </c:pt>
                <c:pt idx="54">
                  <c:v>178.62994978550535</c:v>
                </c:pt>
                <c:pt idx="55">
                  <c:v>167.69849683198689</c:v>
                </c:pt>
                <c:pt idx="56">
                  <c:v>154.87043004498332</c:v>
                </c:pt>
                <c:pt idx="57">
                  <c:v>141.27703397689984</c:v>
                </c:pt>
                <c:pt idx="58">
                  <c:v>127.95454838143883</c:v>
                </c:pt>
                <c:pt idx="59">
                  <c:v>115.72344768681813</c:v>
                </c:pt>
                <c:pt idx="60">
                  <c:v>105.12488081620285</c:v>
                </c:pt>
                <c:pt idx="61">
                  <c:v>96.415554295064069</c:v>
                </c:pt>
                <c:pt idx="62">
                  <c:v>89.609455338099096</c:v>
                </c:pt>
                <c:pt idx="63">
                  <c:v>84.547916673346208</c:v>
                </c:pt>
                <c:pt idx="64">
                  <c:v>80.97913926842989</c:v>
                </c:pt>
                <c:pt idx="65">
                  <c:v>78.632673570210414</c:v>
                </c:pt>
                <c:pt idx="66">
                  <c:v>77.28051577032808</c:v>
                </c:pt>
                <c:pt idx="67">
                  <c:v>76.78135555786757</c:v>
                </c:pt>
                <c:pt idx="68">
                  <c:v>77.106120559835617</c:v>
                </c:pt>
                <c:pt idx="69">
                  <c:v>78.341199999106479</c:v>
                </c:pt>
                <c:pt idx="70">
                  <c:v>80.662792861607073</c:v>
                </c:pt>
                <c:pt idx="71">
                  <c:v>84.275754360993233</c:v>
                </c:pt>
                <c:pt idx="72">
                  <c:v>89.317207083887951</c:v>
                </c:pt>
                <c:pt idx="73">
                  <c:v>95.740204276840032</c:v>
                </c:pt>
                <c:pt idx="74">
                  <c:v>103.21133540058732</c:v>
                </c:pt>
                <c:pt idx="75">
                  <c:v>111.06802656627423</c:v>
                </c:pt>
                <c:pt idx="76">
                  <c:v>118.37482477489127</c:v>
                </c:pt>
                <c:pt idx="77">
                  <c:v>124.08825618088215</c:v>
                </c:pt>
                <c:pt idx="78">
                  <c:v>127.29516619554667</c:v>
                </c:pt>
                <c:pt idx="79">
                  <c:v>127.45028723837052</c:v>
                </c:pt>
                <c:pt idx="80">
                  <c:v>124.52767329290887</c:v>
                </c:pt>
                <c:pt idx="81">
                  <c:v>119.02788192721734</c:v>
                </c:pt>
                <c:pt idx="82">
                  <c:v>111.83798988072218</c:v>
                </c:pt>
                <c:pt idx="83">
                  <c:v>103.99811809294988</c:v>
                </c:pt>
                <c:pt idx="84">
                  <c:v>96.458708245831474</c:v>
                </c:pt>
                <c:pt idx="85">
                  <c:v>89.905037785936429</c:v>
                </c:pt>
                <c:pt idx="86">
                  <c:v>84.68795041688638</c:v>
                </c:pt>
                <c:pt idx="87">
                  <c:v>80.85453844298813</c:v>
                </c:pt>
                <c:pt idx="88">
                  <c:v>78.240868973949745</c:v>
                </c:pt>
                <c:pt idx="89">
                  <c:v>76.580493302627687</c:v>
                </c:pt>
                <c:pt idx="90">
                  <c:v>75.593661897097363</c:v>
                </c:pt>
                <c:pt idx="91">
                  <c:v>75.041644936600491</c:v>
                </c:pt>
                <c:pt idx="92">
                  <c:v>74.747575304468683</c:v>
                </c:pt>
                <c:pt idx="93">
                  <c:v>74.594364350312148</c:v>
                </c:pt>
                <c:pt idx="94">
                  <c:v>74.511662288114692</c:v>
                </c:pt>
                <c:pt idx="95">
                  <c:v>74.460736983840221</c:v>
                </c:pt>
                <c:pt idx="96">
                  <c:v>74.42191622192702</c:v>
                </c:pt>
                <c:pt idx="97">
                  <c:v>74.385933891087916</c:v>
                </c:pt>
                <c:pt idx="98">
                  <c:v>74.348724393001604</c:v>
                </c:pt>
                <c:pt idx="99">
                  <c:v>74.308622656880516</c:v>
                </c:pt>
                <c:pt idx="100">
                  <c:v>74.264999143220592</c:v>
                </c:pt>
                <c:pt idx="101">
                  <c:v>74.217651906746624</c:v>
                </c:pt>
                <c:pt idx="102">
                  <c:v>74.166558730096114</c:v>
                </c:pt>
                <c:pt idx="103">
                  <c:v>74.111786545639234</c:v>
                </c:pt>
                <c:pt idx="104">
                  <c:v>74.053467008051527</c:v>
                </c:pt>
                <c:pt idx="105">
                  <c:v>73.99180369779998</c:v>
                </c:pt>
                <c:pt idx="106">
                  <c:v>73.927102817837039</c:v>
                </c:pt>
                <c:pt idx="107">
                  <c:v>73.859830476657905</c:v>
                </c:pt>
                <c:pt idx="108">
                  <c:v>73.790702192507482</c:v>
                </c:pt>
                <c:pt idx="109">
                  <c:v>73.720805000977577</c:v>
                </c:pt>
                <c:pt idx="110">
                  <c:v>73.651738021895738</c:v>
                </c:pt>
                <c:pt idx="111">
                  <c:v>73.585733112025522</c:v>
                </c:pt>
                <c:pt idx="112">
                  <c:v>73.52568762690963</c:v>
                </c:pt>
                <c:pt idx="113">
                  <c:v>73.47501825355296</c:v>
                </c:pt>
                <c:pt idx="114">
                  <c:v>73.43724731547438</c:v>
                </c:pt>
                <c:pt idx="115">
                  <c:v>73.415280458128137</c:v>
                </c:pt>
                <c:pt idx="116">
                  <c:v>73.410434971575867</c:v>
                </c:pt>
                <c:pt idx="117">
                  <c:v>73.421413585510024</c:v>
                </c:pt>
                <c:pt idx="118">
                  <c:v>73.443540873565524</c:v>
                </c:pt>
                <c:pt idx="119">
                  <c:v>73.468620862507791</c:v>
                </c:pt>
                <c:pt idx="120">
                  <c:v>73.485679103973624</c:v>
                </c:pt>
                <c:pt idx="121">
                  <c:v>73.482613688876498</c:v>
                </c:pt>
                <c:pt idx="122">
                  <c:v>73.4484623842323</c:v>
                </c:pt>
                <c:pt idx="123">
                  <c:v>73.375720088280517</c:v>
                </c:pt>
                <c:pt idx="124">
                  <c:v>73.262041042850342</c:v>
                </c:pt>
                <c:pt idx="125">
                  <c:v>73.110801686545742</c:v>
                </c:pt>
                <c:pt idx="126">
                  <c:v>72.930345826624006</c:v>
                </c:pt>
                <c:pt idx="127">
                  <c:v>72.732151184193512</c:v>
                </c:pt>
                <c:pt idx="128">
                  <c:v>72.528477963515925</c:v>
                </c:pt>
                <c:pt idx="129">
                  <c:v>72.330164736407781</c:v>
                </c:pt>
                <c:pt idx="130">
                  <c:v>72.145104484883717</c:v>
                </c:pt>
                <c:pt idx="131">
                  <c:v>71.977645101033929</c:v>
                </c:pt>
                <c:pt idx="132">
                  <c:v>71.828846325241059</c:v>
                </c:pt>
                <c:pt idx="133">
                  <c:v>71.697305635686703</c:v>
                </c:pt>
                <c:pt idx="134">
                  <c:v>71.58019294658115</c:v>
                </c:pt>
                <c:pt idx="135">
                  <c:v>71.474191959046891</c:v>
                </c:pt>
                <c:pt idx="136">
                  <c:v>71.376174465046603</c:v>
                </c:pt>
                <c:pt idx="137">
                  <c:v>71.283566573835628</c:v>
                </c:pt>
                <c:pt idx="138">
                  <c:v>71.194458608567246</c:v>
                </c:pt>
                <c:pt idx="139">
                  <c:v>71.107550197519899</c:v>
                </c:pt>
                <c:pt idx="140">
                  <c:v>71.022019342689589</c:v>
                </c:pt>
                <c:pt idx="141">
                  <c:v>70.937379129932765</c:v>
                </c:pt>
                <c:pt idx="142">
                  <c:v>70.853356373755602</c:v>
                </c:pt>
                <c:pt idx="143">
                  <c:v>70.769803486848645</c:v>
                </c:pt>
                <c:pt idx="144">
                  <c:v>70.686641395562802</c:v>
                </c:pt>
                <c:pt idx="145">
                  <c:v>70.603825911609547</c:v>
                </c:pt>
                <c:pt idx="146">
                  <c:v>70.521329517921615</c:v>
                </c:pt>
                <c:pt idx="147">
                  <c:v>70.439132243592553</c:v>
                </c:pt>
                <c:pt idx="148">
                  <c:v>70.357217426682965</c:v>
                </c:pt>
                <c:pt idx="149">
                  <c:v>70.275569896304575</c:v>
                </c:pt>
                <c:pt idx="150">
                  <c:v>70.194175261667297</c:v>
                </c:pt>
                <c:pt idx="151">
                  <c:v>70.113019668979504</c:v>
                </c:pt>
                <c:pt idx="152">
                  <c:v>70.032089739048331</c:v>
                </c:pt>
                <c:pt idx="153">
                  <c:v>69.951372566272241</c:v>
                </c:pt>
                <c:pt idx="154">
                  <c:v>69.870855733419432</c:v>
                </c:pt>
                <c:pt idx="155">
                  <c:v>69.790527326526075</c:v>
                </c:pt>
                <c:pt idx="156">
                  <c:v>69.710375945474894</c:v>
                </c:pt>
                <c:pt idx="157">
                  <c:v>69.630390709608747</c:v>
                </c:pt>
                <c:pt idx="158">
                  <c:v>69.550561258777179</c:v>
                </c:pt>
                <c:pt idx="159">
                  <c:v>69.470877750331738</c:v>
                </c:pt>
                <c:pt idx="160">
                  <c:v>69.391330852468656</c:v>
                </c:pt>
                <c:pt idx="161">
                  <c:v>69.311911734227706</c:v>
                </c:pt>
                <c:pt idx="162">
                  <c:v>69.232612052471751</c:v>
                </c:pt>
                <c:pt idx="163">
                  <c:v>69.153423936287183</c:v>
                </c:pt>
                <c:pt idx="164">
                  <c:v>69.074339969392142</c:v>
                </c:pt>
                <c:pt idx="165">
                  <c:v>68.995353171248041</c:v>
                </c:pt>
                <c:pt idx="166">
                  <c:v>68.916456977576402</c:v>
                </c:pt>
                <c:pt idx="167">
                  <c:v>68.837645220879651</c:v>
                </c:pt>
                <c:pt idx="168">
                  <c:v>68.758912111377214</c:v>
                </c:pt>
                <c:pt idx="169">
                  <c:v>68.680252218559275</c:v>
                </c:pt>
                <c:pt idx="170">
                  <c:v>68.601660453383872</c:v>
                </c:pt>
                <c:pt idx="171">
                  <c:v>68.523132051040051</c:v>
                </c:pt>
                <c:pt idx="172">
                  <c:v>68.444662554171813</c:v>
                </c:pt>
                <c:pt idx="173">
                  <c:v>68.366247796487812</c:v>
                </c:pt>
                <c:pt idx="174">
                  <c:v>68.287883886737163</c:v>
                </c:pt>
                <c:pt idx="175">
                  <c:v>68.20956719308424</c:v>
                </c:pt>
                <c:pt idx="176">
                  <c:v>68.131294327947685</c:v>
                </c:pt>
                <c:pt idx="177">
                  <c:v>68.053062133376372</c:v>
                </c:pt>
                <c:pt idx="178">
                  <c:v>67.974867667024569</c:v>
                </c:pt>
                <c:pt idx="179">
                  <c:v>67.896708188767761</c:v>
                </c:pt>
                <c:pt idx="180">
                  <c:v>67.818581147978662</c:v>
                </c:pt>
                <c:pt idx="181">
                  <c:v>67.740484171464232</c:v>
                </c:pt>
                <c:pt idx="182">
                  <c:v>67.662415052052424</c:v>
                </c:pt>
                <c:pt idx="183">
                  <c:v>67.584371737809292</c:v>
                </c:pt>
                <c:pt idx="184">
                  <c:v>67.506352321864213</c:v>
                </c:pt>
                <c:pt idx="185">
                  <c:v>67.428355032818232</c:v>
                </c:pt>
                <c:pt idx="186">
                  <c:v>67.350378225712348</c:v>
                </c:pt>
                <c:pt idx="187">
                  <c:v>67.272420373530323</c:v>
                </c:pt>
                <c:pt idx="188">
                  <c:v>67.194480059212893</c:v>
                </c:pt>
                <c:pt idx="189">
                  <c:v>67.11655596815919</c:v>
                </c:pt>
                <c:pt idx="190">
                  <c:v>67.038646881192207</c:v>
                </c:pt>
                <c:pt idx="191">
                  <c:v>66.960751667965226</c:v>
                </c:pt>
                <c:pt idx="192">
                  <c:v>66.882869280786565</c:v>
                </c:pt>
                <c:pt idx="193">
                  <c:v>66.804998748840603</c:v>
                </c:pt>
                <c:pt idx="194">
                  <c:v>66.727139172783382</c:v>
                </c:pt>
                <c:pt idx="195">
                  <c:v>66.64928971969232</c:v>
                </c:pt>
                <c:pt idx="196">
                  <c:v>66.571449618349419</c:v>
                </c:pt>
                <c:pt idx="197">
                  <c:v>66.493618154839083</c:v>
                </c:pt>
                <c:pt idx="198">
                  <c:v>66.415794668441478</c:v>
                </c:pt>
                <c:pt idx="199">
                  <c:v>66.337978547804084</c:v>
                </c:pt>
                <c:pt idx="200">
                  <c:v>66.260169227374107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73.998786794713723</c:v>
                </c:pt>
                <c:pt idx="1">
                  <c:v>74.003692915985994</c:v>
                </c:pt>
                <c:pt idx="2">
                  <c:v>74.008604192987008</c:v>
                </c:pt>
                <c:pt idx="3">
                  <c:v>74.013521044155837</c:v>
                </c:pt>
                <c:pt idx="4">
                  <c:v>74.018443920662477</c:v>
                </c:pt>
                <c:pt idx="5">
                  <c:v>74.0233733088252</c:v>
                </c:pt>
                <c:pt idx="6">
                  <c:v>74.028309732688712</c:v>
                </c:pt>
                <c:pt idx="7">
                  <c:v>74.033253756772197</c:v>
                </c:pt>
                <c:pt idx="8">
                  <c:v>74.038205988995259</c:v>
                </c:pt>
                <c:pt idx="9">
                  <c:v>74.043167083790863</c:v>
                </c:pt>
                <c:pt idx="10">
                  <c:v>74.048137745413683</c:v>
                </c:pt>
                <c:pt idx="11">
                  <c:v>74.053118731452329</c:v>
                </c:pt>
                <c:pt idx="12">
                  <c:v>74.058110856553853</c:v>
                </c:pt>
                <c:pt idx="13">
                  <c:v>74.063114996368711</c:v>
                </c:pt>
                <c:pt idx="14">
                  <c:v>74.068132091723044</c:v>
                </c:pt>
                <c:pt idx="15">
                  <c:v>74.073163153025959</c:v>
                </c:pt>
                <c:pt idx="16">
                  <c:v>74.078209264917007</c:v>
                </c:pt>
                <c:pt idx="17">
                  <c:v>74.083271591159104</c:v>
                </c:pt>
                <c:pt idx="18">
                  <c:v>74.088351379780264</c:v>
                </c:pt>
                <c:pt idx="19">
                  <c:v>74.093449968465706</c:v>
                </c:pt>
                <c:pt idx="20">
                  <c:v>74.098568790200375</c:v>
                </c:pt>
                <c:pt idx="21">
                  <c:v>74.103709379158502</c:v>
                </c:pt>
                <c:pt idx="22">
                  <c:v>74.108873376834396</c:v>
                </c:pt>
                <c:pt idx="23">
                  <c:v>74.114062538405065</c:v>
                </c:pt>
                <c:pt idx="24">
                  <c:v>74.119278739310602</c:v>
                </c:pt>
                <c:pt idx="25">
                  <c:v>74.124523982033537</c:v>
                </c:pt>
                <c:pt idx="26">
                  <c:v>74.129800403051988</c:v>
                </c:pt>
                <c:pt idx="27">
                  <c:v>74.135110279935191</c:v>
                </c:pt>
                <c:pt idx="28">
                  <c:v>74.140456038541245</c:v>
                </c:pt>
                <c:pt idx="29">
                  <c:v>74.145840260267917</c:v>
                </c:pt>
                <c:pt idx="30">
                  <c:v>74.151265689296153</c:v>
                </c:pt>
                <c:pt idx="31">
                  <c:v>74.156735239754084</c:v>
                </c:pt>
                <c:pt idx="32">
                  <c:v>74.162252002713799</c:v>
                </c:pt>
                <c:pt idx="33">
                  <c:v>74.167819252917866</c:v>
                </c:pt>
                <c:pt idx="34">
                  <c:v>74.173440455112356</c:v>
                </c:pt>
                <c:pt idx="35">
                  <c:v>74.179119269842587</c:v>
                </c:pt>
                <c:pt idx="36">
                  <c:v>74.184859558541874</c:v>
                </c:pt>
                <c:pt idx="37">
                  <c:v>74.190665387716692</c:v>
                </c:pt>
                <c:pt idx="38">
                  <c:v>74.196541031998493</c:v>
                </c:pt>
                <c:pt idx="39">
                  <c:v>74.202490975796934</c:v>
                </c:pt>
                <c:pt idx="40">
                  <c:v>74.208519913248224</c:v>
                </c:pt>
                <c:pt idx="41">
                  <c:v>74.21463274610602</c:v>
                </c:pt>
                <c:pt idx="42">
                  <c:v>74.220834579170656</c:v>
                </c:pt>
                <c:pt idx="43">
                  <c:v>74.227130712794121</c:v>
                </c:pt>
                <c:pt idx="44">
                  <c:v>74.233526631933756</c:v>
                </c:pt>
                <c:pt idx="45">
                  <c:v>74.240027991154818</c:v>
                </c:pt>
                <c:pt idx="46">
                  <c:v>74.246640594902445</c:v>
                </c:pt>
                <c:pt idx="47">
                  <c:v>74.253370372274432</c:v>
                </c:pt>
                <c:pt idx="48">
                  <c:v>74.260223345429409</c:v>
                </c:pt>
                <c:pt idx="49">
                  <c:v>74.267205590657994</c:v>
                </c:pt>
                <c:pt idx="50">
                  <c:v>74.274323191029595</c:v>
                </c:pt>
                <c:pt idx="51">
                  <c:v>74.281582179401411</c:v>
                </c:pt>
                <c:pt idx="52">
                  <c:v>74.288988470444266</c:v>
                </c:pt>
                <c:pt idx="53">
                  <c:v>74.296547780196889</c:v>
                </c:pt>
                <c:pt idx="54">
                  <c:v>74.304265531513366</c:v>
                </c:pt>
                <c:pt idx="55">
                  <c:v>74.312146743615727</c:v>
                </c:pt>
                <c:pt idx="56">
                  <c:v>74.320195903809804</c:v>
                </c:pt>
                <c:pt idx="57">
                  <c:v>74.328416819270814</c:v>
                </c:pt>
                <c:pt idx="58">
                  <c:v>74.33681244666289</c:v>
                </c:pt>
                <c:pt idx="59">
                  <c:v>74.345384697226564</c:v>
                </c:pt>
                <c:pt idx="60">
                  <c:v>74.354134214865297</c:v>
                </c:pt>
                <c:pt idx="61">
                  <c:v>74.363060124691046</c:v>
                </c:pt>
                <c:pt idx="62">
                  <c:v>74.372159749469105</c:v>
                </c:pt>
                <c:pt idx="63">
                  <c:v>74.381428291446738</c:v>
                </c:pt>
                <c:pt idx="64">
                  <c:v>74.390858477180828</c:v>
                </c:pt>
                <c:pt idx="65">
                  <c:v>74.400440163220082</c:v>
                </c:pt>
                <c:pt idx="66">
                  <c:v>74.410159900874817</c:v>
                </c:pt>
                <c:pt idx="67">
                  <c:v>74.420000458853139</c:v>
                </c:pt>
                <c:pt idx="68">
                  <c:v>74.429940303291261</c:v>
                </c:pt>
                <c:pt idx="69">
                  <c:v>74.439953035696462</c:v>
                </c:pt>
                <c:pt idx="70">
                  <c:v>74.450006790591203</c:v>
                </c:pt>
                <c:pt idx="71">
                  <c:v>74.460063596236722</c:v>
                </c:pt>
                <c:pt idx="72">
                  <c:v>74.470078703760507</c:v>
                </c:pt>
                <c:pt idx="73">
                  <c:v>74.479999892342676</c:v>
                </c:pt>
                <c:pt idx="74">
                  <c:v>74.489766760851182</c:v>
                </c:pt>
                <c:pt idx="75">
                  <c:v>74.49931001945572</c:v>
                </c:pt>
                <c:pt idx="76">
                  <c:v>74.508550798271344</c:v>
                </c:pt>
                <c:pt idx="77">
                  <c:v>74.517399993926773</c:v>
                </c:pt>
                <c:pt idx="78">
                  <c:v>74.525757679024707</c:v>
                </c:pt>
                <c:pt idx="79">
                  <c:v>74.533512603604564</c:v>
                </c:pt>
                <c:pt idx="80">
                  <c:v>74.540541821729207</c:v>
                </c:pt>
                <c:pt idx="81">
                  <c:v>74.546710479914552</c:v>
                </c:pt>
                <c:pt idx="82">
                  <c:v>74.551871806965863</c:v>
                </c:pt>
                <c:pt idx="83">
                  <c:v>74.555867346469256</c:v>
                </c:pt>
                <c:pt idx="84">
                  <c:v>74.55852747325747</c:v>
                </c:pt>
                <c:pt idx="85">
                  <c:v>74.559672233147708</c:v>
                </c:pt>
                <c:pt idx="86">
                  <c:v>74.55911254066703</c:v>
                </c:pt>
                <c:pt idx="87">
                  <c:v>74.556651761936422</c:v>
                </c:pt>
                <c:pt idx="88">
                  <c:v>74.552087699093136</c:v>
                </c:pt>
                <c:pt idx="89">
                  <c:v>74.545214978508525</c:v>
                </c:pt>
                <c:pt idx="90">
                  <c:v>74.535827827774071</c:v>
                </c:pt>
                <c:pt idx="91">
                  <c:v>74.523723206482842</c:v>
                </c:pt>
                <c:pt idx="92">
                  <c:v>74.508704234080511</c:v>
                </c:pt>
                <c:pt idx="93">
                  <c:v>74.490583835727421</c:v>
                </c:pt>
                <c:pt idx="94">
                  <c:v>74.469188505748832</c:v>
                </c:pt>
                <c:pt idx="95">
                  <c:v>74.444362069637236</c:v>
                </c:pt>
                <c:pt idx="96">
                  <c:v>74.41596931157099</c:v>
                </c:pt>
                <c:pt idx="97">
                  <c:v>74.383899326785581</c:v>
                </c:pt>
                <c:pt idx="98">
                  <c:v>74.348068458302947</c:v>
                </c:pt>
                <c:pt idx="99">
                  <c:v>74.30842268637943</c:v>
                </c:pt>
                <c:pt idx="100">
                  <c:v>74.264939356746964</c:v>
                </c:pt>
                <c:pt idx="101">
                  <c:v>74.217628159644534</c:v>
                </c:pt>
                <c:pt idx="102">
                  <c:v>74.166531304291667</c:v>
                </c:pt>
                <c:pt idx="103">
                  <c:v>74.111722870647583</c:v>
                </c:pt>
                <c:pt idx="104">
                  <c:v>74.053307359305094</c:v>
                </c:pt>
                <c:pt idx="105">
                  <c:v>73.991417498246904</c:v>
                </c:pt>
                <c:pt idx="106">
                  <c:v>73.926211399082462</c:v>
                </c:pt>
                <c:pt idx="107">
                  <c:v>73.857869182834904</c:v>
                </c:pt>
                <c:pt idx="108">
                  <c:v>73.786589214570284</c:v>
                </c:pt>
                <c:pt idx="109">
                  <c:v>73.712584096185367</c:v>
                </c:pt>
                <c:pt idx="110">
                  <c:v>73.636076567403094</c:v>
                </c:pt>
                <c:pt idx="111">
                  <c:v>73.557295457184409</c:v>
                </c:pt>
                <c:pt idx="112">
                  <c:v>73.476471812733394</c:v>
                </c:pt>
                <c:pt idx="113">
                  <c:v>73.393835312871744</c:v>
                </c:pt>
                <c:pt idx="114">
                  <c:v>73.309611048824621</c:v>
                </c:pt>
                <c:pt idx="115">
                  <c:v>73.22401673040622</c:v>
                </c:pt>
                <c:pt idx="116">
                  <c:v>73.137260351029127</c:v>
                </c:pt>
                <c:pt idx="117">
                  <c:v>73.049538322357449</c:v>
                </c:pt>
                <c:pt idx="118">
                  <c:v>72.961034069844203</c:v>
                </c:pt>
                <c:pt idx="119">
                  <c:v>72.871917064477245</c:v>
                </c:pt>
                <c:pt idx="120">
                  <c:v>72.782342254059785</c:v>
                </c:pt>
                <c:pt idx="121">
                  <c:v>72.692449849196805</c:v>
                </c:pt>
                <c:pt idx="122">
                  <c:v>72.602365414526545</c:v>
                </c:pt>
                <c:pt idx="123">
                  <c:v>72.512200214146532</c:v>
                </c:pt>
                <c:pt idx="124">
                  <c:v>72.422051761067777</c:v>
                </c:pt>
                <c:pt idx="125">
                  <c:v>72.33200452329784</c:v>
                </c:pt>
                <c:pt idx="126">
                  <c:v>72.242130743244246</c:v>
                </c:pt>
                <c:pt idx="127">
                  <c:v>72.152491332038636</c:v>
                </c:pt>
                <c:pt idx="128">
                  <c:v>72.063136805689311</c:v>
                </c:pt>
                <c:pt idx="129">
                  <c:v>71.974108235333773</c:v>
                </c:pt>
                <c:pt idx="130">
                  <c:v>71.885438189035568</c:v>
                </c:pt>
                <c:pt idx="131">
                  <c:v>71.797151647367158</c:v>
                </c:pt>
                <c:pt idx="132">
                  <c:v>71.709266879340646</c:v>
                </c:pt>
                <c:pt idx="133">
                  <c:v>71.62179626902477</c:v>
                </c:pt>
                <c:pt idx="134">
                  <c:v>71.534747086411826</c:v>
                </c:pt>
                <c:pt idx="135">
                  <c:v>71.44812219878051</c:v>
                </c:pt>
                <c:pt idx="136">
                  <c:v>71.361920720979967</c:v>
                </c:pt>
                <c:pt idx="137">
                  <c:v>71.276138604782403</c:v>
                </c:pt>
                <c:pt idx="138">
                  <c:v>71.190769168771055</c:v>
                </c:pt>
                <c:pt idx="139">
                  <c:v>71.105803571205143</c:v>
                </c:pt>
                <c:pt idx="140">
                  <c:v>71.021231228987162</c:v>
                </c:pt>
                <c:pt idx="141">
                  <c:v>70.937040186302482</c:v>
                </c:pt>
                <c:pt idx="142">
                  <c:v>70.853217436753368</c:v>
                </c:pt>
                <c:pt idx="143">
                  <c:v>70.76974920290985</c:v>
                </c:pt>
                <c:pt idx="144">
                  <c:v>70.686621177183682</c:v>
                </c:pt>
                <c:pt idx="145">
                  <c:v>70.60381872782888</c:v>
                </c:pt>
                <c:pt idx="146">
                  <c:v>70.521327073706743</c:v>
                </c:pt>
                <c:pt idx="147">
                  <c:v>70.439131431246494</c:v>
                </c:pt>
                <c:pt idx="148">
                  <c:v>70.357217136798795</c:v>
                </c:pt>
                <c:pt idx="149">
                  <c:v>70.275569747332241</c:v>
                </c:pt>
                <c:pt idx="150">
                  <c:v>70.194175122171785</c:v>
                </c:pt>
                <c:pt idx="151">
                  <c:v>70.113019488229085</c:v>
                </c:pt>
                <c:pt idx="152">
                  <c:v>70.032089490935363</c:v>
                </c:pt>
                <c:pt idx="153">
                  <c:v>69.95137223285785</c:v>
                </c:pt>
                <c:pt idx="154">
                  <c:v>69.870855301767648</c:v>
                </c:pt>
                <c:pt idx="155">
                  <c:v>69.790526789726584</c:v>
                </c:pt>
                <c:pt idx="156">
                  <c:v>69.71037530457825</c:v>
                </c:pt>
                <c:pt idx="157">
                  <c:v>69.630389975061462</c:v>
                </c:pt>
                <c:pt idx="158">
                  <c:v>69.550560450612238</c:v>
                </c:pt>
                <c:pt idx="159">
                  <c:v>69.470876896784702</c:v>
                </c:pt>
                <c:pt idx="160">
                  <c:v>69.391329987098572</c:v>
                </c:pt>
                <c:pt idx="161">
                  <c:v>69.311910892012179</c:v>
                </c:pt>
                <c:pt idx="162">
                  <c:v>69.232611265622509</c:v>
                </c:pt>
                <c:pt idx="163">
                  <c:v>69.153423230608908</c:v>
                </c:pt>
                <c:pt idx="164">
                  <c:v>69.07433936186051</c:v>
                </c:pt>
                <c:pt idx="165">
                  <c:v>68.995352669162216</c:v>
                </c:pt>
                <c:pt idx="166">
                  <c:v>68.916456579254714</c:v>
                </c:pt>
                <c:pt idx="167">
                  <c:v>68.837644917534618</c:v>
                </c:pt>
                <c:pt idx="168">
                  <c:v>68.758911889615419</c:v>
                </c:pt>
                <c:pt idx="169">
                  <c:v>68.680252062932794</c:v>
                </c:pt>
                <c:pt idx="170">
                  <c:v>68.601660348543831</c:v>
                </c:pt>
                <c:pt idx="171">
                  <c:v>68.523131983241896</c:v>
                </c:pt>
                <c:pt idx="172">
                  <c:v>68.444662512084093</c:v>
                </c:pt>
                <c:pt idx="173">
                  <c:v>68.366247771407103</c:v>
                </c:pt>
                <c:pt idx="174">
                  <c:v>68.287883872389827</c:v>
                </c:pt>
                <c:pt idx="175">
                  <c:v>68.209567185205628</c:v>
                </c:pt>
                <c:pt idx="176">
                  <c:v>68.131294323794563</c:v>
                </c:pt>
                <c:pt idx="177">
                  <c:v>68.053062131274785</c:v>
                </c:pt>
                <c:pt idx="178">
                  <c:v>67.974867666003703</c:v>
                </c:pt>
                <c:pt idx="179">
                  <c:v>67.89670818829174</c:v>
                </c:pt>
                <c:pt idx="180">
                  <c:v>67.818581147765585</c:v>
                </c:pt>
                <c:pt idx="181">
                  <c:v>67.740484171372671</c:v>
                </c:pt>
                <c:pt idx="182">
                  <c:v>67.662415052014651</c:v>
                </c:pt>
                <c:pt idx="183">
                  <c:v>67.584371737794342</c:v>
                </c:pt>
                <c:pt idx="184">
                  <c:v>67.506352321858529</c:v>
                </c:pt>
                <c:pt idx="185">
                  <c:v>67.428355032816157</c:v>
                </c:pt>
                <c:pt idx="186">
                  <c:v>67.350378225711623</c:v>
                </c:pt>
                <c:pt idx="187">
                  <c:v>67.272420373530082</c:v>
                </c:pt>
                <c:pt idx="188">
                  <c:v>67.194480059212808</c:v>
                </c:pt>
                <c:pt idx="189">
                  <c:v>67.116555968159162</c:v>
                </c:pt>
                <c:pt idx="190">
                  <c:v>67.038646881192193</c:v>
                </c:pt>
                <c:pt idx="191">
                  <c:v>66.960751667965226</c:v>
                </c:pt>
                <c:pt idx="192">
                  <c:v>66.882869280786565</c:v>
                </c:pt>
                <c:pt idx="193">
                  <c:v>66.804998748840603</c:v>
                </c:pt>
                <c:pt idx="194">
                  <c:v>66.727139172783382</c:v>
                </c:pt>
                <c:pt idx="195">
                  <c:v>66.64928971969232</c:v>
                </c:pt>
                <c:pt idx="196">
                  <c:v>66.571449618349419</c:v>
                </c:pt>
                <c:pt idx="197">
                  <c:v>66.493618154839083</c:v>
                </c:pt>
                <c:pt idx="198">
                  <c:v>66.415794668441478</c:v>
                </c:pt>
                <c:pt idx="199">
                  <c:v>66.337978547804084</c:v>
                </c:pt>
                <c:pt idx="200">
                  <c:v>66.260169227374107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0904"/>
        <c:axId val="512371296"/>
      </c:scatterChart>
      <c:valAx>
        <c:axId val="512370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1296"/>
        <c:crosses val="autoZero"/>
        <c:crossBetween val="midCat"/>
      </c:valAx>
      <c:valAx>
        <c:axId val="512371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0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74.881</c:v>
                </c:pt>
                <c:pt idx="1">
                  <c:v>76.477999999999994</c:v>
                </c:pt>
                <c:pt idx="2">
                  <c:v>76.328000000000003</c:v>
                </c:pt>
                <c:pt idx="3">
                  <c:v>76.164000000000001</c:v>
                </c:pt>
                <c:pt idx="4">
                  <c:v>75.045000000000002</c:v>
                </c:pt>
                <c:pt idx="5">
                  <c:v>74.760999999999996</c:v>
                </c:pt>
                <c:pt idx="6">
                  <c:v>75.015000000000001</c:v>
                </c:pt>
                <c:pt idx="7">
                  <c:v>75.924999999999997</c:v>
                </c:pt>
                <c:pt idx="8">
                  <c:v>75.328000000000003</c:v>
                </c:pt>
                <c:pt idx="9">
                  <c:v>75.343000000000004</c:v>
                </c:pt>
                <c:pt idx="10">
                  <c:v>74.94</c:v>
                </c:pt>
                <c:pt idx="11">
                  <c:v>76.775999999999996</c:v>
                </c:pt>
                <c:pt idx="12">
                  <c:v>77.075000000000003</c:v>
                </c:pt>
                <c:pt idx="13">
                  <c:v>75.03</c:v>
                </c:pt>
                <c:pt idx="14">
                  <c:v>75.209000000000003</c:v>
                </c:pt>
                <c:pt idx="15">
                  <c:v>76.134</c:v>
                </c:pt>
                <c:pt idx="16">
                  <c:v>76.656999999999996</c:v>
                </c:pt>
                <c:pt idx="17">
                  <c:v>76.686999999999998</c:v>
                </c:pt>
                <c:pt idx="18">
                  <c:v>76.284000000000006</c:v>
                </c:pt>
                <c:pt idx="19">
                  <c:v>76.388000000000005</c:v>
                </c:pt>
                <c:pt idx="20">
                  <c:v>76.164000000000001</c:v>
                </c:pt>
                <c:pt idx="21">
                  <c:v>77.134</c:v>
                </c:pt>
                <c:pt idx="22">
                  <c:v>76.447999999999993</c:v>
                </c:pt>
                <c:pt idx="23">
                  <c:v>77.254000000000005</c:v>
                </c:pt>
                <c:pt idx="24">
                  <c:v>76.566999999999993</c:v>
                </c:pt>
                <c:pt idx="25">
                  <c:v>77.671999999999997</c:v>
                </c:pt>
                <c:pt idx="26">
                  <c:v>77.103999999999999</c:v>
                </c:pt>
                <c:pt idx="27">
                  <c:v>76.269000000000005</c:v>
                </c:pt>
                <c:pt idx="28">
                  <c:v>78.537000000000006</c:v>
                </c:pt>
                <c:pt idx="29">
                  <c:v>77.881</c:v>
                </c:pt>
                <c:pt idx="30">
                  <c:v>78.149000000000001</c:v>
                </c:pt>
                <c:pt idx="31">
                  <c:v>78.418000000000006</c:v>
                </c:pt>
                <c:pt idx="32">
                  <c:v>78.835999999999999</c:v>
                </c:pt>
                <c:pt idx="33">
                  <c:v>80.91</c:v>
                </c:pt>
                <c:pt idx="34">
                  <c:v>80.388000000000005</c:v>
                </c:pt>
                <c:pt idx="35">
                  <c:v>82.671999999999997</c:v>
                </c:pt>
                <c:pt idx="36">
                  <c:v>83.224000000000004</c:v>
                </c:pt>
                <c:pt idx="37">
                  <c:v>86.164000000000001</c:v>
                </c:pt>
                <c:pt idx="38">
                  <c:v>89.179000000000002</c:v>
                </c:pt>
                <c:pt idx="39">
                  <c:v>93.403000000000006</c:v>
                </c:pt>
                <c:pt idx="40">
                  <c:v>96.881</c:v>
                </c:pt>
                <c:pt idx="41">
                  <c:v>102.26900000000001</c:v>
                </c:pt>
                <c:pt idx="42">
                  <c:v>111.761</c:v>
                </c:pt>
                <c:pt idx="43">
                  <c:v>118.52200000000001</c:v>
                </c:pt>
                <c:pt idx="44">
                  <c:v>128.58199999999999</c:v>
                </c:pt>
                <c:pt idx="45">
                  <c:v>138.92500000000001</c:v>
                </c:pt>
                <c:pt idx="46">
                  <c:v>150.01499999999999</c:v>
                </c:pt>
                <c:pt idx="47">
                  <c:v>161.37299999999999</c:v>
                </c:pt>
                <c:pt idx="48">
                  <c:v>171.16399999999999</c:v>
                </c:pt>
                <c:pt idx="49">
                  <c:v>181.73099999999999</c:v>
                </c:pt>
                <c:pt idx="50">
                  <c:v>189.62700000000001</c:v>
                </c:pt>
                <c:pt idx="51">
                  <c:v>196.55199999999999</c:v>
                </c:pt>
                <c:pt idx="52">
                  <c:v>200.53700000000001</c:v>
                </c:pt>
                <c:pt idx="53">
                  <c:v>202.149</c:v>
                </c:pt>
                <c:pt idx="54">
                  <c:v>200.881</c:v>
                </c:pt>
                <c:pt idx="55">
                  <c:v>193.95500000000001</c:v>
                </c:pt>
                <c:pt idx="56">
                  <c:v>180.791</c:v>
                </c:pt>
                <c:pt idx="57">
                  <c:v>161.851</c:v>
                </c:pt>
                <c:pt idx="58">
                  <c:v>138.642</c:v>
                </c:pt>
                <c:pt idx="59">
                  <c:v>112.194</c:v>
                </c:pt>
                <c:pt idx="60">
                  <c:v>94.881</c:v>
                </c:pt>
                <c:pt idx="61">
                  <c:v>83.896000000000001</c:v>
                </c:pt>
                <c:pt idx="62">
                  <c:v>80.94</c:v>
                </c:pt>
                <c:pt idx="63">
                  <c:v>78</c:v>
                </c:pt>
                <c:pt idx="64">
                  <c:v>80</c:v>
                </c:pt>
                <c:pt idx="65">
                  <c:v>80.775999999999996</c:v>
                </c:pt>
                <c:pt idx="66">
                  <c:v>81.313000000000002</c:v>
                </c:pt>
                <c:pt idx="67">
                  <c:v>83.447999999999993</c:v>
                </c:pt>
                <c:pt idx="68">
                  <c:v>87.149000000000001</c:v>
                </c:pt>
                <c:pt idx="69">
                  <c:v>89</c:v>
                </c:pt>
                <c:pt idx="70">
                  <c:v>93.596999999999994</c:v>
                </c:pt>
                <c:pt idx="71">
                  <c:v>98.015000000000001</c:v>
                </c:pt>
                <c:pt idx="72">
                  <c:v>104.866</c:v>
                </c:pt>
                <c:pt idx="73">
                  <c:v>109.50700000000001</c:v>
                </c:pt>
                <c:pt idx="74">
                  <c:v>118.06</c:v>
                </c:pt>
                <c:pt idx="75">
                  <c:v>120.896</c:v>
                </c:pt>
                <c:pt idx="76">
                  <c:v>128</c:v>
                </c:pt>
                <c:pt idx="77">
                  <c:v>131.179</c:v>
                </c:pt>
                <c:pt idx="78">
                  <c:v>132.52199999999999</c:v>
                </c:pt>
                <c:pt idx="79">
                  <c:v>130.68700000000001</c:v>
                </c:pt>
                <c:pt idx="80">
                  <c:v>127.687</c:v>
                </c:pt>
                <c:pt idx="81">
                  <c:v>120.49299999999999</c:v>
                </c:pt>
                <c:pt idx="82">
                  <c:v>110.43300000000001</c:v>
                </c:pt>
                <c:pt idx="83">
                  <c:v>98.566999999999993</c:v>
                </c:pt>
                <c:pt idx="84">
                  <c:v>89.418000000000006</c:v>
                </c:pt>
                <c:pt idx="85">
                  <c:v>81.835999999999999</c:v>
                </c:pt>
                <c:pt idx="86">
                  <c:v>77.790999999999997</c:v>
                </c:pt>
                <c:pt idx="87">
                  <c:v>77.656999999999996</c:v>
                </c:pt>
                <c:pt idx="88">
                  <c:v>76.94</c:v>
                </c:pt>
                <c:pt idx="89">
                  <c:v>76.103999999999999</c:v>
                </c:pt>
                <c:pt idx="90">
                  <c:v>76.284000000000006</c:v>
                </c:pt>
                <c:pt idx="91">
                  <c:v>75.328000000000003</c:v>
                </c:pt>
                <c:pt idx="92">
                  <c:v>75.313000000000002</c:v>
                </c:pt>
                <c:pt idx="93">
                  <c:v>76.313000000000002</c:v>
                </c:pt>
                <c:pt idx="94">
                  <c:v>74.03</c:v>
                </c:pt>
                <c:pt idx="95">
                  <c:v>74.373000000000005</c:v>
                </c:pt>
                <c:pt idx="96">
                  <c:v>75.626999999999995</c:v>
                </c:pt>
                <c:pt idx="97">
                  <c:v>74.477999999999994</c:v>
                </c:pt>
                <c:pt idx="98">
                  <c:v>76.313000000000002</c:v>
                </c:pt>
                <c:pt idx="99">
                  <c:v>75.700999999999993</c:v>
                </c:pt>
                <c:pt idx="100">
                  <c:v>75.284000000000006</c:v>
                </c:pt>
                <c:pt idx="101">
                  <c:v>75.566999999999993</c:v>
                </c:pt>
                <c:pt idx="102">
                  <c:v>75.194000000000003</c:v>
                </c:pt>
                <c:pt idx="103">
                  <c:v>75.045000000000002</c:v>
                </c:pt>
                <c:pt idx="104">
                  <c:v>75.03</c:v>
                </c:pt>
                <c:pt idx="105">
                  <c:v>75.313000000000002</c:v>
                </c:pt>
                <c:pt idx="106">
                  <c:v>75.015000000000001</c:v>
                </c:pt>
                <c:pt idx="107">
                  <c:v>73.730999999999995</c:v>
                </c:pt>
                <c:pt idx="108">
                  <c:v>75.984999999999999</c:v>
                </c:pt>
                <c:pt idx="109">
                  <c:v>74.641999999999996</c:v>
                </c:pt>
                <c:pt idx="110">
                  <c:v>76.179000000000002</c:v>
                </c:pt>
                <c:pt idx="111">
                  <c:v>74.775999999999996</c:v>
                </c:pt>
                <c:pt idx="112">
                  <c:v>75.790999999999997</c:v>
                </c:pt>
                <c:pt idx="113">
                  <c:v>75.299000000000007</c:v>
                </c:pt>
                <c:pt idx="114">
                  <c:v>75.94</c:v>
                </c:pt>
                <c:pt idx="115">
                  <c:v>75.09</c:v>
                </c:pt>
                <c:pt idx="116">
                  <c:v>75.075000000000003</c:v>
                </c:pt>
                <c:pt idx="117">
                  <c:v>75.373000000000005</c:v>
                </c:pt>
                <c:pt idx="118">
                  <c:v>75.820999999999998</c:v>
                </c:pt>
                <c:pt idx="119">
                  <c:v>75.373000000000005</c:v>
                </c:pt>
                <c:pt idx="120">
                  <c:v>75</c:v>
                </c:pt>
                <c:pt idx="121">
                  <c:v>76.388000000000005</c:v>
                </c:pt>
                <c:pt idx="122">
                  <c:v>74.537000000000006</c:v>
                </c:pt>
                <c:pt idx="123">
                  <c:v>75.09</c:v>
                </c:pt>
                <c:pt idx="124">
                  <c:v>75.671999999999997</c:v>
                </c:pt>
                <c:pt idx="125">
                  <c:v>75.015000000000001</c:v>
                </c:pt>
                <c:pt idx="126">
                  <c:v>73.745999999999995</c:v>
                </c:pt>
                <c:pt idx="127">
                  <c:v>73.358000000000004</c:v>
                </c:pt>
                <c:pt idx="128">
                  <c:v>74.015000000000001</c:v>
                </c:pt>
                <c:pt idx="129">
                  <c:v>72.984999999999999</c:v>
                </c:pt>
                <c:pt idx="130">
                  <c:v>72.954999999999998</c:v>
                </c:pt>
                <c:pt idx="131">
                  <c:v>71.462999999999994</c:v>
                </c:pt>
                <c:pt idx="132">
                  <c:v>73.299000000000007</c:v>
                </c:pt>
                <c:pt idx="133">
                  <c:v>72.866</c:v>
                </c:pt>
                <c:pt idx="134">
                  <c:v>71.984999999999999</c:v>
                </c:pt>
                <c:pt idx="135">
                  <c:v>73.239000000000004</c:v>
                </c:pt>
                <c:pt idx="136">
                  <c:v>73.97</c:v>
                </c:pt>
                <c:pt idx="137">
                  <c:v>73.06</c:v>
                </c:pt>
                <c:pt idx="138">
                  <c:v>72.119</c:v>
                </c:pt>
                <c:pt idx="139">
                  <c:v>71.775999999999996</c:v>
                </c:pt>
                <c:pt idx="140">
                  <c:v>73.224000000000004</c:v>
                </c:pt>
                <c:pt idx="141">
                  <c:v>72.626999999999995</c:v>
                </c:pt>
                <c:pt idx="142">
                  <c:v>73.700999999999993</c:v>
                </c:pt>
                <c:pt idx="143">
                  <c:v>74.09</c:v>
                </c:pt>
                <c:pt idx="144">
                  <c:v>72.835999999999999</c:v>
                </c:pt>
                <c:pt idx="145">
                  <c:v>73.343000000000004</c:v>
                </c:pt>
                <c:pt idx="146">
                  <c:v>73.254000000000005</c:v>
                </c:pt>
                <c:pt idx="147">
                  <c:v>73.313000000000002</c:v>
                </c:pt>
                <c:pt idx="148">
                  <c:v>73.328000000000003</c:v>
                </c:pt>
                <c:pt idx="149">
                  <c:v>73.03</c:v>
                </c:pt>
                <c:pt idx="150">
                  <c:v>72.179000000000002</c:v>
                </c:pt>
                <c:pt idx="151">
                  <c:v>71.91</c:v>
                </c:pt>
                <c:pt idx="152">
                  <c:v>73.581999999999994</c:v>
                </c:pt>
                <c:pt idx="153">
                  <c:v>73.596999999999994</c:v>
                </c:pt>
                <c:pt idx="154">
                  <c:v>74.09</c:v>
                </c:pt>
                <c:pt idx="155">
                  <c:v>74.299000000000007</c:v>
                </c:pt>
                <c:pt idx="156">
                  <c:v>73.477999999999994</c:v>
                </c:pt>
                <c:pt idx="157">
                  <c:v>73.418000000000006</c:v>
                </c:pt>
                <c:pt idx="158">
                  <c:v>73.730999999999995</c:v>
                </c:pt>
                <c:pt idx="159">
                  <c:v>72.418000000000006</c:v>
                </c:pt>
                <c:pt idx="160">
                  <c:v>73.103999999999999</c:v>
                </c:pt>
                <c:pt idx="161">
                  <c:v>73.328000000000003</c:v>
                </c:pt>
                <c:pt idx="162">
                  <c:v>72.596999999999994</c:v>
                </c:pt>
                <c:pt idx="163">
                  <c:v>72.03</c:v>
                </c:pt>
                <c:pt idx="164">
                  <c:v>71.477999999999994</c:v>
                </c:pt>
                <c:pt idx="165">
                  <c:v>71.477999999999994</c:v>
                </c:pt>
                <c:pt idx="166">
                  <c:v>71.134</c:v>
                </c:pt>
                <c:pt idx="167">
                  <c:v>72.299000000000007</c:v>
                </c:pt>
                <c:pt idx="168">
                  <c:v>70.896000000000001</c:v>
                </c:pt>
                <c:pt idx="169">
                  <c:v>72.179000000000002</c:v>
                </c:pt>
                <c:pt idx="170">
                  <c:v>70.835999999999999</c:v>
                </c:pt>
                <c:pt idx="171">
                  <c:v>70.715999999999994</c:v>
                </c:pt>
                <c:pt idx="172">
                  <c:v>72.775999999999996</c:v>
                </c:pt>
                <c:pt idx="173">
                  <c:v>71.373000000000005</c:v>
                </c:pt>
                <c:pt idx="174">
                  <c:v>71.700999999999993</c:v>
                </c:pt>
                <c:pt idx="175">
                  <c:v>71.790999999999997</c:v>
                </c:pt>
                <c:pt idx="176">
                  <c:v>71.805999999999997</c:v>
                </c:pt>
                <c:pt idx="177">
                  <c:v>70.015000000000001</c:v>
                </c:pt>
                <c:pt idx="178">
                  <c:v>69.507000000000005</c:v>
                </c:pt>
                <c:pt idx="179">
                  <c:v>70.775999999999996</c:v>
                </c:pt>
                <c:pt idx="180">
                  <c:v>70.835999999999999</c:v>
                </c:pt>
                <c:pt idx="181">
                  <c:v>71.477999999999994</c:v>
                </c:pt>
                <c:pt idx="182">
                  <c:v>71.626999999999995</c:v>
                </c:pt>
                <c:pt idx="183">
                  <c:v>71.418000000000006</c:v>
                </c:pt>
                <c:pt idx="184">
                  <c:v>70.626999999999995</c:v>
                </c:pt>
                <c:pt idx="185">
                  <c:v>69.686999999999998</c:v>
                </c:pt>
                <c:pt idx="186">
                  <c:v>71.805999999999997</c:v>
                </c:pt>
                <c:pt idx="187">
                  <c:v>71.373000000000005</c:v>
                </c:pt>
                <c:pt idx="188">
                  <c:v>70.552000000000007</c:v>
                </c:pt>
                <c:pt idx="189">
                  <c:v>70.641999999999996</c:v>
                </c:pt>
                <c:pt idx="190">
                  <c:v>72</c:v>
                </c:pt>
                <c:pt idx="191">
                  <c:v>71</c:v>
                </c:pt>
                <c:pt idx="192">
                  <c:v>70.596999999999994</c:v>
                </c:pt>
                <c:pt idx="193">
                  <c:v>69.730999999999995</c:v>
                </c:pt>
                <c:pt idx="194">
                  <c:v>71.626999999999995</c:v>
                </c:pt>
                <c:pt idx="195">
                  <c:v>69.881</c:v>
                </c:pt>
                <c:pt idx="196">
                  <c:v>70.626999999999995</c:v>
                </c:pt>
                <c:pt idx="197">
                  <c:v>70.745999999999995</c:v>
                </c:pt>
                <c:pt idx="198">
                  <c:v>71.358000000000004</c:v>
                </c:pt>
                <c:pt idx="199">
                  <c:v>70.224000000000004</c:v>
                </c:pt>
                <c:pt idx="200">
                  <c:v>71.700999999999993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77.024163426970233</c:v>
                </c:pt>
                <c:pt idx="1">
                  <c:v>77.011754060676552</c:v>
                </c:pt>
                <c:pt idx="2">
                  <c:v>76.99934695612427</c:v>
                </c:pt>
                <c:pt idx="3">
                  <c:v>76.986942289950406</c:v>
                </c:pt>
                <c:pt idx="4">
                  <c:v>76.974540251812769</c:v>
                </c:pt>
                <c:pt idx="5">
                  <c:v>76.962141045256615</c:v>
                </c:pt>
                <c:pt idx="6">
                  <c:v>76.949744888626725</c:v>
                </c:pt>
                <c:pt idx="7">
                  <c:v>76.937352016026153</c:v>
                </c:pt>
                <c:pt idx="8">
                  <c:v>76.92496267832162</c:v>
                </c:pt>
                <c:pt idx="9">
                  <c:v>76.912577144195765</c:v>
                </c:pt>
                <c:pt idx="10">
                  <c:v>76.900195701246076</c:v>
                </c:pt>
                <c:pt idx="11">
                  <c:v>76.8878186571296</c:v>
                </c:pt>
                <c:pt idx="12">
                  <c:v>76.875446340754209</c:v>
                </c:pt>
                <c:pt idx="13">
                  <c:v>76.863079103520462</c:v>
                </c:pt>
                <c:pt idx="14">
                  <c:v>76.850717320640626</c:v>
                </c:pt>
                <c:pt idx="15">
                  <c:v>76.838361392639911</c:v>
                </c:pt>
                <c:pt idx="16">
                  <c:v>76.82601174743705</c:v>
                </c:pt>
                <c:pt idx="17">
                  <c:v>76.81366884440429</c:v>
                </c:pt>
                <c:pt idx="18">
                  <c:v>76.801333185102592</c:v>
                </c:pt>
                <c:pt idx="19">
                  <c:v>76.78900534570775</c:v>
                </c:pt>
                <c:pt idx="20">
                  <c:v>76.776686076933501</c:v>
                </c:pt>
                <c:pt idx="21">
                  <c:v>76.764376604703173</c:v>
                </c:pt>
                <c:pt idx="22">
                  <c:v>76.752079500938123</c:v>
                </c:pt>
                <c:pt idx="23">
                  <c:v>76.739801099054517</c:v>
                </c:pt>
                <c:pt idx="24">
                  <c:v>76.727557898668991</c:v>
                </c:pt>
                <c:pt idx="25">
                  <c:v>76.715392778612298</c:v>
                </c:pt>
                <c:pt idx="26">
                  <c:v>76.703414138365034</c:v>
                </c:pt>
                <c:pt idx="27">
                  <c:v>76.691885913410516</c:v>
                </c:pt>
                <c:pt idx="28">
                  <c:v>76.681424505497588</c:v>
                </c:pt>
                <c:pt idx="29">
                  <c:v>76.673407950056969</c:v>
                </c:pt>
                <c:pt idx="30">
                  <c:v>76.670781614834823</c:v>
                </c:pt>
                <c:pt idx="31">
                  <c:v>76.679557718558229</c:v>
                </c:pt>
                <c:pt idx="32">
                  <c:v>76.711443609773767</c:v>
                </c:pt>
                <c:pt idx="33">
                  <c:v>76.788158516640223</c:v>
                </c:pt>
                <c:pt idx="34">
                  <c:v>76.948028815646794</c:v>
                </c:pt>
                <c:pt idx="35">
                  <c:v>77.255254774500656</c:v>
                </c:pt>
                <c:pt idx="36">
                  <c:v>77.811650124417213</c:v>
                </c:pt>
                <c:pt idx="37">
                  <c:v>78.769528739914236</c:v>
                </c:pt>
                <c:pt idx="38">
                  <c:v>80.34274549554577</c:v>
                </c:pt>
                <c:pt idx="39">
                  <c:v>82.810961331028437</c:v>
                </c:pt>
                <c:pt idx="40">
                  <c:v>86.510643964035609</c:v>
                </c:pt>
                <c:pt idx="41">
                  <c:v>91.8061294527824</c:v>
                </c:pt>
                <c:pt idx="42">
                  <c:v>99.036333834710533</c:v>
                </c:pt>
                <c:pt idx="43">
                  <c:v>108.43807419370293</c:v>
                </c:pt>
                <c:pt idx="44">
                  <c:v>120.05505336599299</c:v>
                </c:pt>
                <c:pt idx="45">
                  <c:v>133.65053738137539</c:v>
                </c:pt>
                <c:pt idx="46">
                  <c:v>148.64842702636901</c:v>
                </c:pt>
                <c:pt idx="47">
                  <c:v>164.12817302582707</c:v>
                </c:pt>
                <c:pt idx="48">
                  <c:v>178.89128167111301</c:v>
                </c:pt>
                <c:pt idx="49">
                  <c:v>191.60116062912604</c:v>
                </c:pt>
                <c:pt idx="50">
                  <c:v>200.97740153622411</c:v>
                </c:pt>
                <c:pt idx="51">
                  <c:v>206.00673746622263</c:v>
                </c:pt>
                <c:pt idx="52">
                  <c:v>206.12292148530756</c:v>
                </c:pt>
                <c:pt idx="53">
                  <c:v>201.31140595901334</c:v>
                </c:pt>
                <c:pt idx="54">
                  <c:v>192.112068205919</c:v>
                </c:pt>
                <c:pt idx="55">
                  <c:v>179.51927788837256</c:v>
                </c:pt>
                <c:pt idx="56">
                  <c:v>164.80488522455875</c:v>
                </c:pt>
                <c:pt idx="57">
                  <c:v>149.30768668325416</c:v>
                </c:pt>
                <c:pt idx="58">
                  <c:v>134.23732146828283</c:v>
                </c:pt>
                <c:pt idx="59">
                  <c:v>120.53122153755449</c:v>
                </c:pt>
                <c:pt idx="60">
                  <c:v>108.78477576859588</c:v>
                </c:pt>
                <c:pt idx="61">
                  <c:v>99.254339498490296</c:v>
                </c:pt>
                <c:pt idx="62">
                  <c:v>91.916695127497221</c:v>
                </c:pt>
                <c:pt idx="63">
                  <c:v>86.56081064602229</c:v>
                </c:pt>
                <c:pt idx="64">
                  <c:v>82.888350003525758</c:v>
                </c:pt>
                <c:pt idx="65">
                  <c:v>80.605437472851932</c:v>
                </c:pt>
                <c:pt idx="66">
                  <c:v>79.495329912341163</c:v>
                </c:pt>
                <c:pt idx="67">
                  <c:v>79.466085612733792</c:v>
                </c:pt>
                <c:pt idx="68">
                  <c:v>80.567470866939829</c:v>
                </c:pt>
                <c:pt idx="69">
                  <c:v>82.968989017810458</c:v>
                </c:pt>
                <c:pt idx="70">
                  <c:v>86.890938198540653</c:v>
                </c:pt>
                <c:pt idx="71">
                  <c:v>92.488552492909179</c:v>
                </c:pt>
                <c:pt idx="72">
                  <c:v>99.707964871015236</c:v>
                </c:pt>
                <c:pt idx="73">
                  <c:v>108.15677352505706</c:v>
                </c:pt>
                <c:pt idx="74">
                  <c:v>117.04798227555004</c:v>
                </c:pt>
                <c:pt idx="75">
                  <c:v>125.26825024259989</c:v>
                </c:pt>
                <c:pt idx="76">
                  <c:v>131.58269155994464</c:v>
                </c:pt>
                <c:pt idx="77">
                  <c:v>134.92994645049671</c:v>
                </c:pt>
                <c:pt idx="78">
                  <c:v>134.71083809364745</c:v>
                </c:pt>
                <c:pt idx="79">
                  <c:v>130.96194397738444</c:v>
                </c:pt>
                <c:pt idx="80">
                  <c:v>124.3444639405152</c:v>
                </c:pt>
                <c:pt idx="81">
                  <c:v>115.9527140619951</c:v>
                </c:pt>
                <c:pt idx="82">
                  <c:v>107.01822088477115</c:v>
                </c:pt>
                <c:pt idx="83">
                  <c:v>98.618937198495388</c:v>
                </c:pt>
                <c:pt idx="84">
                  <c:v>91.485611037260995</c:v>
                </c:pt>
                <c:pt idx="85">
                  <c:v>85.944287611128303</c:v>
                </c:pt>
                <c:pt idx="86">
                  <c:v>81.976456969896077</c:v>
                </c:pt>
                <c:pt idx="87">
                  <c:v>79.343178376010101</c:v>
                </c:pt>
                <c:pt idx="88">
                  <c:v>77.715612592094914</c:v>
                </c:pt>
                <c:pt idx="89">
                  <c:v>76.773321313068493</c:v>
                </c:pt>
                <c:pt idx="90">
                  <c:v>76.257415468935477</c:v>
                </c:pt>
                <c:pt idx="91">
                  <c:v>75.985166312925955</c:v>
                </c:pt>
                <c:pt idx="92">
                  <c:v>75.841124743391546</c:v>
                </c:pt>
                <c:pt idx="93">
                  <c:v>75.759109603816114</c:v>
                </c:pt>
                <c:pt idx="94">
                  <c:v>75.704409372436658</c:v>
                </c:pt>
                <c:pt idx="95">
                  <c:v>75.66027495600224</c:v>
                </c:pt>
                <c:pt idx="96">
                  <c:v>75.619246457891023</c:v>
                </c:pt>
                <c:pt idx="97">
                  <c:v>75.578256552322642</c:v>
                </c:pt>
                <c:pt idx="98">
                  <c:v>75.536151997550959</c:v>
                </c:pt>
                <c:pt idx="99">
                  <c:v>75.492556683252147</c:v>
                </c:pt>
                <c:pt idx="100">
                  <c:v>75.447397733141699</c:v>
                </c:pt>
                <c:pt idx="101">
                  <c:v>75.400730603521808</c:v>
                </c:pt>
                <c:pt idx="102">
                  <c:v>75.352693697184208</c:v>
                </c:pt>
                <c:pt idx="103">
                  <c:v>75.303526280977565</c:v>
                </c:pt>
                <c:pt idx="104">
                  <c:v>75.253632376832655</c:v>
                </c:pt>
                <c:pt idx="105">
                  <c:v>75.2036927684114</c:v>
                </c:pt>
                <c:pt idx="106">
                  <c:v>75.154828525577628</c:v>
                </c:pt>
                <c:pt idx="107">
                  <c:v>75.10880460329669</c:v>
                </c:pt>
                <c:pt idx="108">
                  <c:v>75.068230595267522</c:v>
                </c:pt>
                <c:pt idx="109">
                  <c:v>75.036671513451012</c:v>
                </c:pt>
                <c:pt idx="110">
                  <c:v>75.018539121280725</c:v>
                </c:pt>
                <c:pt idx="111">
                  <c:v>75.018621192736092</c:v>
                </c:pt>
                <c:pt idx="112">
                  <c:v>75.041155244470531</c:v>
                </c:pt>
                <c:pt idx="113">
                  <c:v>75.088485854622732</c:v>
                </c:pt>
                <c:pt idx="114">
                  <c:v>75.159546018778101</c:v>
                </c:pt>
                <c:pt idx="115">
                  <c:v>75.24860777221555</c:v>
                </c:pt>
                <c:pt idx="116">
                  <c:v>75.344850449785042</c:v>
                </c:pt>
                <c:pt idx="117">
                  <c:v>75.433196155371945</c:v>
                </c:pt>
                <c:pt idx="118">
                  <c:v>75.496529270550766</c:v>
                </c:pt>
                <c:pt idx="119">
                  <c:v>75.51893265177263</c:v>
                </c:pt>
                <c:pt idx="120">
                  <c:v>75.489124632762383</c:v>
                </c:pt>
                <c:pt idx="121">
                  <c:v>75.403081919577815</c:v>
                </c:pt>
                <c:pt idx="122">
                  <c:v>75.265011977042064</c:v>
                </c:pt>
                <c:pt idx="123">
                  <c:v>75.086354506406678</c:v>
                </c:pt>
                <c:pt idx="124">
                  <c:v>74.883141237077197</c:v>
                </c:pt>
                <c:pt idx="125">
                  <c:v>74.672555590215168</c:v>
                </c:pt>
                <c:pt idx="126">
                  <c:v>74.469706775975027</c:v>
                </c:pt>
                <c:pt idx="127">
                  <c:v>74.285429102347663</c:v>
                </c:pt>
                <c:pt idx="128">
                  <c:v>74.125466684606238</c:v>
                </c:pt>
                <c:pt idx="129">
                  <c:v>73.990920604683069</c:v>
                </c:pt>
                <c:pt idx="130">
                  <c:v>73.879505894172482</c:v>
                </c:pt>
                <c:pt idx="131">
                  <c:v>73.787070311157109</c:v>
                </c:pt>
                <c:pt idx="132">
                  <c:v>73.708932406130842</c:v>
                </c:pt>
                <c:pt idx="133">
                  <c:v>73.640802086313172</c:v>
                </c:pt>
                <c:pt idx="134">
                  <c:v>73.579248134835538</c:v>
                </c:pt>
                <c:pt idx="135">
                  <c:v>73.521809419915897</c:v>
                </c:pt>
                <c:pt idx="136">
                  <c:v>73.466895925087115</c:v>
                </c:pt>
                <c:pt idx="137">
                  <c:v>73.413613510383144</c:v>
                </c:pt>
                <c:pt idx="138">
                  <c:v>73.361605104033529</c:v>
                </c:pt>
                <c:pt idx="139">
                  <c:v>73.310956779940653</c:v>
                </c:pt>
                <c:pt idx="140">
                  <c:v>73.262182179283514</c:v>
                </c:pt>
                <c:pt idx="141">
                  <c:v>73.216273545650182</c:v>
                </c:pt>
                <c:pt idx="142">
                  <c:v>73.17478722648724</c:v>
                </c:pt>
                <c:pt idx="143">
                  <c:v>73.139911569676443</c:v>
                </c:pt>
                <c:pt idx="144">
                  <c:v>73.114446663147433</c:v>
                </c:pt>
                <c:pt idx="145">
                  <c:v>73.101616117547039</c:v>
                </c:pt>
                <c:pt idx="146">
                  <c:v>73.104643753753209</c:v>
                </c:pt>
                <c:pt idx="147">
                  <c:v>73.126074377156854</c:v>
                </c:pt>
                <c:pt idx="148">
                  <c:v>73.166900051654267</c:v>
                </c:pt>
                <c:pt idx="149">
                  <c:v>73.225656292122181</c:v>
                </c:pt>
                <c:pt idx="150">
                  <c:v>73.297741885034313</c:v>
                </c:pt>
                <c:pt idx="151">
                  <c:v>73.375246255118341</c:v>
                </c:pt>
                <c:pt idx="152">
                  <c:v>73.447502149445015</c:v>
                </c:pt>
                <c:pt idx="153">
                  <c:v>73.502412391332783</c:v>
                </c:pt>
                <c:pt idx="154">
                  <c:v>73.528366012756649</c:v>
                </c:pt>
                <c:pt idx="155">
                  <c:v>73.516339061054694</c:v>
                </c:pt>
                <c:pt idx="156">
                  <c:v>73.461658076194482</c:v>
                </c:pt>
                <c:pt idx="157">
                  <c:v>73.364950260179768</c:v>
                </c:pt>
                <c:pt idx="158">
                  <c:v>73.232013233343096</c:v>
                </c:pt>
                <c:pt idx="159">
                  <c:v>73.072641373750457</c:v>
                </c:pt>
                <c:pt idx="160">
                  <c:v>72.898736509489865</c:v>
                </c:pt>
                <c:pt idx="161">
                  <c:v>72.722205411808631</c:v>
                </c:pt>
                <c:pt idx="162">
                  <c:v>72.553151935320486</c:v>
                </c:pt>
                <c:pt idx="163">
                  <c:v>72.398723269415555</c:v>
                </c:pt>
                <c:pt idx="164">
                  <c:v>72.262738435218296</c:v>
                </c:pt>
                <c:pt idx="165">
                  <c:v>72.14600292026276</c:v>
                </c:pt>
                <c:pt idx="166">
                  <c:v>72.047066597122893</c:v>
                </c:pt>
                <c:pt idx="167">
                  <c:v>71.963140410201262</c:v>
                </c:pt>
                <c:pt idx="168">
                  <c:v>71.890935215940999</c:v>
                </c:pt>
                <c:pt idx="169">
                  <c:v>71.827282333340477</c:v>
                </c:pt>
                <c:pt idx="170">
                  <c:v>71.769495474770508</c:v>
                </c:pt>
                <c:pt idx="171">
                  <c:v>71.715507270120014</c:v>
                </c:pt>
                <c:pt idx="172">
                  <c:v>71.663849712355429</c:v>
                </c:pt>
                <c:pt idx="173">
                  <c:v>71.613551628338982</c:v>
                </c:pt>
                <c:pt idx="174">
                  <c:v>71.564010588352161</c:v>
                </c:pt>
                <c:pt idx="175">
                  <c:v>71.514874565254189</c:v>
                </c:pt>
                <c:pt idx="176">
                  <c:v>71.465949039599664</c:v>
                </c:pt>
                <c:pt idx="177">
                  <c:v>71.417131983936883</c:v>
                </c:pt>
                <c:pt idx="178">
                  <c:v>71.368372350186917</c:v>
                </c:pt>
                <c:pt idx="179">
                  <c:v>71.319645573056619</c:v>
                </c:pt>
                <c:pt idx="180">
                  <c:v>71.270940100773444</c:v>
                </c:pt>
                <c:pt idx="181">
                  <c:v>71.222250455594065</c:v>
                </c:pt>
                <c:pt idx="182">
                  <c:v>71.173573869744857</c:v>
                </c:pt>
                <c:pt idx="183">
                  <c:v>71.124908745640553</c:v>
                </c:pt>
                <c:pt idx="184">
                  <c:v>71.076253988054262</c:v>
                </c:pt>
                <c:pt idx="185">
                  <c:v>71.027608728247387</c:v>
                </c:pt>
                <c:pt idx="186">
                  <c:v>70.978972214339024</c:v>
                </c:pt>
                <c:pt idx="187">
                  <c:v>70.930343768406729</c:v>
                </c:pt>
                <c:pt idx="188">
                  <c:v>70.881722769048366</c:v>
                </c:pt>
                <c:pt idx="189">
                  <c:v>70.833108643255855</c:v>
                </c:pt>
                <c:pt idx="190">
                  <c:v>70.784500861621751</c:v>
                </c:pt>
                <c:pt idx="191">
                  <c:v>70.735898934777438</c:v>
                </c:pt>
                <c:pt idx="192">
                  <c:v>70.687302410355954</c:v>
                </c:pt>
                <c:pt idx="193">
                  <c:v>70.638710870248289</c:v>
                </c:pt>
                <c:pt idx="194">
                  <c:v>70.590123928074661</c:v>
                </c:pt>
                <c:pt idx="195">
                  <c:v>70.541541226840138</c:v>
                </c:pt>
                <c:pt idx="196">
                  <c:v>70.49296243675775</c:v>
                </c:pt>
                <c:pt idx="197">
                  <c:v>70.444387253227191</c:v>
                </c:pt>
                <c:pt idx="198">
                  <c:v>70.395815394958007</c:v>
                </c:pt>
                <c:pt idx="199">
                  <c:v>70.34724660222787</c:v>
                </c:pt>
                <c:pt idx="200">
                  <c:v>70.298680635266507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77.024163426970233</c:v>
                </c:pt>
                <c:pt idx="1">
                  <c:v>77.011754060676552</c:v>
                </c:pt>
                <c:pt idx="2">
                  <c:v>76.99934695612427</c:v>
                </c:pt>
                <c:pt idx="3">
                  <c:v>76.986942289950406</c:v>
                </c:pt>
                <c:pt idx="4">
                  <c:v>76.974540251812769</c:v>
                </c:pt>
                <c:pt idx="5">
                  <c:v>76.962141045256615</c:v>
                </c:pt>
                <c:pt idx="6">
                  <c:v>76.949744888626725</c:v>
                </c:pt>
                <c:pt idx="7">
                  <c:v>76.937352016026153</c:v>
                </c:pt>
                <c:pt idx="8">
                  <c:v>76.924962678321606</c:v>
                </c:pt>
                <c:pt idx="9">
                  <c:v>76.91257714419568</c:v>
                </c:pt>
                <c:pt idx="10">
                  <c:v>76.90019570124565</c:v>
                </c:pt>
                <c:pt idx="11">
                  <c:v>76.887818657127525</c:v>
                </c:pt>
                <c:pt idx="12">
                  <c:v>76.875446340744418</c:v>
                </c:pt>
                <c:pt idx="13">
                  <c:v>76.863079103476153</c:v>
                </c:pt>
                <c:pt idx="14">
                  <c:v>76.850717320447686</c:v>
                </c:pt>
                <c:pt idx="15">
                  <c:v>76.838361391831725</c:v>
                </c:pt>
                <c:pt idx="16">
                  <c:v>76.826011744180263</c:v>
                </c:pt>
                <c:pt idx="17">
                  <c:v>76.81366883177833</c:v>
                </c:pt>
                <c:pt idx="18">
                  <c:v>76.801333138011557</c:v>
                </c:pt>
                <c:pt idx="19">
                  <c:v>76.789005176737362</c:v>
                </c:pt>
                <c:pt idx="20">
                  <c:v>76.776685493647406</c:v>
                </c:pt>
                <c:pt idx="21">
                  <c:v>76.764374667606461</c:v>
                </c:pt>
                <c:pt idx="22">
                  <c:v>76.75207331195017</c:v>
                </c:pt>
                <c:pt idx="23">
                  <c:v>76.739782075720825</c:v>
                </c:pt>
                <c:pt idx="24">
                  <c:v>76.727501644816599</c:v>
                </c:pt>
                <c:pt idx="25">
                  <c:v>76.715232743025297</c:v>
                </c:pt>
                <c:pt idx="26">
                  <c:v>76.702976132909683</c:v>
                </c:pt>
                <c:pt idx="27">
                  <c:v>76.690732616504704</c:v>
                </c:pt>
                <c:pt idx="28">
                  <c:v>76.678503035781802</c:v>
                </c:pt>
                <c:pt idx="29">
                  <c:v>76.666288272828297</c:v>
                </c:pt>
                <c:pt idx="30">
                  <c:v>76.654089249681462</c:v>
                </c:pt>
                <c:pt idx="31">
                  <c:v>76.641906927748508</c:v>
                </c:pt>
                <c:pt idx="32">
                  <c:v>76.629742306733363</c:v>
                </c:pt>
                <c:pt idx="33">
                  <c:v>76.617596422979929</c:v>
                </c:pt>
                <c:pt idx="34">
                  <c:v>76.605470347128502</c:v>
                </c:pt>
                <c:pt idx="35">
                  <c:v>76.593365180968476</c:v>
                </c:pt>
                <c:pt idx="36">
                  <c:v>76.581282053353647</c:v>
                </c:pt>
                <c:pt idx="37">
                  <c:v>76.569222115029504</c:v>
                </c:pt>
                <c:pt idx="38">
                  <c:v>76.557186532201612</c:v>
                </c:pt>
                <c:pt idx="39">
                  <c:v>76.545176478652479</c:v>
                </c:pt>
                <c:pt idx="40">
                  <c:v>76.533193126190298</c:v>
                </c:pt>
                <c:pt idx="41">
                  <c:v>76.521237633185734</c:v>
                </c:pt>
                <c:pt idx="42">
                  <c:v>76.50931113092426</c:v>
                </c:pt>
                <c:pt idx="43">
                  <c:v>76.497414707468906</c:v>
                </c:pt>
                <c:pt idx="44">
                  <c:v>76.485549388693855</c:v>
                </c:pt>
                <c:pt idx="45">
                  <c:v>76.473716116111277</c:v>
                </c:pt>
                <c:pt idx="46">
                  <c:v>76.461915721073495</c:v>
                </c:pt>
                <c:pt idx="47">
                  <c:v>76.45014889488894</c:v>
                </c:pt>
                <c:pt idx="48">
                  <c:v>76.438416154345376</c:v>
                </c:pt>
                <c:pt idx="49">
                  <c:v>76.426717802084852</c:v>
                </c:pt>
                <c:pt idx="50">
                  <c:v>76.415053881227124</c:v>
                </c:pt>
                <c:pt idx="51">
                  <c:v>76.403424123587001</c:v>
                </c:pt>
                <c:pt idx="52">
                  <c:v>76.391827890782693</c:v>
                </c:pt>
                <c:pt idx="53">
                  <c:v>76.380264107484464</c:v>
                </c:pt>
                <c:pt idx="54">
                  <c:v>76.368731186009995</c:v>
                </c:pt>
                <c:pt idx="55">
                  <c:v>76.357226941435869</c:v>
                </c:pt>
                <c:pt idx="56">
                  <c:v>76.34574849636823</c:v>
                </c:pt>
                <c:pt idx="57">
                  <c:v>76.334292174502352</c:v>
                </c:pt>
                <c:pt idx="58">
                  <c:v>76.322853382106899</c:v>
                </c:pt>
                <c:pt idx="59">
                  <c:v>76.311426476598442</c:v>
                </c:pt>
                <c:pt idx="60">
                  <c:v>76.300004621434439</c:v>
                </c:pt>
                <c:pt idx="61">
                  <c:v>76.288579626653942</c:v>
                </c:pt>
                <c:pt idx="62">
                  <c:v>76.277141774547246</c:v>
                </c:pt>
                <c:pt idx="63">
                  <c:v>76.265679630146963</c:v>
                </c:pt>
                <c:pt idx="64">
                  <c:v>76.254179836517451</c:v>
                </c:pt>
                <c:pt idx="65">
                  <c:v>76.242626895189744</c:v>
                </c:pt>
                <c:pt idx="66">
                  <c:v>76.231002932558653</c:v>
                </c:pt>
                <c:pt idx="67">
                  <c:v>76.219287453643673</c:v>
                </c:pt>
                <c:pt idx="68">
                  <c:v>76.207457085326482</c:v>
                </c:pt>
                <c:pt idx="69">
                  <c:v>76.195485312030186</c:v>
                </c:pt>
                <c:pt idx="70">
                  <c:v>76.183342207805865</c:v>
                </c:pt>
                <c:pt idx="71">
                  <c:v>76.170994169944848</c:v>
                </c:pt>
                <c:pt idx="72">
                  <c:v>76.158403660536564</c:v>
                </c:pt>
                <c:pt idx="73">
                  <c:v>76.145528963827402</c:v>
                </c:pt>
                <c:pt idx="74">
                  <c:v>76.132323968778266</c:v>
                </c:pt>
                <c:pt idx="75">
                  <c:v>76.118737987821433</c:v>
                </c:pt>
                <c:pt idx="76">
                  <c:v>76.10471562441586</c:v>
                </c:pt>
                <c:pt idx="77">
                  <c:v>76.090196703505384</c:v>
                </c:pt>
                <c:pt idx="78">
                  <c:v>76.075116280278422</c:v>
                </c:pt>
                <c:pt idx="79">
                  <c:v>76.059404743571392</c:v>
                </c:pt>
                <c:pt idx="80">
                  <c:v>76.042988030684398</c:v>
                </c:pt>
                <c:pt idx="81">
                  <c:v>76.025787970099415</c:v>
                </c:pt>
                <c:pt idx="82">
                  <c:v>76.007722767416794</c:v>
                </c:pt>
                <c:pt idx="83">
                  <c:v>75.988707647565093</c:v>
                </c:pt>
                <c:pt idx="84">
                  <c:v>75.968655662828269</c:v>
                </c:pt>
                <c:pt idx="85">
                  <c:v>75.947478671363029</c:v>
                </c:pt>
                <c:pt idx="86">
                  <c:v>75.9250884846129</c:v>
                </c:pt>
                <c:pt idx="87">
                  <c:v>75.901398174438455</c:v>
                </c:pt>
                <c:pt idx="88">
                  <c:v>75.876323522088313</c:v>
                </c:pt>
                <c:pt idx="89">
                  <c:v>75.849784581690272</c:v>
                </c:pt>
                <c:pt idx="90">
                  <c:v>75.821707321271589</c:v>
                </c:pt>
                <c:pt idx="91">
                  <c:v>75.792025295082851</c:v>
                </c:pt>
                <c:pt idx="92">
                  <c:v>75.760681292975107</c:v>
                </c:pt>
                <c:pt idx="93">
                  <c:v>75.727628906585608</c:v>
                </c:pt>
                <c:pt idx="94">
                  <c:v>75.692833948911129</c:v>
                </c:pt>
                <c:pt idx="95">
                  <c:v>75.656275664149959</c:v>
                </c:pt>
                <c:pt idx="96">
                  <c:v>75.617947668909494</c:v>
                </c:pt>
                <c:pt idx="97">
                  <c:v>75.577858574132463</c:v>
                </c:pt>
                <c:pt idx="98">
                  <c:v>75.536032249149486</c:v>
                </c:pt>
                <c:pt idx="99">
                  <c:v>75.492507704493562</c:v>
                </c:pt>
                <c:pt idx="100">
                  <c:v>75.447338587542447</c:v>
                </c:pt>
                <c:pt idx="101">
                  <c:v>75.400592303445194</c:v>
                </c:pt>
                <c:pt idx="102">
                  <c:v>75.35234879175934</c:v>
                </c:pt>
                <c:pt idx="103">
                  <c:v>75.302699005402687</c:v>
                </c:pt>
                <c:pt idx="104">
                  <c:v>75.25174315169248</c:v>
                </c:pt>
                <c:pt idx="105">
                  <c:v>75.199588764487274</c:v>
                </c:pt>
                <c:pt idx="106">
                  <c:v>75.146348681223202</c:v>
                </c:pt>
                <c:pt idx="107">
                  <c:v>75.092138998838266</c:v>
                </c:pt>
                <c:pt idx="108">
                  <c:v>75.03707707850397</c:v>
                </c:pt>
                <c:pt idx="109">
                  <c:v>74.981279661377442</c:v>
                </c:pt>
                <c:pt idx="110">
                  <c:v>74.92486114714066</c:v>
                </c:pt>
                <c:pt idx="111">
                  <c:v>74.867932074926287</c:v>
                </c:pt>
                <c:pt idx="112">
                  <c:v>74.810597833370366</c:v>
                </c:pt>
                <c:pt idx="113">
                  <c:v>74.752957613922277</c:v>
                </c:pt>
                <c:pt idx="114">
                  <c:v>74.695103609957769</c:v>
                </c:pt>
                <c:pt idx="115">
                  <c:v>74.637120454248503</c:v>
                </c:pt>
                <c:pt idx="116">
                  <c:v>74.579084879290065</c:v>
                </c:pt>
                <c:pt idx="117">
                  <c:v>74.521065579018611</c:v>
                </c:pt>
                <c:pt idx="118">
                  <c:v>74.463123246518052</c:v>
                </c:pt>
                <c:pt idx="119">
                  <c:v>74.405310760261926</c:v>
                </c:pt>
                <c:pt idx="120">
                  <c:v>74.347673490985784</c:v>
                </c:pt>
                <c:pt idx="121">
                  <c:v>74.2902497021351</c:v>
                </c:pt>
                <c:pt idx="122">
                  <c:v>74.233071018657753</c:v>
                </c:pt>
                <c:pt idx="123">
                  <c:v>74.176162941401032</c:v>
                </c:pt>
                <c:pt idx="124">
                  <c:v>74.119545387256423</c:v>
                </c:pt>
                <c:pt idx="125">
                  <c:v>74.063233238240741</c:v>
                </c:pt>
                <c:pt idx="126">
                  <c:v>74.007236885727366</c:v>
                </c:pt>
                <c:pt idx="127">
                  <c:v>73.951562758915074</c:v>
                </c:pt>
                <c:pt idx="128">
                  <c:v>73.896213829247884</c:v>
                </c:pt>
                <c:pt idx="129">
                  <c:v>73.841190084829321</c:v>
                </c:pt>
                <c:pt idx="130">
                  <c:v>73.78648897087902</c:v>
                </c:pt>
                <c:pt idx="131">
                  <c:v>73.732105793959207</c:v>
                </c:pt>
                <c:pt idx="132">
                  <c:v>73.678034089068248</c:v>
                </c:pt>
                <c:pt idx="133">
                  <c:v>73.624265949780352</c:v>
                </c:pt>
                <c:pt idx="134">
                  <c:v>73.570792322440099</c:v>
                </c:pt>
                <c:pt idx="135">
                  <c:v>73.517603266027734</c:v>
                </c:pt>
                <c:pt idx="136">
                  <c:v>73.464688179733699</c:v>
                </c:pt>
                <c:pt idx="137">
                  <c:v>73.412036000549136</c:v>
                </c:pt>
                <c:pt idx="138">
                  <c:v>73.359635373324082</c:v>
                </c:pt>
                <c:pt idx="139">
                  <c:v>73.307474795792672</c:v>
                </c:pt>
                <c:pt idx="140">
                  <c:v>73.255542741039264</c:v>
                </c:pt>
                <c:pt idx="141">
                  <c:v>73.203827759797733</c:v>
                </c:pt>
                <c:pt idx="142">
                  <c:v>73.152318564858348</c:v>
                </c:pt>
                <c:pt idx="143">
                  <c:v>73.101004099711403</c:v>
                </c:pt>
                <c:pt idx="144">
                  <c:v>73.049873593397749</c:v>
                </c:pt>
                <c:pt idx="145">
                  <c:v>72.998916603370418</c:v>
                </c:pt>
                <c:pt idx="146">
                  <c:v>72.948123048004106</c:v>
                </c:pt>
                <c:pt idx="147">
                  <c:v>72.897483230226342</c:v>
                </c:pt>
                <c:pt idx="148">
                  <c:v>72.846987853587592</c:v>
                </c:pt>
                <c:pt idx="149">
                  <c:v>72.796628031940145</c:v>
                </c:pt>
                <c:pt idx="150">
                  <c:v>72.746395293758752</c:v>
                </c:pt>
                <c:pt idx="151">
                  <c:v>72.696281582009448</c:v>
                </c:pt>
                <c:pt idx="152">
                  <c:v>72.646279250358731</c:v>
                </c:pt>
                <c:pt idx="153">
                  <c:v>72.596381056410365</c:v>
                </c:pt>
                <c:pt idx="154">
                  <c:v>72.546580152564673</c:v>
                </c:pt>
                <c:pt idx="155">
                  <c:v>72.496870075011614</c:v>
                </c:pt>
                <c:pt idx="156">
                  <c:v>72.447244731294404</c:v>
                </c:pt>
                <c:pt idx="157">
                  <c:v>72.397698386816458</c:v>
                </c:pt>
                <c:pt idx="158">
                  <c:v>72.348225650605727</c:v>
                </c:pt>
                <c:pt idx="159">
                  <c:v>72.298821460601275</c:v>
                </c:pt>
                <c:pt idx="160">
                  <c:v>72.249481068682798</c:v>
                </c:pt>
                <c:pt idx="161">
                  <c:v>72.200200025625946</c:v>
                </c:pt>
                <c:pt idx="162">
                  <c:v>72.150974166133395</c:v>
                </c:pt>
                <c:pt idx="163">
                  <c:v>72.101799594063579</c:v>
                </c:pt>
                <c:pt idx="164">
                  <c:v>72.052672667954482</c:v>
                </c:pt>
                <c:pt idx="165">
                  <c:v>72.003589986919252</c:v>
                </c:pt>
                <c:pt idx="166">
                  <c:v>71.954548376973293</c:v>
                </c:pt>
                <c:pt idx="167">
                  <c:v>71.905544877836377</c:v>
                </c:pt>
                <c:pt idx="168">
                  <c:v>71.856576730242296</c:v>
                </c:pt>
                <c:pt idx="169">
                  <c:v>71.807641363776753</c:v>
                </c:pt>
                <c:pt idx="170">
                  <c:v>71.758736385256071</c:v>
                </c:pt>
                <c:pt idx="171">
                  <c:v>71.709859567651975</c:v>
                </c:pt>
                <c:pt idx="172">
                  <c:v>71.661008839561447</c:v>
                </c:pt>
                <c:pt idx="173">
                  <c:v>71.612182275216455</c:v>
                </c:pt>
                <c:pt idx="174">
                  <c:v>71.56337808502353</c:v>
                </c:pt>
                <c:pt idx="175">
                  <c:v>71.514594606621031</c:v>
                </c:pt>
                <c:pt idx="176">
                  <c:v>71.465830296439222</c:v>
                </c:pt>
                <c:pt idx="177">
                  <c:v>71.417083721745968</c:v>
                </c:pt>
                <c:pt idx="178">
                  <c:v>71.368353553160446</c:v>
                </c:pt>
                <c:pt idx="179">
                  <c:v>71.319638557615846</c:v>
                </c:pt>
                <c:pt idx="180">
                  <c:v>71.270937591751476</c:v>
                </c:pt>
                <c:pt idx="181">
                  <c:v>71.222249595714445</c:v>
                </c:pt>
                <c:pt idx="182">
                  <c:v>71.173573587351456</c:v>
                </c:pt>
                <c:pt idx="183">
                  <c:v>71.124908656770572</c:v>
                </c:pt>
                <c:pt idx="184">
                  <c:v>71.076253961253983</c:v>
                </c:pt>
                <c:pt idx="185">
                  <c:v>71.027608720502641</c:v>
                </c:pt>
                <c:pt idx="186">
                  <c:v>70.978972212194364</c:v>
                </c:pt>
                <c:pt idx="187">
                  <c:v>70.930343767837627</c:v>
                </c:pt>
                <c:pt idx="188">
                  <c:v>70.881722768903657</c:v>
                </c:pt>
                <c:pt idx="189">
                  <c:v>70.833108643220598</c:v>
                </c:pt>
                <c:pt idx="190">
                  <c:v>70.784500861613523</c:v>
                </c:pt>
                <c:pt idx="191">
                  <c:v>70.735898934775591</c:v>
                </c:pt>
                <c:pt idx="192">
                  <c:v>70.687302410355557</c:v>
                </c:pt>
                <c:pt idx="193">
                  <c:v>70.638710870248204</c:v>
                </c:pt>
                <c:pt idx="194">
                  <c:v>70.590123928074647</c:v>
                </c:pt>
                <c:pt idx="195">
                  <c:v>70.541541226840138</c:v>
                </c:pt>
                <c:pt idx="196">
                  <c:v>70.49296243675775</c:v>
                </c:pt>
                <c:pt idx="197">
                  <c:v>70.444387253227191</c:v>
                </c:pt>
                <c:pt idx="198">
                  <c:v>70.395815394958007</c:v>
                </c:pt>
                <c:pt idx="199">
                  <c:v>70.34724660222787</c:v>
                </c:pt>
                <c:pt idx="200">
                  <c:v>70.298680635266507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2080"/>
        <c:axId val="512372472"/>
      </c:scatterChart>
      <c:valAx>
        <c:axId val="51237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2472"/>
        <c:crosses val="autoZero"/>
        <c:crossBetween val="midCat"/>
      </c:valAx>
      <c:valAx>
        <c:axId val="512372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208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78.103999999999999</c:v>
                </c:pt>
                <c:pt idx="1">
                  <c:v>76.715999999999994</c:v>
                </c:pt>
                <c:pt idx="2">
                  <c:v>77.284000000000006</c:v>
                </c:pt>
                <c:pt idx="3">
                  <c:v>76.403000000000006</c:v>
                </c:pt>
                <c:pt idx="4">
                  <c:v>78.537000000000006</c:v>
                </c:pt>
                <c:pt idx="5">
                  <c:v>78.03</c:v>
                </c:pt>
                <c:pt idx="6">
                  <c:v>77.671999999999997</c:v>
                </c:pt>
                <c:pt idx="7">
                  <c:v>78.492999999999995</c:v>
                </c:pt>
                <c:pt idx="8">
                  <c:v>78.254000000000005</c:v>
                </c:pt>
                <c:pt idx="9">
                  <c:v>77.611999999999995</c:v>
                </c:pt>
                <c:pt idx="10">
                  <c:v>79.239000000000004</c:v>
                </c:pt>
                <c:pt idx="11">
                  <c:v>78</c:v>
                </c:pt>
                <c:pt idx="12">
                  <c:v>79.224000000000004</c:v>
                </c:pt>
                <c:pt idx="13">
                  <c:v>78.626999999999995</c:v>
                </c:pt>
                <c:pt idx="14">
                  <c:v>78.730999999999995</c:v>
                </c:pt>
                <c:pt idx="15">
                  <c:v>79.119</c:v>
                </c:pt>
                <c:pt idx="16">
                  <c:v>78.94</c:v>
                </c:pt>
                <c:pt idx="17">
                  <c:v>78.403000000000006</c:v>
                </c:pt>
                <c:pt idx="18">
                  <c:v>79.269000000000005</c:v>
                </c:pt>
                <c:pt idx="19">
                  <c:v>79.09</c:v>
                </c:pt>
                <c:pt idx="20">
                  <c:v>80.164000000000001</c:v>
                </c:pt>
                <c:pt idx="21">
                  <c:v>80.715999999999994</c:v>
                </c:pt>
                <c:pt idx="22">
                  <c:v>80.552000000000007</c:v>
                </c:pt>
                <c:pt idx="23">
                  <c:v>80.866</c:v>
                </c:pt>
                <c:pt idx="24">
                  <c:v>81.239000000000004</c:v>
                </c:pt>
                <c:pt idx="25">
                  <c:v>80.566999999999993</c:v>
                </c:pt>
                <c:pt idx="26">
                  <c:v>80.194000000000003</c:v>
                </c:pt>
                <c:pt idx="27">
                  <c:v>81.686999999999998</c:v>
                </c:pt>
                <c:pt idx="28">
                  <c:v>81.790999999999997</c:v>
                </c:pt>
                <c:pt idx="29">
                  <c:v>82.641999999999996</c:v>
                </c:pt>
                <c:pt idx="30">
                  <c:v>81.881</c:v>
                </c:pt>
                <c:pt idx="31">
                  <c:v>82.581999999999994</c:v>
                </c:pt>
                <c:pt idx="32">
                  <c:v>84.611999999999995</c:v>
                </c:pt>
                <c:pt idx="33">
                  <c:v>85.254000000000005</c:v>
                </c:pt>
                <c:pt idx="34">
                  <c:v>86.671999999999997</c:v>
                </c:pt>
                <c:pt idx="35">
                  <c:v>88.715999999999994</c:v>
                </c:pt>
                <c:pt idx="36">
                  <c:v>90.552000000000007</c:v>
                </c:pt>
                <c:pt idx="37">
                  <c:v>94.566999999999993</c:v>
                </c:pt>
                <c:pt idx="38">
                  <c:v>97.626999999999995</c:v>
                </c:pt>
                <c:pt idx="39">
                  <c:v>104.09</c:v>
                </c:pt>
                <c:pt idx="40">
                  <c:v>111.791</c:v>
                </c:pt>
                <c:pt idx="41">
                  <c:v>118.761</c:v>
                </c:pt>
                <c:pt idx="42">
                  <c:v>129.44800000000001</c:v>
                </c:pt>
                <c:pt idx="43">
                  <c:v>140.83600000000001</c:v>
                </c:pt>
                <c:pt idx="44">
                  <c:v>151.209</c:v>
                </c:pt>
                <c:pt idx="45">
                  <c:v>160.70099999999999</c:v>
                </c:pt>
                <c:pt idx="46">
                  <c:v>171.77600000000001</c:v>
                </c:pt>
                <c:pt idx="47">
                  <c:v>181.672</c:v>
                </c:pt>
                <c:pt idx="48">
                  <c:v>190.94</c:v>
                </c:pt>
                <c:pt idx="49">
                  <c:v>200.04499999999999</c:v>
                </c:pt>
                <c:pt idx="50">
                  <c:v>204.821</c:v>
                </c:pt>
                <c:pt idx="51">
                  <c:v>206.10400000000001</c:v>
                </c:pt>
                <c:pt idx="52">
                  <c:v>206.881</c:v>
                </c:pt>
                <c:pt idx="53">
                  <c:v>201.95500000000001</c:v>
                </c:pt>
                <c:pt idx="54">
                  <c:v>188.40299999999999</c:v>
                </c:pt>
                <c:pt idx="55">
                  <c:v>164.358</c:v>
                </c:pt>
                <c:pt idx="56">
                  <c:v>135.49299999999999</c:v>
                </c:pt>
                <c:pt idx="57">
                  <c:v>102.71599999999999</c:v>
                </c:pt>
                <c:pt idx="58">
                  <c:v>87.119</c:v>
                </c:pt>
                <c:pt idx="59">
                  <c:v>81.299000000000007</c:v>
                </c:pt>
                <c:pt idx="60">
                  <c:v>80.254000000000005</c:v>
                </c:pt>
                <c:pt idx="61">
                  <c:v>80.164000000000001</c:v>
                </c:pt>
                <c:pt idx="62">
                  <c:v>80.075000000000003</c:v>
                </c:pt>
                <c:pt idx="63">
                  <c:v>81.462999999999994</c:v>
                </c:pt>
                <c:pt idx="64">
                  <c:v>82.09</c:v>
                </c:pt>
                <c:pt idx="65">
                  <c:v>84.224000000000004</c:v>
                </c:pt>
                <c:pt idx="66">
                  <c:v>85.881</c:v>
                </c:pt>
                <c:pt idx="67">
                  <c:v>90.299000000000007</c:v>
                </c:pt>
                <c:pt idx="68">
                  <c:v>93.896000000000001</c:v>
                </c:pt>
                <c:pt idx="69">
                  <c:v>99.373000000000005</c:v>
                </c:pt>
                <c:pt idx="70">
                  <c:v>104.045</c:v>
                </c:pt>
                <c:pt idx="71">
                  <c:v>109.866</c:v>
                </c:pt>
                <c:pt idx="72">
                  <c:v>115.925</c:v>
                </c:pt>
                <c:pt idx="73">
                  <c:v>122.41800000000001</c:v>
                </c:pt>
                <c:pt idx="74">
                  <c:v>127.746</c:v>
                </c:pt>
                <c:pt idx="75">
                  <c:v>132.04499999999999</c:v>
                </c:pt>
                <c:pt idx="76">
                  <c:v>135.16399999999999</c:v>
                </c:pt>
                <c:pt idx="77">
                  <c:v>134.70099999999999</c:v>
                </c:pt>
                <c:pt idx="78">
                  <c:v>133.53700000000001</c:v>
                </c:pt>
                <c:pt idx="79">
                  <c:v>124.358</c:v>
                </c:pt>
                <c:pt idx="80">
                  <c:v>113.075</c:v>
                </c:pt>
                <c:pt idx="81">
                  <c:v>100.47799999999999</c:v>
                </c:pt>
                <c:pt idx="82">
                  <c:v>88.596999999999994</c:v>
                </c:pt>
                <c:pt idx="83">
                  <c:v>81.477999999999994</c:v>
                </c:pt>
                <c:pt idx="84">
                  <c:v>79.94</c:v>
                </c:pt>
                <c:pt idx="85">
                  <c:v>77.103999999999999</c:v>
                </c:pt>
                <c:pt idx="86">
                  <c:v>78.492999999999995</c:v>
                </c:pt>
                <c:pt idx="87">
                  <c:v>77.269000000000005</c:v>
                </c:pt>
                <c:pt idx="88">
                  <c:v>78.820999999999998</c:v>
                </c:pt>
                <c:pt idx="89">
                  <c:v>77.224000000000004</c:v>
                </c:pt>
                <c:pt idx="90">
                  <c:v>77.015000000000001</c:v>
                </c:pt>
                <c:pt idx="91">
                  <c:v>77</c:v>
                </c:pt>
                <c:pt idx="92">
                  <c:v>77.447999999999993</c:v>
                </c:pt>
                <c:pt idx="93">
                  <c:v>77.656999999999996</c:v>
                </c:pt>
                <c:pt idx="94">
                  <c:v>77.269000000000005</c:v>
                </c:pt>
                <c:pt idx="95">
                  <c:v>77.671999999999997</c:v>
                </c:pt>
                <c:pt idx="96">
                  <c:v>76.91</c:v>
                </c:pt>
                <c:pt idx="97">
                  <c:v>76.715999999999994</c:v>
                </c:pt>
                <c:pt idx="98">
                  <c:v>77.269000000000005</c:v>
                </c:pt>
                <c:pt idx="99">
                  <c:v>76.552000000000007</c:v>
                </c:pt>
                <c:pt idx="100">
                  <c:v>77.97</c:v>
                </c:pt>
                <c:pt idx="101">
                  <c:v>77.418000000000006</c:v>
                </c:pt>
                <c:pt idx="102">
                  <c:v>77.626999999999995</c:v>
                </c:pt>
                <c:pt idx="103">
                  <c:v>77.97</c:v>
                </c:pt>
                <c:pt idx="104">
                  <c:v>76.522000000000006</c:v>
                </c:pt>
                <c:pt idx="105">
                  <c:v>77.507000000000005</c:v>
                </c:pt>
                <c:pt idx="106">
                  <c:v>76.224000000000004</c:v>
                </c:pt>
                <c:pt idx="107">
                  <c:v>77.164000000000001</c:v>
                </c:pt>
                <c:pt idx="108">
                  <c:v>76.671999999999997</c:v>
                </c:pt>
                <c:pt idx="109">
                  <c:v>77.209000000000003</c:v>
                </c:pt>
                <c:pt idx="110">
                  <c:v>75.671999999999997</c:v>
                </c:pt>
                <c:pt idx="111">
                  <c:v>79.343000000000004</c:v>
                </c:pt>
                <c:pt idx="112">
                  <c:v>77.866</c:v>
                </c:pt>
                <c:pt idx="113">
                  <c:v>77.269000000000005</c:v>
                </c:pt>
                <c:pt idx="114">
                  <c:v>79.134</c:v>
                </c:pt>
                <c:pt idx="115">
                  <c:v>77.388000000000005</c:v>
                </c:pt>
                <c:pt idx="116">
                  <c:v>77.581999999999994</c:v>
                </c:pt>
                <c:pt idx="117">
                  <c:v>77.760999999999996</c:v>
                </c:pt>
                <c:pt idx="118">
                  <c:v>79.388000000000005</c:v>
                </c:pt>
                <c:pt idx="119">
                  <c:v>78.254000000000005</c:v>
                </c:pt>
                <c:pt idx="120">
                  <c:v>78.881</c:v>
                </c:pt>
                <c:pt idx="121">
                  <c:v>78.373000000000005</c:v>
                </c:pt>
                <c:pt idx="122">
                  <c:v>78.179000000000002</c:v>
                </c:pt>
                <c:pt idx="123">
                  <c:v>78.075000000000003</c:v>
                </c:pt>
                <c:pt idx="124">
                  <c:v>77.850999999999999</c:v>
                </c:pt>
                <c:pt idx="125">
                  <c:v>75.924999999999997</c:v>
                </c:pt>
                <c:pt idx="126">
                  <c:v>76.566999999999993</c:v>
                </c:pt>
                <c:pt idx="127">
                  <c:v>75.507000000000005</c:v>
                </c:pt>
                <c:pt idx="128">
                  <c:v>74.924999999999997</c:v>
                </c:pt>
                <c:pt idx="129">
                  <c:v>74.03</c:v>
                </c:pt>
                <c:pt idx="130">
                  <c:v>74.896000000000001</c:v>
                </c:pt>
                <c:pt idx="131">
                  <c:v>74.433000000000007</c:v>
                </c:pt>
                <c:pt idx="132">
                  <c:v>74.700999999999993</c:v>
                </c:pt>
                <c:pt idx="133">
                  <c:v>74.418000000000006</c:v>
                </c:pt>
                <c:pt idx="134">
                  <c:v>75.015000000000001</c:v>
                </c:pt>
                <c:pt idx="135">
                  <c:v>74.224000000000004</c:v>
                </c:pt>
                <c:pt idx="136">
                  <c:v>75.924999999999997</c:v>
                </c:pt>
                <c:pt idx="137">
                  <c:v>74.313000000000002</c:v>
                </c:pt>
                <c:pt idx="138">
                  <c:v>74.881</c:v>
                </c:pt>
                <c:pt idx="139">
                  <c:v>74.671999999999997</c:v>
                </c:pt>
                <c:pt idx="140">
                  <c:v>74.671999999999997</c:v>
                </c:pt>
                <c:pt idx="141">
                  <c:v>73.745999999999995</c:v>
                </c:pt>
                <c:pt idx="142">
                  <c:v>75.492999999999995</c:v>
                </c:pt>
                <c:pt idx="143">
                  <c:v>75.97</c:v>
                </c:pt>
                <c:pt idx="144">
                  <c:v>75.209000000000003</c:v>
                </c:pt>
                <c:pt idx="145">
                  <c:v>75.224000000000004</c:v>
                </c:pt>
                <c:pt idx="146">
                  <c:v>74.403000000000006</c:v>
                </c:pt>
                <c:pt idx="147">
                  <c:v>75.671999999999997</c:v>
                </c:pt>
                <c:pt idx="148">
                  <c:v>74.507000000000005</c:v>
                </c:pt>
                <c:pt idx="149">
                  <c:v>74.299000000000007</c:v>
                </c:pt>
                <c:pt idx="150">
                  <c:v>75.194000000000003</c:v>
                </c:pt>
                <c:pt idx="151">
                  <c:v>75.447999999999993</c:v>
                </c:pt>
                <c:pt idx="152">
                  <c:v>74.924999999999997</c:v>
                </c:pt>
                <c:pt idx="153">
                  <c:v>76.015000000000001</c:v>
                </c:pt>
                <c:pt idx="154">
                  <c:v>75.641999999999996</c:v>
                </c:pt>
                <c:pt idx="155">
                  <c:v>77.745999999999995</c:v>
                </c:pt>
                <c:pt idx="156">
                  <c:v>77.149000000000001</c:v>
                </c:pt>
                <c:pt idx="157">
                  <c:v>77.835999999999999</c:v>
                </c:pt>
                <c:pt idx="158">
                  <c:v>75.254000000000005</c:v>
                </c:pt>
                <c:pt idx="159">
                  <c:v>75.866</c:v>
                </c:pt>
                <c:pt idx="160">
                  <c:v>74.313000000000002</c:v>
                </c:pt>
                <c:pt idx="161">
                  <c:v>75.103999999999999</c:v>
                </c:pt>
                <c:pt idx="162">
                  <c:v>73.611999999999995</c:v>
                </c:pt>
                <c:pt idx="163">
                  <c:v>74.626999999999995</c:v>
                </c:pt>
                <c:pt idx="164">
                  <c:v>73.686999999999998</c:v>
                </c:pt>
                <c:pt idx="165">
                  <c:v>73.641999999999996</c:v>
                </c:pt>
                <c:pt idx="166">
                  <c:v>72.507000000000005</c:v>
                </c:pt>
                <c:pt idx="167">
                  <c:v>71.566999999999993</c:v>
                </c:pt>
                <c:pt idx="168">
                  <c:v>72.760999999999996</c:v>
                </c:pt>
                <c:pt idx="169">
                  <c:v>72.671999999999997</c:v>
                </c:pt>
                <c:pt idx="170">
                  <c:v>73.522000000000006</c:v>
                </c:pt>
                <c:pt idx="171">
                  <c:v>73.477999999999994</c:v>
                </c:pt>
                <c:pt idx="172">
                  <c:v>72.715999999999994</c:v>
                </c:pt>
                <c:pt idx="173">
                  <c:v>73.328000000000003</c:v>
                </c:pt>
                <c:pt idx="174">
                  <c:v>73.045000000000002</c:v>
                </c:pt>
                <c:pt idx="175">
                  <c:v>73.03</c:v>
                </c:pt>
                <c:pt idx="176">
                  <c:v>72.433000000000007</c:v>
                </c:pt>
                <c:pt idx="177">
                  <c:v>72.194000000000003</c:v>
                </c:pt>
                <c:pt idx="178">
                  <c:v>73.462999999999994</c:v>
                </c:pt>
                <c:pt idx="179">
                  <c:v>72.343000000000004</c:v>
                </c:pt>
                <c:pt idx="180">
                  <c:v>72.671999999999997</c:v>
                </c:pt>
                <c:pt idx="181">
                  <c:v>73.239000000000004</c:v>
                </c:pt>
                <c:pt idx="182">
                  <c:v>72.149000000000001</c:v>
                </c:pt>
                <c:pt idx="183">
                  <c:v>71.373000000000005</c:v>
                </c:pt>
                <c:pt idx="184">
                  <c:v>73.179000000000002</c:v>
                </c:pt>
                <c:pt idx="185">
                  <c:v>72.254000000000005</c:v>
                </c:pt>
                <c:pt idx="186">
                  <c:v>72.641999999999996</c:v>
                </c:pt>
                <c:pt idx="187">
                  <c:v>70.641999999999996</c:v>
                </c:pt>
                <c:pt idx="188">
                  <c:v>71.686999999999998</c:v>
                </c:pt>
                <c:pt idx="189">
                  <c:v>72.447999999999993</c:v>
                </c:pt>
                <c:pt idx="190">
                  <c:v>71.552000000000007</c:v>
                </c:pt>
                <c:pt idx="191">
                  <c:v>71.820999999999998</c:v>
                </c:pt>
                <c:pt idx="192">
                  <c:v>72.492999999999995</c:v>
                </c:pt>
                <c:pt idx="193">
                  <c:v>71.881</c:v>
                </c:pt>
                <c:pt idx="194">
                  <c:v>72.462999999999994</c:v>
                </c:pt>
                <c:pt idx="195">
                  <c:v>72.924999999999997</c:v>
                </c:pt>
                <c:pt idx="196">
                  <c:v>70.477999999999994</c:v>
                </c:pt>
                <c:pt idx="197">
                  <c:v>73.045000000000002</c:v>
                </c:pt>
                <c:pt idx="198">
                  <c:v>72.269000000000005</c:v>
                </c:pt>
                <c:pt idx="199">
                  <c:v>72.075000000000003</c:v>
                </c:pt>
                <c:pt idx="200">
                  <c:v>72.164000000000001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79.978826581351541</c:v>
                </c:pt>
                <c:pt idx="1">
                  <c:v>79.957905800535158</c:v>
                </c:pt>
                <c:pt idx="2">
                  <c:v>79.936987317601933</c:v>
                </c:pt>
                <c:pt idx="3">
                  <c:v>79.916071307636884</c:v>
                </c:pt>
                <c:pt idx="4">
                  <c:v>79.895157958108172</c:v>
                </c:pt>
                <c:pt idx="5">
                  <c:v>79.874247469624848</c:v>
                </c:pt>
                <c:pt idx="6">
                  <c:v>79.853340056725202</c:v>
                </c:pt>
                <c:pt idx="7">
                  <c:v>79.832435948694211</c:v>
                </c:pt>
                <c:pt idx="8">
                  <c:v>79.811535390409247</c:v>
                </c:pt>
                <c:pt idx="9">
                  <c:v>79.790638643211139</c:v>
                </c:pt>
                <c:pt idx="10">
                  <c:v>79.769745985800029</c:v>
                </c:pt>
                <c:pt idx="11">
                  <c:v>79.74885771515892</c:v>
                </c:pt>
                <c:pt idx="12">
                  <c:v>79.727974147529082</c:v>
                </c:pt>
                <c:pt idx="13">
                  <c:v>79.707095619541562</c:v>
                </c:pt>
                <c:pt idx="14">
                  <c:v>79.686222489899862</c:v>
                </c:pt>
                <c:pt idx="15">
                  <c:v>79.66535514301016</c:v>
                </c:pt>
                <c:pt idx="16">
                  <c:v>79.644493999238023</c:v>
                </c:pt>
                <c:pt idx="17">
                  <c:v>79.623639546734012</c:v>
                </c:pt>
                <c:pt idx="18">
                  <c:v>79.602792440340252</c:v>
                </c:pt>
                <c:pt idx="19">
                  <c:v>79.581953799782454</c:v>
                </c:pt>
                <c:pt idx="20">
                  <c:v>79.561126073105228</c:v>
                </c:pt>
                <c:pt idx="21">
                  <c:v>79.540315429701735</c:v>
                </c:pt>
                <c:pt idx="22">
                  <c:v>79.519538098904818</c:v>
                </c:pt>
                <c:pt idx="23">
                  <c:v>79.498836399187951</c:v>
                </c:pt>
                <c:pt idx="24">
                  <c:v>79.478317398890454</c:v>
                </c:pt>
                <c:pt idx="25">
                  <c:v>79.458241749777685</c:v>
                </c:pt>
                <c:pt idx="26">
                  <c:v>79.439217886616603</c:v>
                </c:pt>
                <c:pt idx="27">
                  <c:v>79.422605268215207</c:v>
                </c:pt>
                <c:pt idx="28">
                  <c:v>79.411308013344964</c:v>
                </c:pt>
                <c:pt idx="29">
                  <c:v>79.411251452286521</c:v>
                </c:pt>
                <c:pt idx="30">
                  <c:v>79.433969670682828</c:v>
                </c:pt>
                <c:pt idx="31">
                  <c:v>79.500855395706139</c:v>
                </c:pt>
                <c:pt idx="32">
                  <c:v>79.649654763552675</c:v>
                </c:pt>
                <c:pt idx="33">
                  <c:v>79.943598271931066</c:v>
                </c:pt>
                <c:pt idx="34">
                  <c:v>80.482981416517646</c:v>
                </c:pt>
                <c:pt idx="35">
                  <c:v>81.417904745615303</c:v>
                </c:pt>
                <c:pt idx="36">
                  <c:v>82.959246327445271</c:v>
                </c:pt>
                <c:pt idx="37">
                  <c:v>85.383031236253956</c:v>
                </c:pt>
                <c:pt idx="38">
                  <c:v>89.021814428298811</c:v>
                </c:pt>
                <c:pt idx="39">
                  <c:v>94.236478524353089</c:v>
                </c:pt>
                <c:pt idx="40">
                  <c:v>101.36402844721893</c:v>
                </c:pt>
                <c:pt idx="41">
                  <c:v>110.64219807893133</c:v>
                </c:pt>
                <c:pt idx="42">
                  <c:v>122.11961943932742</c:v>
                </c:pt>
                <c:pt idx="43">
                  <c:v>135.5691585657884</c:v>
                </c:pt>
                <c:pt idx="44">
                  <c:v>150.42868656534031</c:v>
                </c:pt>
                <c:pt idx="45">
                  <c:v>165.79446327266487</c:v>
                </c:pt>
                <c:pt idx="46">
                  <c:v>180.48493616174733</c:v>
                </c:pt>
                <c:pt idx="47">
                  <c:v>193.17717353238689</c:v>
                </c:pt>
                <c:pt idx="48">
                  <c:v>202.59784936479679</c:v>
                </c:pt>
                <c:pt idx="49">
                  <c:v>207.73196827331341</c:v>
                </c:pt>
                <c:pt idx="50">
                  <c:v>208.00233724891018</c:v>
                </c:pt>
                <c:pt idx="51">
                  <c:v>203.37593945880275</c:v>
                </c:pt>
                <c:pt idx="52">
                  <c:v>194.37010556250698</c:v>
                </c:pt>
                <c:pt idx="53">
                  <c:v>181.95688903226548</c:v>
                </c:pt>
                <c:pt idx="54">
                  <c:v>167.39008782250085</c:v>
                </c:pt>
                <c:pt idx="55">
                  <c:v>151.99746410214331</c:v>
                </c:pt>
                <c:pt idx="56">
                  <c:v>136.98555693983005</c:v>
                </c:pt>
                <c:pt idx="57">
                  <c:v>123.29572875581655</c:v>
                </c:pt>
                <c:pt idx="58">
                  <c:v>111.53211232323055</c:v>
                </c:pt>
                <c:pt idx="59">
                  <c:v>101.96183737061961</c:v>
                </c:pt>
                <c:pt idx="60">
                  <c:v>94.57184506243641</c:v>
                </c:pt>
                <c:pt idx="61">
                  <c:v>89.15858613433636</c:v>
                </c:pt>
                <c:pt idx="62">
                  <c:v>85.427195953809402</c:v>
                </c:pt>
                <c:pt idx="63">
                  <c:v>83.082583877483685</c:v>
                </c:pt>
                <c:pt idx="64">
                  <c:v>81.902032920403542</c:v>
                </c:pt>
                <c:pt idx="65">
                  <c:v>81.783553652376042</c:v>
                </c:pt>
                <c:pt idx="66">
                  <c:v>82.764657927325189</c:v>
                </c:pt>
                <c:pt idx="67">
                  <c:v>85.003908300876418</c:v>
                </c:pt>
                <c:pt idx="68">
                  <c:v>88.717154168030604</c:v>
                </c:pt>
                <c:pt idx="69">
                  <c:v>94.067461321696157</c:v>
                </c:pt>
                <c:pt idx="70">
                  <c:v>101.02516294100668</c:v>
                </c:pt>
                <c:pt idx="71">
                  <c:v>109.23787192124259</c:v>
                </c:pt>
                <c:pt idx="72">
                  <c:v>117.96718296739562</c:v>
                </c:pt>
                <c:pt idx="73">
                  <c:v>126.1436210181309</c:v>
                </c:pt>
                <c:pt idx="74">
                  <c:v>132.55613943693436</c:v>
                </c:pt>
                <c:pt idx="75">
                  <c:v>136.13619641186278</c:v>
                </c:pt>
                <c:pt idx="76">
                  <c:v>136.24527908080339</c:v>
                </c:pt>
                <c:pt idx="77">
                  <c:v>132.85879589862716</c:v>
                </c:pt>
                <c:pt idx="78">
                  <c:v>126.57302188734855</c:v>
                </c:pt>
                <c:pt idx="79">
                  <c:v>118.43208532374618</c:v>
                </c:pt>
                <c:pt idx="80">
                  <c:v>109.64373983727923</c:v>
                </c:pt>
                <c:pt idx="81">
                  <c:v>101.2898823710004</c:v>
                </c:pt>
                <c:pt idx="82">
                  <c:v>94.125223723310853</c:v>
                </c:pt>
                <c:pt idx="83">
                  <c:v>88.507910756622636</c:v>
                </c:pt>
                <c:pt idx="84">
                  <c:v>84.448925877399759</c:v>
                </c:pt>
                <c:pt idx="85">
                  <c:v>81.729916723108545</c:v>
                </c:pt>
                <c:pt idx="86">
                  <c:v>80.03239990362863</c:v>
                </c:pt>
                <c:pt idx="87">
                  <c:v>79.038167144792325</c:v>
                </c:pt>
                <c:pt idx="88">
                  <c:v>78.485820643307235</c:v>
                </c:pt>
                <c:pt idx="89">
                  <c:v>78.188398742737732</c:v>
                </c:pt>
                <c:pt idx="90">
                  <c:v>78.026402360966756</c:v>
                </c:pt>
                <c:pt idx="91">
                  <c:v>77.930597077911258</c:v>
                </c:pt>
                <c:pt idx="92">
                  <c:v>77.864304632594525</c:v>
                </c:pt>
                <c:pt idx="93">
                  <c:v>77.809657418729387</c:v>
                </c:pt>
                <c:pt idx="94">
                  <c:v>77.758625321224173</c:v>
                </c:pt>
                <c:pt idx="95">
                  <c:v>77.707879493309861</c:v>
                </c:pt>
                <c:pt idx="96">
                  <c:v>77.656160673669177</c:v>
                </c:pt>
                <c:pt idx="97">
                  <c:v>77.603059110174925</c:v>
                </c:pt>
                <c:pt idx="98">
                  <c:v>77.548503214367074</c:v>
                </c:pt>
                <c:pt idx="99">
                  <c:v>77.492575276763077</c:v>
                </c:pt>
                <c:pt idx="100">
                  <c:v>77.435477355545061</c:v>
                </c:pt>
                <c:pt idx="101">
                  <c:v>77.377582947399986</c:v>
                </c:pt>
                <c:pt idx="102">
                  <c:v>77.319566037916928</c:v>
                </c:pt>
                <c:pt idx="103">
                  <c:v>77.262622429015224</c:v>
                </c:pt>
                <c:pt idx="104">
                  <c:v>77.208797068908623</c:v>
                </c:pt>
                <c:pt idx="105">
                  <c:v>77.161402687028698</c:v>
                </c:pt>
                <c:pt idx="106">
                  <c:v>77.125454138934629</c:v>
                </c:pt>
                <c:pt idx="107">
                  <c:v>77.107953439758404</c:v>
                </c:pt>
                <c:pt idx="108">
                  <c:v>77.117767837018562</c:v>
                </c:pt>
                <c:pt idx="109">
                  <c:v>77.164799962831879</c:v>
                </c:pt>
                <c:pt idx="110">
                  <c:v>77.258224087336686</c:v>
                </c:pt>
                <c:pt idx="111">
                  <c:v>77.403807681095032</c:v>
                </c:pt>
                <c:pt idx="112">
                  <c:v>77.60073904495448</c:v>
                </c:pt>
                <c:pt idx="113">
                  <c:v>77.83882287152754</c:v>
                </c:pt>
                <c:pt idx="114">
                  <c:v>78.097177355222797</c:v>
                </c:pt>
                <c:pt idx="115">
                  <c:v>78.3454484876451</c:v>
                </c:pt>
                <c:pt idx="116">
                  <c:v>78.547947138685629</c:v>
                </c:pt>
                <c:pt idx="117">
                  <c:v>78.670137569298518</c:v>
                </c:pt>
                <c:pt idx="118">
                  <c:v>78.685919967730428</c:v>
                </c:pt>
                <c:pt idx="119">
                  <c:v>78.583607007399195</c:v>
                </c:pt>
                <c:pt idx="120">
                  <c:v>78.368712752880043</c:v>
                </c:pt>
                <c:pt idx="121">
                  <c:v>78.062640030677187</c:v>
                </c:pt>
                <c:pt idx="122">
                  <c:v>77.697699157317729</c:v>
                </c:pt>
                <c:pt idx="123">
                  <c:v>77.310057118954191</c:v>
                </c:pt>
                <c:pt idx="124">
                  <c:v>76.932732973492946</c:v>
                </c:pt>
                <c:pt idx="125">
                  <c:v>76.590470855429857</c:v>
                </c:pt>
                <c:pt idx="126">
                  <c:v>76.297448698872685</c:v>
                </c:pt>
                <c:pt idx="127">
                  <c:v>76.057749451054363</c:v>
                </c:pt>
                <c:pt idx="128">
                  <c:v>75.867747961137454</c:v>
                </c:pt>
                <c:pt idx="129">
                  <c:v>75.719268861809894</c:v>
                </c:pt>
                <c:pt idx="130">
                  <c:v>75.602521408778728</c:v>
                </c:pt>
                <c:pt idx="131">
                  <c:v>75.508223797467664</c:v>
                </c:pt>
                <c:pt idx="132">
                  <c:v>75.428766001596941</c:v>
                </c:pt>
                <c:pt idx="133">
                  <c:v>75.358571282786556</c:v>
                </c:pt>
                <c:pt idx="134">
                  <c:v>75.293953101806736</c:v>
                </c:pt>
                <c:pt idx="135">
                  <c:v>75.232759566226974</c:v>
                </c:pt>
                <c:pt idx="136">
                  <c:v>75.174018712822146</c:v>
                </c:pt>
                <c:pt idx="137">
                  <c:v>75.117703870620716</c:v>
                </c:pt>
                <c:pt idx="138">
                  <c:v>75.064660862075527</c:v>
                </c:pt>
                <c:pt idx="139">
                  <c:v>75.016683329403747</c:v>
                </c:pt>
                <c:pt idx="140">
                  <c:v>74.976679782101442</c:v>
                </c:pt>
                <c:pt idx="141">
                  <c:v>74.948835599669081</c:v>
                </c:pt>
                <c:pt idx="142">
                  <c:v>74.938633804528777</c:v>
                </c:pt>
                <c:pt idx="143">
                  <c:v>74.952572434357421</c:v>
                </c:pt>
                <c:pt idx="144">
                  <c:v>74.997428071437994</c:v>
                </c:pt>
                <c:pt idx="145">
                  <c:v>75.078990660298814</c:v>
                </c:pt>
                <c:pt idx="146">
                  <c:v>75.200345621724537</c:v>
                </c:pt>
                <c:pt idx="147">
                  <c:v>75.359984819873588</c:v>
                </c:pt>
                <c:pt idx="148">
                  <c:v>75.550227198725082</c:v>
                </c:pt>
                <c:pt idx="149">
                  <c:v>75.756532813168974</c:v>
                </c:pt>
                <c:pt idx="150">
                  <c:v>75.958215263125567</c:v>
                </c:pt>
                <c:pt idx="151">
                  <c:v>76.130763136254913</c:v>
                </c:pt>
                <c:pt idx="152">
                  <c:v>76.249524356419286</c:v>
                </c:pt>
                <c:pt idx="153">
                  <c:v>76.294030050608001</c:v>
                </c:pt>
                <c:pt idx="154">
                  <c:v>76.251920887040967</c:v>
                </c:pt>
                <c:pt idx="155">
                  <c:v>76.121436719063311</c:v>
                </c:pt>
                <c:pt idx="156">
                  <c:v>75.911776635894483</c:v>
                </c:pt>
                <c:pt idx="157">
                  <c:v>75.641227371336583</c:v>
                </c:pt>
                <c:pt idx="158">
                  <c:v>75.333585550110641</c:v>
                </c:pt>
                <c:pt idx="159">
                  <c:v>75.01383965893578</c:v>
                </c:pt>
                <c:pt idx="160">
                  <c:v>74.704187462026354</c:v>
                </c:pt>
                <c:pt idx="161">
                  <c:v>74.421236742953312</c:v>
                </c:pt>
                <c:pt idx="162">
                  <c:v>74.174791468394019</c:v>
                </c:pt>
                <c:pt idx="163">
                  <c:v>73.968143714993147</c:v>
                </c:pt>
                <c:pt idx="164">
                  <c:v>73.799436043032088</c:v>
                </c:pt>
                <c:pt idx="165">
                  <c:v>73.663512598787193</c:v>
                </c:pt>
                <c:pt idx="166">
                  <c:v>73.553730722151073</c:v>
                </c:pt>
                <c:pt idx="167">
                  <c:v>73.463383852198319</c:v>
                </c:pt>
                <c:pt idx="168">
                  <c:v>73.386597700330697</c:v>
                </c:pt>
                <c:pt idx="169">
                  <c:v>73.31873221288545</c:v>
                </c:pt>
                <c:pt idx="170">
                  <c:v>73.256418109064569</c:v>
                </c:pt>
                <c:pt idx="171">
                  <c:v>73.197381326808667</c:v>
                </c:pt>
                <c:pt idx="172">
                  <c:v>73.14018510386569</c:v>
                </c:pt>
                <c:pt idx="173">
                  <c:v>73.083975541195485</c:v>
                </c:pt>
                <c:pt idx="174">
                  <c:v>73.028273501231808</c:v>
                </c:pt>
                <c:pt idx="175">
                  <c:v>72.972824366586252</c:v>
                </c:pt>
                <c:pt idx="176">
                  <c:v>72.917499592052465</c:v>
                </c:pt>
                <c:pt idx="177">
                  <c:v>72.862237265012681</c:v>
                </c:pt>
                <c:pt idx="178">
                  <c:v>72.807008731694026</c:v>
                </c:pt>
                <c:pt idx="179">
                  <c:v>72.751801063720748</c:v>
                </c:pt>
                <c:pt idx="180">
                  <c:v>72.696608401013336</c:v>
                </c:pt>
                <c:pt idx="181">
                  <c:v>72.641427921019002</c:v>
                </c:pt>
                <c:pt idx="182">
                  <c:v>72.586258063787668</c:v>
                </c:pt>
                <c:pt idx="183">
                  <c:v>72.531097790473595</c:v>
                </c:pt>
                <c:pt idx="184">
                  <c:v>72.475946288056534</c:v>
                </c:pt>
                <c:pt idx="185">
                  <c:v>72.420802856157678</c:v>
                </c:pt>
                <c:pt idx="186">
                  <c:v>72.365666864282659</c:v>
                </c:pt>
                <c:pt idx="187">
                  <c:v>72.310537734985971</c:v>
                </c:pt>
                <c:pt idx="188">
                  <c:v>72.255414936191968</c:v>
                </c:pt>
                <c:pt idx="189">
                  <c:v>72.200297976690749</c:v>
                </c:pt>
                <c:pt idx="190">
                  <c:v>72.14518640277916</c:v>
                </c:pt>
                <c:pt idx="191">
                  <c:v>72.090079795386757</c:v>
                </c:pt>
                <c:pt idx="192">
                  <c:v>72.034977767476462</c:v>
                </c:pt>
                <c:pt idx="193">
                  <c:v>71.979879961650425</c:v>
                </c:pt>
                <c:pt idx="194">
                  <c:v>71.924786047932571</c:v>
                </c:pt>
                <c:pt idx="195">
                  <c:v>71.86969572171256</c:v>
                </c:pt>
                <c:pt idx="196">
                  <c:v>71.814608701839063</c:v>
                </c:pt>
                <c:pt idx="197">
                  <c:v>71.759524728851645</c:v>
                </c:pt>
                <c:pt idx="198">
                  <c:v>71.704443563342252</c:v>
                </c:pt>
                <c:pt idx="199">
                  <c:v>71.649364984436531</c:v>
                </c:pt>
                <c:pt idx="200">
                  <c:v>71.594288788387004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79.978826581351541</c:v>
                </c:pt>
                <c:pt idx="1">
                  <c:v>79.957905800535158</c:v>
                </c:pt>
                <c:pt idx="2">
                  <c:v>79.936987317601933</c:v>
                </c:pt>
                <c:pt idx="3">
                  <c:v>79.916071307636884</c:v>
                </c:pt>
                <c:pt idx="4">
                  <c:v>79.895157958108172</c:v>
                </c:pt>
                <c:pt idx="5">
                  <c:v>79.874247469624848</c:v>
                </c:pt>
                <c:pt idx="6">
                  <c:v>79.853340056725187</c:v>
                </c:pt>
                <c:pt idx="7">
                  <c:v>79.832435948694126</c:v>
                </c:pt>
                <c:pt idx="8">
                  <c:v>79.811535390408807</c:v>
                </c:pt>
                <c:pt idx="9">
                  <c:v>79.790638643209022</c:v>
                </c:pt>
                <c:pt idx="10">
                  <c:v>79.769745985790095</c:v>
                </c:pt>
                <c:pt idx="11">
                  <c:v>79.748857715114084</c:v>
                </c:pt>
                <c:pt idx="12">
                  <c:v>79.727974147334308</c:v>
                </c:pt>
                <c:pt idx="13">
                  <c:v>79.707095618727394</c:v>
                </c:pt>
                <c:pt idx="14">
                  <c:v>79.686222486625368</c:v>
                </c:pt>
                <c:pt idx="15">
                  <c:v>79.665355130339137</c:v>
                </c:pt>
                <c:pt idx="16">
                  <c:v>79.644493952062504</c:v>
                </c:pt>
                <c:pt idx="17">
                  <c:v>79.623639377744652</c:v>
                </c:pt>
                <c:pt idx="18">
                  <c:v>79.602791857915946</c:v>
                </c:pt>
                <c:pt idx="19">
                  <c:v>79.581951868449764</c:v>
                </c:pt>
                <c:pt idx="20">
                  <c:v>79.561119911240453</c:v>
                </c:pt>
                <c:pt idx="21">
                  <c:v>79.540296514773075</c:v>
                </c:pt>
                <c:pt idx="22">
                  <c:v>79.519482234558126</c:v>
                </c:pt>
                <c:pt idx="23">
                  <c:v>79.498677653399113</c:v>
                </c:pt>
                <c:pt idx="24">
                  <c:v>79.477883381456664</c:v>
                </c:pt>
                <c:pt idx="25">
                  <c:v>79.457100056066594</c:v>
                </c:pt>
                <c:pt idx="26">
                  <c:v>79.436328341263973</c:v>
                </c:pt>
                <c:pt idx="27">
                  <c:v>79.415568926957519</c:v>
                </c:pt>
                <c:pt idx="28">
                  <c:v>79.394822527691161</c:v>
                </c:pt>
                <c:pt idx="29">
                  <c:v>79.374089880920351</c:v>
                </c:pt>
                <c:pt idx="30">
                  <c:v>79.35337174472123</c:v>
                </c:pt>
                <c:pt idx="31">
                  <c:v>79.332668894839131</c:v>
                </c:pt>
                <c:pt idx="32">
                  <c:v>79.311982120970782</c:v>
                </c:pt>
                <c:pt idx="33">
                  <c:v>79.291312222160315</c:v>
                </c:pt>
                <c:pt idx="34">
                  <c:v>79.270660001174065</c:v>
                </c:pt>
                <c:pt idx="35">
                  <c:v>79.250026257701805</c:v>
                </c:pt>
                <c:pt idx="36">
                  <c:v>79.229411780213056</c:v>
                </c:pt>
                <c:pt idx="37">
                  <c:v>79.208817336275985</c:v>
                </c:pt>
                <c:pt idx="38">
                  <c:v>79.188243661123593</c:v>
                </c:pt>
                <c:pt idx="39">
                  <c:v>79.167691444226278</c:v>
                </c:pt>
                <c:pt idx="40">
                  <c:v>79.147161313602425</c:v>
                </c:pt>
                <c:pt idx="41">
                  <c:v>79.126653817568283</c:v>
                </c:pt>
                <c:pt idx="42">
                  <c:v>79.106169403596212</c:v>
                </c:pt>
                <c:pt idx="43">
                  <c:v>79.085708393915439</c:v>
                </c:pt>
                <c:pt idx="44">
                  <c:v>79.065270957451631</c:v>
                </c:pt>
                <c:pt idx="45">
                  <c:v>79.044857077663167</c:v>
                </c:pt>
                <c:pt idx="46">
                  <c:v>79.024466515789783</c:v>
                </c:pt>
                <c:pt idx="47">
                  <c:v>79.00409876898766</c:v>
                </c:pt>
                <c:pt idx="48">
                  <c:v>78.983753022780661</c:v>
                </c:pt>
                <c:pt idx="49">
                  <c:v>78.963428097215768</c:v>
                </c:pt>
                <c:pt idx="50">
                  <c:v>78.943122386067998</c:v>
                </c:pt>
                <c:pt idx="51">
                  <c:v>78.922833788402997</c:v>
                </c:pt>
                <c:pt idx="52">
                  <c:v>78.902559631770885</c:v>
                </c:pt>
                <c:pt idx="53">
                  <c:v>78.882296586280887</c:v>
                </c:pt>
                <c:pt idx="54">
                  <c:v>78.862040568790704</c:v>
                </c:pt>
                <c:pt idx="55">
                  <c:v>78.841786636445946</c:v>
                </c:pt>
                <c:pt idx="56">
                  <c:v>78.821528868824757</c:v>
                </c:pt>
                <c:pt idx="57">
                  <c:v>78.801260237989098</c:v>
                </c:pt>
                <c:pt idx="58">
                  <c:v>78.780972465822174</c:v>
                </c:pt>
                <c:pt idx="59">
                  <c:v>78.760655868150636</c:v>
                </c:pt>
                <c:pt idx="60">
                  <c:v>78.740299185317994</c:v>
                </c:pt>
                <c:pt idx="61">
                  <c:v>78.719889399104815</c:v>
                </c:pt>
                <c:pt idx="62">
                  <c:v>78.699411536189174</c:v>
                </c:pt>
                <c:pt idx="63">
                  <c:v>78.678848458725582</c:v>
                </c:pt>
                <c:pt idx="64">
                  <c:v>78.658180643098603</c:v>
                </c:pt>
                <c:pt idx="65">
                  <c:v>78.6373859484966</c:v>
                </c:pt>
                <c:pt idx="66">
                  <c:v>78.616439377659788</c:v>
                </c:pt>
                <c:pt idx="67">
                  <c:v>78.595312832998232</c:v>
                </c:pt>
                <c:pt idx="68">
                  <c:v>78.573974872251881</c:v>
                </c:pt>
                <c:pt idx="69">
                  <c:v>78.552390468981855</c:v>
                </c:pt>
                <c:pt idx="70">
                  <c:v>78.530520784430763</c:v>
                </c:pt>
                <c:pt idx="71">
                  <c:v>78.508322958652016</c:v>
                </c:pt>
                <c:pt idx="72">
                  <c:v>78.485749930257896</c:v>
                </c:pt>
                <c:pt idx="73">
                  <c:v>78.462750295620211</c:v>
                </c:pt>
                <c:pt idx="74">
                  <c:v>78.439268219815077</c:v>
                </c:pt>
                <c:pt idx="75">
                  <c:v>78.415243412940328</c:v>
                </c:pt>
                <c:pt idx="76">
                  <c:v>78.390611186539388</c:v>
                </c:pt>
                <c:pt idx="77">
                  <c:v>78.365302605599396</c:v>
                </c:pt>
                <c:pt idx="78">
                  <c:v>78.339244751794951</c:v>
                </c:pt>
                <c:pt idx="79">
                  <c:v>78.312361113145087</c:v>
                </c:pt>
                <c:pt idx="80">
                  <c:v>78.284572113858303</c:v>
                </c:pt>
                <c:pt idx="81">
                  <c:v>78.255795795685017</c:v>
                </c:pt>
                <c:pt idx="82">
                  <c:v>78.225948658432429</c:v>
                </c:pt>
                <c:pt idx="83">
                  <c:v>78.194946662332057</c:v>
                </c:pt>
                <c:pt idx="84">
                  <c:v>78.16270638867033</c:v>
                </c:pt>
                <c:pt idx="85">
                  <c:v>78.129146347590975</c:v>
                </c:pt>
                <c:pt idx="86">
                  <c:v>78.094188413480467</c:v>
                </c:pt>
                <c:pt idx="87">
                  <c:v>78.057759359224477</c:v>
                </c:pt>
                <c:pt idx="88">
                  <c:v>78.019792451396341</c:v>
                </c:pt>
                <c:pt idx="89">
                  <c:v>77.980229059765037</c:v>
                </c:pt>
                <c:pt idx="90">
                  <c:v>77.939020227141526</c:v>
                </c:pt>
                <c:pt idx="91">
                  <c:v>77.896128140310694</c:v>
                </c:pt>
                <c:pt idx="92">
                  <c:v>77.851527440368571</c:v>
                </c:pt>
                <c:pt idx="93">
                  <c:v>77.805206311815226</c:v>
                </c:pt>
                <c:pt idx="94">
                  <c:v>77.757167294626072</c:v>
                </c:pt>
                <c:pt idx="95">
                  <c:v>77.707427772317487</c:v>
                </c:pt>
                <c:pt idx="96">
                  <c:v>77.656020101447126</c:v>
                </c:pt>
                <c:pt idx="97">
                  <c:v>77.602991363393329</c:v>
                </c:pt>
                <c:pt idx="98">
                  <c:v>77.548402736643141</c:v>
                </c:pt>
                <c:pt idx="99">
                  <c:v>77.492328505946972</c:v>
                </c:pt>
                <c:pt idx="100">
                  <c:v>77.43485474220131</c:v>
                </c:pt>
                <c:pt idx="101">
                  <c:v>77.376077702453543</c:v>
                </c:pt>
                <c:pt idx="102">
                  <c:v>77.316102011820362</c:v>
                </c:pt>
                <c:pt idx="103">
                  <c:v>77.255038697497611</c:v>
                </c:pt>
                <c:pt idx="104">
                  <c:v>77.193003148939852</c:v>
                </c:pt>
                <c:pt idx="105">
                  <c:v>77.130113077643145</c:v>
                </c:pt>
                <c:pt idx="106">
                  <c:v>77.06648654512432</c:v>
                </c:pt>
                <c:pt idx="107">
                  <c:v>77.002240119338424</c:v>
                </c:pt>
                <c:pt idx="108">
                  <c:v>76.937487208832181</c:v>
                </c:pt>
                <c:pt idx="109">
                  <c:v>76.872336611428793</c:v>
                </c:pt>
                <c:pt idx="110">
                  <c:v>76.806891301210541</c:v>
                </c:pt>
                <c:pt idx="111">
                  <c:v>76.741247464941154</c:v>
                </c:pt>
                <c:pt idx="112">
                  <c:v>76.675493787606555</c:v>
                </c:pt>
                <c:pt idx="113">
                  <c:v>76.60971097699364</c:v>
                </c:pt>
                <c:pt idx="114">
                  <c:v>76.543971509490774</c:v>
                </c:pt>
                <c:pt idx="115">
                  <c:v>76.47833957369096</c:v>
                </c:pt>
                <c:pt idx="116">
                  <c:v>76.41287118484442</c:v>
                </c:pt>
                <c:pt idx="117">
                  <c:v>76.347614441545574</c:v>
                </c:pt>
                <c:pt idx="118">
                  <c:v>76.282609895966672</c:v>
                </c:pt>
                <c:pt idx="119">
                  <c:v>76.217891010142594</c:v>
                </c:pt>
                <c:pt idx="120">
                  <c:v>76.153484672933274</c:v>
                </c:pt>
                <c:pt idx="121">
                  <c:v>76.089411755030881</c:v>
                </c:pt>
                <c:pt idx="122">
                  <c:v>76.025687682460088</c:v>
                </c:pt>
                <c:pt idx="123">
                  <c:v>75.962323012214242</c:v>
                </c:pt>
                <c:pt idx="124">
                  <c:v>75.899323996800348</c:v>
                </c:pt>
                <c:pt idx="125">
                  <c:v>75.836693127402185</c:v>
                </c:pt>
                <c:pt idx="126">
                  <c:v>75.774429648028374</c:v>
                </c:pt>
                <c:pt idx="127">
                  <c:v>75.7125300353444</c:v>
                </c:pt>
                <c:pt idx="128">
                  <c:v>75.650988440873419</c:v>
                </c:pt>
                <c:pt idx="129">
                  <c:v>75.589797093896806</c:v>
                </c:pt>
                <c:pt idx="130">
                  <c:v>75.528946664709196</c:v>
                </c:pt>
                <c:pt idx="131">
                  <c:v>75.468426588913175</c:v>
                </c:pt>
                <c:pt idx="132">
                  <c:v>75.408225354213855</c:v>
                </c:pt>
                <c:pt idx="133">
                  <c:v>75.348330751724987</c:v>
                </c:pt>
                <c:pt idx="134">
                  <c:v>75.288730094166439</c:v>
                </c:pt>
                <c:pt idx="135">
                  <c:v>75.229410403550816</c:v>
                </c:pt>
                <c:pt idx="136">
                  <c:v>75.170358571053725</c:v>
                </c:pt>
                <c:pt idx="137">
                  <c:v>75.111561491767404</c:v>
                </c:pt>
                <c:pt idx="138">
                  <c:v>75.053006176973184</c:v>
                </c:pt>
                <c:pt idx="139">
                  <c:v>74.994679846453721</c:v>
                </c:pt>
                <c:pt idx="140">
                  <c:v>74.936570003217327</c:v>
                </c:pt>
                <c:pt idx="141">
                  <c:v>74.878664492838169</c:v>
                </c:pt>
                <c:pt idx="142">
                  <c:v>74.820951549434909</c:v>
                </c:pt>
                <c:pt idx="143">
                  <c:v>74.763419830126594</c:v>
                </c:pt>
                <c:pt idx="144">
                  <c:v>74.706058439624059</c:v>
                </c:pt>
                <c:pt idx="145">
                  <c:v>74.648856946438386</c:v>
                </c:pt>
                <c:pt idx="146">
                  <c:v>74.591805392023872</c:v>
                </c:pt>
                <c:pt idx="147">
                  <c:v>74.534894294017249</c:v>
                </c:pt>
                <c:pt idx="148">
                  <c:v>74.478114644592324</c:v>
                </c:pt>
                <c:pt idx="149">
                  <c:v>74.421457904819405</c:v>
                </c:pt>
                <c:pt idx="150">
                  <c:v>74.36491599580026</c:v>
                </c:pt>
                <c:pt idx="151">
                  <c:v>74.308481287244092</c:v>
                </c:pt>
                <c:pt idx="152">
                  <c:v>74.25214658405514</c:v>
                </c:pt>
                <c:pt idx="153">
                  <c:v>74.195905111418824</c:v>
                </c:pt>
                <c:pt idx="154">
                  <c:v>74.139750498799486</c:v>
                </c:pt>
                <c:pt idx="155">
                  <c:v>74.08367676319763</c:v>
                </c:pt>
                <c:pt idx="156">
                  <c:v>74.027678291958154</c:v>
                </c:pt>
                <c:pt idx="157">
                  <c:v>73.971749825371603</c:v>
                </c:pt>
                <c:pt idx="158">
                  <c:v>73.915886439267851</c:v>
                </c:pt>
                <c:pt idx="159">
                  <c:v>73.860083527764573</c:v>
                </c:pt>
                <c:pt idx="160">
                  <c:v>73.804336786301462</c:v>
                </c:pt>
                <c:pt idx="161">
                  <c:v>73.748642195064193</c:v>
                </c:pt>
                <c:pt idx="162">
                  <c:v>73.692996002878715</c:v>
                </c:pt>
                <c:pt idx="163">
                  <c:v>73.637394711637072</c:v>
                </c:pt>
                <c:pt idx="164">
                  <c:v>73.581835061300026</c:v>
                </c:pt>
                <c:pt idx="165">
                  <c:v>73.526314015506898</c:v>
                </c:pt>
                <c:pt idx="166">
                  <c:v>73.470828747812661</c:v>
                </c:pt>
                <c:pt idx="167">
                  <c:v>73.415376628561802</c:v>
                </c:pt>
                <c:pt idx="168">
                  <c:v>73.359955212401516</c:v>
                </c:pt>
                <c:pt idx="169">
                  <c:v>73.304562226429681</c:v>
                </c:pt>
                <c:pt idx="170">
                  <c:v>73.249195558968367</c:v>
                </c:pt>
                <c:pt idx="171">
                  <c:v>73.193853248949424</c:v>
                </c:pt>
                <c:pt idx="172">
                  <c:v>73.138533475895628</c:v>
                </c:pt>
                <c:pt idx="173">
                  <c:v>73.083234550478196</c:v>
                </c:pt>
                <c:pt idx="174">
                  <c:v>73.027954905629983</c:v>
                </c:pt>
                <c:pt idx="175">
                  <c:v>72.972693088192273</c:v>
                </c:pt>
                <c:pt idx="176">
                  <c:v>72.917447751072288</c:v>
                </c:pt>
                <c:pt idx="177">
                  <c:v>72.862217645888151</c:v>
                </c:pt>
                <c:pt idx="178">
                  <c:v>72.807001616077855</c:v>
                </c:pt>
                <c:pt idx="179">
                  <c:v>72.751798590448786</c:v>
                </c:pt>
                <c:pt idx="180">
                  <c:v>72.696607577145201</c:v>
                </c:pt>
                <c:pt idx="181">
                  <c:v>72.641427658010372</c:v>
                </c:pt>
                <c:pt idx="182">
                  <c:v>72.586257983322341</c:v>
                </c:pt>
                <c:pt idx="183">
                  <c:v>72.531097766881089</c:v>
                </c:pt>
                <c:pt idx="184">
                  <c:v>72.475946281427269</c:v>
                </c:pt>
                <c:pt idx="185">
                  <c:v>72.420802854372496</c:v>
                </c:pt>
                <c:pt idx="186">
                  <c:v>72.365666863821943</c:v>
                </c:pt>
                <c:pt idx="187">
                  <c:v>72.310537734872028</c:v>
                </c:pt>
                <c:pt idx="188">
                  <c:v>72.255414936164954</c:v>
                </c:pt>
                <c:pt idx="189">
                  <c:v>72.20029797668461</c:v>
                </c:pt>
                <c:pt idx="190">
                  <c:v>72.145186402777824</c:v>
                </c:pt>
                <c:pt idx="191">
                  <c:v>72.090079795386472</c:v>
                </c:pt>
                <c:pt idx="192">
                  <c:v>72.034977767476406</c:v>
                </c:pt>
                <c:pt idx="193">
                  <c:v>71.979879961650411</c:v>
                </c:pt>
                <c:pt idx="194">
                  <c:v>71.924786047932571</c:v>
                </c:pt>
                <c:pt idx="195">
                  <c:v>71.86969572171256</c:v>
                </c:pt>
                <c:pt idx="196">
                  <c:v>71.814608701839063</c:v>
                </c:pt>
                <c:pt idx="197">
                  <c:v>71.759524728851645</c:v>
                </c:pt>
                <c:pt idx="198">
                  <c:v>71.704443563342252</c:v>
                </c:pt>
                <c:pt idx="199">
                  <c:v>71.649364984436531</c:v>
                </c:pt>
                <c:pt idx="200">
                  <c:v>71.594288788387004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3256"/>
        <c:axId val="512373648"/>
      </c:scatterChart>
      <c:valAx>
        <c:axId val="512373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3648"/>
        <c:crosses val="autoZero"/>
        <c:crossBetween val="midCat"/>
      </c:valAx>
      <c:valAx>
        <c:axId val="512373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3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77.641999999999996</c:v>
                </c:pt>
                <c:pt idx="1">
                  <c:v>78.373000000000005</c:v>
                </c:pt>
                <c:pt idx="2">
                  <c:v>77.149000000000001</c:v>
                </c:pt>
                <c:pt idx="3">
                  <c:v>78.284000000000006</c:v>
                </c:pt>
                <c:pt idx="4">
                  <c:v>77.015000000000001</c:v>
                </c:pt>
                <c:pt idx="5">
                  <c:v>77.775999999999996</c:v>
                </c:pt>
                <c:pt idx="6">
                  <c:v>76.97</c:v>
                </c:pt>
                <c:pt idx="7">
                  <c:v>78.447999999999993</c:v>
                </c:pt>
                <c:pt idx="8">
                  <c:v>79.91</c:v>
                </c:pt>
                <c:pt idx="9">
                  <c:v>77.790999999999997</c:v>
                </c:pt>
                <c:pt idx="10">
                  <c:v>80</c:v>
                </c:pt>
                <c:pt idx="11">
                  <c:v>79.06</c:v>
                </c:pt>
                <c:pt idx="12">
                  <c:v>79.103999999999999</c:v>
                </c:pt>
                <c:pt idx="13">
                  <c:v>79.760999999999996</c:v>
                </c:pt>
                <c:pt idx="14">
                  <c:v>78.239000000000004</c:v>
                </c:pt>
                <c:pt idx="15">
                  <c:v>80.194000000000003</c:v>
                </c:pt>
                <c:pt idx="16">
                  <c:v>78.209000000000003</c:v>
                </c:pt>
                <c:pt idx="17">
                  <c:v>79.462999999999994</c:v>
                </c:pt>
                <c:pt idx="18">
                  <c:v>78.284000000000006</c:v>
                </c:pt>
                <c:pt idx="19">
                  <c:v>79.358000000000004</c:v>
                </c:pt>
                <c:pt idx="20">
                  <c:v>80.641999999999996</c:v>
                </c:pt>
                <c:pt idx="21">
                  <c:v>80.775999999999996</c:v>
                </c:pt>
                <c:pt idx="22">
                  <c:v>79.418000000000006</c:v>
                </c:pt>
                <c:pt idx="23">
                  <c:v>79.686999999999998</c:v>
                </c:pt>
                <c:pt idx="24">
                  <c:v>80.820999999999998</c:v>
                </c:pt>
                <c:pt idx="25">
                  <c:v>80.566999999999993</c:v>
                </c:pt>
                <c:pt idx="26">
                  <c:v>81.06</c:v>
                </c:pt>
                <c:pt idx="27">
                  <c:v>81.149000000000001</c:v>
                </c:pt>
                <c:pt idx="28">
                  <c:v>81.103999999999999</c:v>
                </c:pt>
                <c:pt idx="29">
                  <c:v>82.403000000000006</c:v>
                </c:pt>
                <c:pt idx="30">
                  <c:v>83.164000000000001</c:v>
                </c:pt>
                <c:pt idx="31">
                  <c:v>83.537000000000006</c:v>
                </c:pt>
                <c:pt idx="32">
                  <c:v>83.775999999999996</c:v>
                </c:pt>
                <c:pt idx="33">
                  <c:v>84.462999999999994</c:v>
                </c:pt>
                <c:pt idx="34">
                  <c:v>85.730999999999995</c:v>
                </c:pt>
                <c:pt idx="35">
                  <c:v>88.239000000000004</c:v>
                </c:pt>
                <c:pt idx="36">
                  <c:v>88.164000000000001</c:v>
                </c:pt>
                <c:pt idx="37">
                  <c:v>92.97</c:v>
                </c:pt>
                <c:pt idx="38">
                  <c:v>95.850999999999999</c:v>
                </c:pt>
                <c:pt idx="39">
                  <c:v>99.462999999999994</c:v>
                </c:pt>
                <c:pt idx="40">
                  <c:v>106</c:v>
                </c:pt>
                <c:pt idx="41">
                  <c:v>112.343</c:v>
                </c:pt>
                <c:pt idx="42">
                  <c:v>120.881</c:v>
                </c:pt>
                <c:pt idx="43">
                  <c:v>131.38800000000001</c:v>
                </c:pt>
                <c:pt idx="44">
                  <c:v>141.179</c:v>
                </c:pt>
                <c:pt idx="45">
                  <c:v>151.71600000000001</c:v>
                </c:pt>
                <c:pt idx="46">
                  <c:v>161.65700000000001</c:v>
                </c:pt>
                <c:pt idx="47">
                  <c:v>171.89599999999999</c:v>
                </c:pt>
                <c:pt idx="48">
                  <c:v>181.16399999999999</c:v>
                </c:pt>
                <c:pt idx="49">
                  <c:v>190.761</c:v>
                </c:pt>
                <c:pt idx="50">
                  <c:v>195.04499999999999</c:v>
                </c:pt>
                <c:pt idx="51">
                  <c:v>201.61199999999999</c:v>
                </c:pt>
                <c:pt idx="52">
                  <c:v>204.77600000000001</c:v>
                </c:pt>
                <c:pt idx="53">
                  <c:v>201.28399999999999</c:v>
                </c:pt>
                <c:pt idx="54">
                  <c:v>194.09</c:v>
                </c:pt>
                <c:pt idx="55">
                  <c:v>178.52199999999999</c:v>
                </c:pt>
                <c:pt idx="56">
                  <c:v>153.44800000000001</c:v>
                </c:pt>
                <c:pt idx="57">
                  <c:v>118.194</c:v>
                </c:pt>
                <c:pt idx="58">
                  <c:v>92</c:v>
                </c:pt>
                <c:pt idx="59">
                  <c:v>81.194000000000003</c:v>
                </c:pt>
                <c:pt idx="60">
                  <c:v>80.134</c:v>
                </c:pt>
                <c:pt idx="61">
                  <c:v>79.581999999999994</c:v>
                </c:pt>
                <c:pt idx="62">
                  <c:v>80.596999999999994</c:v>
                </c:pt>
                <c:pt idx="63">
                  <c:v>80.239000000000004</c:v>
                </c:pt>
                <c:pt idx="64">
                  <c:v>80.328000000000003</c:v>
                </c:pt>
                <c:pt idx="65">
                  <c:v>81.477999999999994</c:v>
                </c:pt>
                <c:pt idx="66">
                  <c:v>83.403000000000006</c:v>
                </c:pt>
                <c:pt idx="67">
                  <c:v>87.06</c:v>
                </c:pt>
                <c:pt idx="68">
                  <c:v>89.209000000000003</c:v>
                </c:pt>
                <c:pt idx="69">
                  <c:v>93.760999999999996</c:v>
                </c:pt>
                <c:pt idx="70">
                  <c:v>97.715999999999994</c:v>
                </c:pt>
                <c:pt idx="71">
                  <c:v>103.373</c:v>
                </c:pt>
                <c:pt idx="72">
                  <c:v>108.881</c:v>
                </c:pt>
                <c:pt idx="73">
                  <c:v>116.791</c:v>
                </c:pt>
                <c:pt idx="74">
                  <c:v>120.91</c:v>
                </c:pt>
                <c:pt idx="75">
                  <c:v>127.41800000000001</c:v>
                </c:pt>
                <c:pt idx="76">
                  <c:v>129.642</c:v>
                </c:pt>
                <c:pt idx="77">
                  <c:v>133.09</c:v>
                </c:pt>
                <c:pt idx="78">
                  <c:v>131.47800000000001</c:v>
                </c:pt>
                <c:pt idx="79">
                  <c:v>128.13399999999999</c:v>
                </c:pt>
                <c:pt idx="80">
                  <c:v>117.896</c:v>
                </c:pt>
                <c:pt idx="81">
                  <c:v>106.134</c:v>
                </c:pt>
                <c:pt idx="82">
                  <c:v>92.179000000000002</c:v>
                </c:pt>
                <c:pt idx="83">
                  <c:v>84.477999999999994</c:v>
                </c:pt>
                <c:pt idx="84">
                  <c:v>80.924999999999997</c:v>
                </c:pt>
                <c:pt idx="85">
                  <c:v>79.299000000000007</c:v>
                </c:pt>
                <c:pt idx="86">
                  <c:v>77.760999999999996</c:v>
                </c:pt>
                <c:pt idx="87">
                  <c:v>79.119</c:v>
                </c:pt>
                <c:pt idx="88">
                  <c:v>77.492999999999995</c:v>
                </c:pt>
                <c:pt idx="89">
                  <c:v>76.388000000000005</c:v>
                </c:pt>
                <c:pt idx="90">
                  <c:v>77.835999999999999</c:v>
                </c:pt>
                <c:pt idx="91">
                  <c:v>76.850999999999999</c:v>
                </c:pt>
                <c:pt idx="92">
                  <c:v>77.896000000000001</c:v>
                </c:pt>
                <c:pt idx="93">
                  <c:v>76.254000000000005</c:v>
                </c:pt>
                <c:pt idx="94">
                  <c:v>76.641999999999996</c:v>
                </c:pt>
                <c:pt idx="95">
                  <c:v>76.850999999999999</c:v>
                </c:pt>
                <c:pt idx="96">
                  <c:v>77.447999999999993</c:v>
                </c:pt>
                <c:pt idx="97">
                  <c:v>76.805999999999997</c:v>
                </c:pt>
                <c:pt idx="98">
                  <c:v>78.209000000000003</c:v>
                </c:pt>
                <c:pt idx="99">
                  <c:v>77.492999999999995</c:v>
                </c:pt>
                <c:pt idx="100">
                  <c:v>78.790999999999997</c:v>
                </c:pt>
                <c:pt idx="101">
                  <c:v>77.522000000000006</c:v>
                </c:pt>
                <c:pt idx="102">
                  <c:v>78.09</c:v>
                </c:pt>
                <c:pt idx="103">
                  <c:v>77.507000000000005</c:v>
                </c:pt>
                <c:pt idx="104">
                  <c:v>77.596999999999994</c:v>
                </c:pt>
                <c:pt idx="105">
                  <c:v>78.179000000000002</c:v>
                </c:pt>
                <c:pt idx="106">
                  <c:v>77.866</c:v>
                </c:pt>
                <c:pt idx="107">
                  <c:v>77.09</c:v>
                </c:pt>
                <c:pt idx="108">
                  <c:v>77.433000000000007</c:v>
                </c:pt>
                <c:pt idx="109">
                  <c:v>77.254000000000005</c:v>
                </c:pt>
                <c:pt idx="110">
                  <c:v>78.686999999999998</c:v>
                </c:pt>
                <c:pt idx="111">
                  <c:v>77.522000000000006</c:v>
                </c:pt>
                <c:pt idx="112">
                  <c:v>78.103999999999999</c:v>
                </c:pt>
                <c:pt idx="113">
                  <c:v>79.015000000000001</c:v>
                </c:pt>
                <c:pt idx="114">
                  <c:v>77.730999999999995</c:v>
                </c:pt>
                <c:pt idx="115">
                  <c:v>77.924999999999997</c:v>
                </c:pt>
                <c:pt idx="116">
                  <c:v>77.418000000000006</c:v>
                </c:pt>
                <c:pt idx="117">
                  <c:v>79.045000000000002</c:v>
                </c:pt>
                <c:pt idx="118">
                  <c:v>78.954999999999998</c:v>
                </c:pt>
                <c:pt idx="119">
                  <c:v>79.343000000000004</c:v>
                </c:pt>
                <c:pt idx="120">
                  <c:v>78.269000000000005</c:v>
                </c:pt>
                <c:pt idx="121">
                  <c:v>79.537000000000006</c:v>
                </c:pt>
                <c:pt idx="122">
                  <c:v>79.522000000000006</c:v>
                </c:pt>
                <c:pt idx="123">
                  <c:v>77.373000000000005</c:v>
                </c:pt>
                <c:pt idx="124">
                  <c:v>77.581999999999994</c:v>
                </c:pt>
                <c:pt idx="125">
                  <c:v>77.418000000000006</c:v>
                </c:pt>
                <c:pt idx="126">
                  <c:v>77.686999999999998</c:v>
                </c:pt>
                <c:pt idx="127">
                  <c:v>76.611999999999995</c:v>
                </c:pt>
                <c:pt idx="128">
                  <c:v>76.388000000000005</c:v>
                </c:pt>
                <c:pt idx="129">
                  <c:v>75.896000000000001</c:v>
                </c:pt>
                <c:pt idx="130">
                  <c:v>75.239000000000004</c:v>
                </c:pt>
                <c:pt idx="131">
                  <c:v>74.418000000000006</c:v>
                </c:pt>
                <c:pt idx="132">
                  <c:v>75.373000000000005</c:v>
                </c:pt>
                <c:pt idx="133">
                  <c:v>74.745999999999995</c:v>
                </c:pt>
                <c:pt idx="134">
                  <c:v>75.507000000000005</c:v>
                </c:pt>
                <c:pt idx="135">
                  <c:v>74.596999999999994</c:v>
                </c:pt>
                <c:pt idx="136">
                  <c:v>74.209000000000003</c:v>
                </c:pt>
                <c:pt idx="137">
                  <c:v>75.91</c:v>
                </c:pt>
                <c:pt idx="138">
                  <c:v>75.954999999999998</c:v>
                </c:pt>
                <c:pt idx="139">
                  <c:v>74.179000000000002</c:v>
                </c:pt>
                <c:pt idx="140">
                  <c:v>75.103999999999999</c:v>
                </c:pt>
                <c:pt idx="141">
                  <c:v>75.373000000000005</c:v>
                </c:pt>
                <c:pt idx="142">
                  <c:v>75.745999999999995</c:v>
                </c:pt>
                <c:pt idx="143">
                  <c:v>74.299000000000007</c:v>
                </c:pt>
                <c:pt idx="144">
                  <c:v>75.745999999999995</c:v>
                </c:pt>
                <c:pt idx="145">
                  <c:v>75.686999999999998</c:v>
                </c:pt>
                <c:pt idx="146">
                  <c:v>74.805999999999997</c:v>
                </c:pt>
                <c:pt idx="147">
                  <c:v>75.552000000000007</c:v>
                </c:pt>
                <c:pt idx="148">
                  <c:v>76.522000000000006</c:v>
                </c:pt>
                <c:pt idx="149">
                  <c:v>75.715999999999994</c:v>
                </c:pt>
                <c:pt idx="150">
                  <c:v>75.984999999999999</c:v>
                </c:pt>
                <c:pt idx="151">
                  <c:v>76.149000000000001</c:v>
                </c:pt>
                <c:pt idx="152">
                  <c:v>76.566999999999993</c:v>
                </c:pt>
                <c:pt idx="153">
                  <c:v>76.850999999999999</c:v>
                </c:pt>
                <c:pt idx="154">
                  <c:v>77.015000000000001</c:v>
                </c:pt>
                <c:pt idx="155">
                  <c:v>77.403000000000006</c:v>
                </c:pt>
                <c:pt idx="156">
                  <c:v>76.284000000000006</c:v>
                </c:pt>
                <c:pt idx="157">
                  <c:v>77.656999999999996</c:v>
                </c:pt>
                <c:pt idx="158">
                  <c:v>76.94</c:v>
                </c:pt>
                <c:pt idx="159">
                  <c:v>74.656999999999996</c:v>
                </c:pt>
                <c:pt idx="160">
                  <c:v>75.94</c:v>
                </c:pt>
                <c:pt idx="161">
                  <c:v>75.343000000000004</c:v>
                </c:pt>
                <c:pt idx="162">
                  <c:v>75.537000000000006</c:v>
                </c:pt>
                <c:pt idx="163">
                  <c:v>73.418000000000006</c:v>
                </c:pt>
                <c:pt idx="164">
                  <c:v>73.984999999999999</c:v>
                </c:pt>
                <c:pt idx="165">
                  <c:v>75.537000000000006</c:v>
                </c:pt>
                <c:pt idx="166">
                  <c:v>73.179000000000002</c:v>
                </c:pt>
                <c:pt idx="167">
                  <c:v>72.954999999999998</c:v>
                </c:pt>
                <c:pt idx="168">
                  <c:v>74.075000000000003</c:v>
                </c:pt>
                <c:pt idx="169">
                  <c:v>72.447999999999993</c:v>
                </c:pt>
                <c:pt idx="170">
                  <c:v>73.537000000000006</c:v>
                </c:pt>
                <c:pt idx="171">
                  <c:v>74.015000000000001</c:v>
                </c:pt>
                <c:pt idx="172">
                  <c:v>73.745999999999995</c:v>
                </c:pt>
                <c:pt idx="173">
                  <c:v>72.492999999999995</c:v>
                </c:pt>
                <c:pt idx="174">
                  <c:v>74.492999999999995</c:v>
                </c:pt>
                <c:pt idx="175">
                  <c:v>73.03</c:v>
                </c:pt>
                <c:pt idx="176">
                  <c:v>73.492999999999995</c:v>
                </c:pt>
                <c:pt idx="177">
                  <c:v>73.134</c:v>
                </c:pt>
                <c:pt idx="178">
                  <c:v>74.299000000000007</c:v>
                </c:pt>
                <c:pt idx="179">
                  <c:v>73.462999999999994</c:v>
                </c:pt>
                <c:pt idx="180">
                  <c:v>73.103999999999999</c:v>
                </c:pt>
                <c:pt idx="181">
                  <c:v>73.103999999999999</c:v>
                </c:pt>
                <c:pt idx="182">
                  <c:v>72.91</c:v>
                </c:pt>
                <c:pt idx="183">
                  <c:v>73.179000000000002</c:v>
                </c:pt>
                <c:pt idx="184">
                  <c:v>72.730999999999995</c:v>
                </c:pt>
                <c:pt idx="185">
                  <c:v>74.06</c:v>
                </c:pt>
                <c:pt idx="186">
                  <c:v>72.164000000000001</c:v>
                </c:pt>
                <c:pt idx="187">
                  <c:v>72.730999999999995</c:v>
                </c:pt>
                <c:pt idx="188">
                  <c:v>72.462999999999994</c:v>
                </c:pt>
                <c:pt idx="189">
                  <c:v>72.611999999999995</c:v>
                </c:pt>
                <c:pt idx="190">
                  <c:v>72.775999999999996</c:v>
                </c:pt>
                <c:pt idx="191">
                  <c:v>72.433000000000007</c:v>
                </c:pt>
                <c:pt idx="192">
                  <c:v>70.984999999999999</c:v>
                </c:pt>
                <c:pt idx="193">
                  <c:v>73.209000000000003</c:v>
                </c:pt>
                <c:pt idx="194">
                  <c:v>71.896000000000001</c:v>
                </c:pt>
                <c:pt idx="195">
                  <c:v>72.94</c:v>
                </c:pt>
                <c:pt idx="196">
                  <c:v>74.328000000000003</c:v>
                </c:pt>
                <c:pt idx="197">
                  <c:v>72.313000000000002</c:v>
                </c:pt>
                <c:pt idx="198">
                  <c:v>72.97</c:v>
                </c:pt>
                <c:pt idx="199">
                  <c:v>72.343000000000004</c:v>
                </c:pt>
                <c:pt idx="200">
                  <c:v>72.269000000000005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80.06027564464884</c:v>
                </c:pt>
                <c:pt idx="1">
                  <c:v>80.039160329965569</c:v>
                </c:pt>
                <c:pt idx="2">
                  <c:v>80.018046762394093</c:v>
                </c:pt>
                <c:pt idx="3">
                  <c:v>79.99693507353706</c:v>
                </c:pt>
                <c:pt idx="4">
                  <c:v>79.975825404120116</c:v>
                </c:pt>
                <c:pt idx="5">
                  <c:v>79.954717904525921</c:v>
                </c:pt>
                <c:pt idx="6">
                  <c:v>79.933612735345918</c:v>
                </c:pt>
                <c:pt idx="7">
                  <c:v>79.912510067948418</c:v>
                </c:pt>
                <c:pt idx="8">
                  <c:v>79.891410085061153</c:v>
                </c:pt>
                <c:pt idx="9">
                  <c:v>79.870312981365544</c:v>
                </c:pt>
                <c:pt idx="10">
                  <c:v>79.849218964100302</c:v>
                </c:pt>
                <c:pt idx="11">
                  <c:v>79.828128253673299</c:v>
                </c:pt>
                <c:pt idx="12">
                  <c:v>79.807041084287917</c:v>
                </c:pt>
                <c:pt idx="13">
                  <c:v>79.785957704623129</c:v>
                </c:pt>
                <c:pt idx="14">
                  <c:v>79.764878378728369</c:v>
                </c:pt>
                <c:pt idx="15">
                  <c:v>79.743803387728804</c:v>
                </c:pt>
                <c:pt idx="16">
                  <c:v>79.722733034409146</c:v>
                </c:pt>
                <c:pt idx="17">
                  <c:v>79.7016676574912</c:v>
                </c:pt>
                <c:pt idx="18">
                  <c:v>79.680607677020319</c:v>
                </c:pt>
                <c:pt idx="19">
                  <c:v>79.659553735042806</c:v>
                </c:pt>
                <c:pt idx="20">
                  <c:v>79.638507114963986</c:v>
                </c:pt>
                <c:pt idx="21">
                  <c:v>79.617470938762324</c:v>
                </c:pt>
                <c:pt idx="22">
                  <c:v>79.59645343490763</c:v>
                </c:pt>
                <c:pt idx="23">
                  <c:v>79.575476458606801</c:v>
                </c:pt>
                <c:pt idx="24">
                  <c:v>79.554596691069975</c:v>
                </c:pt>
                <c:pt idx="25">
                  <c:v>79.533955924921699</c:v>
                </c:pt>
                <c:pt idx="26">
                  <c:v>79.513894644011941</c:v>
                </c:pt>
                <c:pt idx="27">
                  <c:v>79.495195957444182</c:v>
                </c:pt>
                <c:pt idx="28">
                  <c:v>79.479582853318718</c:v>
                </c:pt>
                <c:pt idx="29">
                  <c:v>79.470678106931615</c:v>
                </c:pt>
                <c:pt idx="30">
                  <c:v>79.475753871732309</c:v>
                </c:pt>
                <c:pt idx="31">
                  <c:v>79.508730533543286</c:v>
                </c:pt>
                <c:pt idx="32">
                  <c:v>79.594983208227433</c:v>
                </c:pt>
                <c:pt idx="33">
                  <c:v>79.778484903955118</c:v>
                </c:pt>
                <c:pt idx="34">
                  <c:v>80.131516751755242</c:v>
                </c:pt>
                <c:pt idx="35">
                  <c:v>80.766448810750461</c:v>
                </c:pt>
                <c:pt idx="36">
                  <c:v>81.847836506485024</c:v>
                </c:pt>
                <c:pt idx="37">
                  <c:v>83.601358211903957</c:v>
                </c:pt>
                <c:pt idx="38">
                  <c:v>86.314311832079326</c:v>
                </c:pt>
                <c:pt idx="39">
                  <c:v>90.321233313501494</c:v>
                </c:pt>
                <c:pt idx="40">
                  <c:v>95.968709284933311</c:v>
                </c:pt>
                <c:pt idx="41">
                  <c:v>103.5565802283197</c:v>
                </c:pt>
                <c:pt idx="42">
                  <c:v>113.25882169957299</c:v>
                </c:pt>
                <c:pt idx="43">
                  <c:v>125.03564226219036</c:v>
                </c:pt>
                <c:pt idx="44">
                  <c:v>138.55651863024517</c:v>
                </c:pt>
                <c:pt idx="45">
                  <c:v>153.15870580581171</c:v>
                </c:pt>
                <c:pt idx="46">
                  <c:v>167.86394299700439</c:v>
                </c:pt>
                <c:pt idx="47">
                  <c:v>181.46593231597024</c:v>
                </c:pt>
                <c:pt idx="48">
                  <c:v>192.68392743709441</c:v>
                </c:pt>
                <c:pt idx="49">
                  <c:v>200.35792930897122</c:v>
                </c:pt>
                <c:pt idx="50">
                  <c:v>203.64515645081281</c:v>
                </c:pt>
                <c:pt idx="51">
                  <c:v>202.17193384121487</c:v>
                </c:pt>
                <c:pt idx="52">
                  <c:v>196.10316103494361</c:v>
                </c:pt>
                <c:pt idx="53">
                  <c:v>186.11150510796318</c:v>
                </c:pt>
                <c:pt idx="54">
                  <c:v>173.25427701596661</c:v>
                </c:pt>
                <c:pt idx="55">
                  <c:v>158.78915573871387</c:v>
                </c:pt>
                <c:pt idx="56">
                  <c:v>143.97312346848966</c:v>
                </c:pt>
                <c:pt idx="57">
                  <c:v>129.8886571663021</c:v>
                </c:pt>
                <c:pt idx="58">
                  <c:v>117.32886295182777</c:v>
                </c:pt>
                <c:pt idx="59">
                  <c:v>106.75426341170606</c:v>
                </c:pt>
                <c:pt idx="60">
                  <c:v>98.315211048931161</c:v>
                </c:pt>
                <c:pt idx="61">
                  <c:v>91.920962343971652</c:v>
                </c:pt>
                <c:pt idx="62">
                  <c:v>87.331774863655397</c:v>
                </c:pt>
                <c:pt idx="63">
                  <c:v>84.253044539653743</c:v>
                </c:pt>
                <c:pt idx="64">
                  <c:v>82.41710579579032</c:v>
                </c:pt>
                <c:pt idx="65">
                  <c:v>81.644739248913567</c:v>
                </c:pt>
                <c:pt idx="66">
                  <c:v>81.881567231883508</c:v>
                </c:pt>
                <c:pt idx="67">
                  <c:v>83.203759367760171</c:v>
                </c:pt>
                <c:pt idx="68">
                  <c:v>85.785399272871814</c:v>
                </c:pt>
                <c:pt idx="69">
                  <c:v>89.821525454285464</c:v>
                </c:pt>
                <c:pt idx="70">
                  <c:v>95.411098549512332</c:v>
                </c:pt>
                <c:pt idx="71">
                  <c:v>102.42347789254663</c:v>
                </c:pt>
                <c:pt idx="72">
                  <c:v>110.39331297110908</c:v>
                </c:pt>
                <c:pt idx="73">
                  <c:v>118.49834606271165</c:v>
                </c:pt>
                <c:pt idx="74">
                  <c:v>125.65926260046066</c:v>
                </c:pt>
                <c:pt idx="75">
                  <c:v>130.7581987089072</c:v>
                </c:pt>
                <c:pt idx="76">
                  <c:v>132.9180590026624</c:v>
                </c:pt>
                <c:pt idx="77">
                  <c:v>131.74636843255857</c:v>
                </c:pt>
                <c:pt idx="78">
                  <c:v>127.44978152648704</c:v>
                </c:pt>
                <c:pt idx="79">
                  <c:v>120.77292211619708</c:v>
                </c:pt>
                <c:pt idx="80">
                  <c:v>112.78615026773539</c:v>
                </c:pt>
                <c:pt idx="81">
                  <c:v>104.60516229328522</c:v>
                </c:pt>
                <c:pt idx="82">
                  <c:v>97.142733461701908</c:v>
                </c:pt>
                <c:pt idx="83">
                  <c:v>90.965278547177547</c:v>
                </c:pt>
                <c:pt idx="84">
                  <c:v>86.274171011143196</c:v>
                </c:pt>
                <c:pt idx="85">
                  <c:v>82.983039927474991</c:v>
                </c:pt>
                <c:pt idx="86">
                  <c:v>80.838097278206874</c:v>
                </c:pt>
                <c:pt idx="87">
                  <c:v>79.532129998635227</c:v>
                </c:pt>
                <c:pt idx="88">
                  <c:v>78.783358969116605</c:v>
                </c:pt>
                <c:pt idx="89">
                  <c:v>78.373229660317648</c:v>
                </c:pt>
                <c:pt idx="90">
                  <c:v>78.152367227170728</c:v>
                </c:pt>
                <c:pt idx="91">
                  <c:v>78.028962191962037</c:v>
                </c:pt>
                <c:pt idx="92">
                  <c:v>77.951674259998271</c:v>
                </c:pt>
                <c:pt idx="93">
                  <c:v>77.894190476333733</c:v>
                </c:pt>
                <c:pt idx="94">
                  <c:v>77.844093255716786</c:v>
                </c:pt>
                <c:pt idx="95">
                  <c:v>77.795975536154614</c:v>
                </c:pt>
                <c:pt idx="96">
                  <c:v>77.747671881115252</c:v>
                </c:pt>
                <c:pt idx="97">
                  <c:v>77.6984025481961</c:v>
                </c:pt>
                <c:pt idx="98">
                  <c:v>77.647945866148987</c:v>
                </c:pt>
                <c:pt idx="99">
                  <c:v>77.596308942155858</c:v>
                </c:pt>
                <c:pt idx="100">
                  <c:v>77.543626537850315</c:v>
                </c:pt>
                <c:pt idx="101">
                  <c:v>77.490173602151785</c:v>
                </c:pt>
                <c:pt idx="102">
                  <c:v>77.43645969523638</c:v>
                </c:pt>
                <c:pt idx="103">
                  <c:v>77.383413435363082</c:v>
                </c:pt>
                <c:pt idx="104">
                  <c:v>77.332677603496592</c:v>
                </c:pt>
                <c:pt idx="105">
                  <c:v>77.287021912010033</c:v>
                </c:pt>
                <c:pt idx="106">
                  <c:v>77.250834169481621</c:v>
                </c:pt>
                <c:pt idx="107">
                  <c:v>77.230567848613063</c:v>
                </c:pt>
                <c:pt idx="108">
                  <c:v>77.234917340540633</c:v>
                </c:pt>
                <c:pt idx="109">
                  <c:v>77.274402063423025</c:v>
                </c:pt>
                <c:pt idx="110">
                  <c:v>77.360036192240074</c:v>
                </c:pt>
                <c:pt idx="111">
                  <c:v>77.500917555725408</c:v>
                </c:pt>
                <c:pt idx="112">
                  <c:v>77.700922354100726</c:v>
                </c:pt>
                <c:pt idx="113">
                  <c:v>77.955182554975934</c:v>
                </c:pt>
                <c:pt idx="114">
                  <c:v>78.247471796511718</c:v>
                </c:pt>
                <c:pt idx="115">
                  <c:v>78.549778951567788</c:v>
                </c:pt>
                <c:pt idx="116">
                  <c:v>78.824994416320834</c:v>
                </c:pt>
                <c:pt idx="117">
                  <c:v>79.032751235744882</c:v>
                </c:pt>
                <c:pt idx="118">
                  <c:v>79.137305666876458</c:v>
                </c:pt>
                <c:pt idx="119">
                  <c:v>79.115380655145458</c:v>
                </c:pt>
                <c:pt idx="120">
                  <c:v>78.961609060228483</c:v>
                </c:pt>
                <c:pt idx="121">
                  <c:v>78.68982552193377</c:v>
                </c:pt>
                <c:pt idx="122">
                  <c:v>78.329780808212618</c:v>
                </c:pt>
                <c:pt idx="123">
                  <c:v>77.920355361498935</c:v>
                </c:pt>
                <c:pt idx="124">
                  <c:v>77.501405218116759</c:v>
                </c:pt>
                <c:pt idx="125">
                  <c:v>77.106581850562748</c:v>
                </c:pt>
                <c:pt idx="126">
                  <c:v>76.758831587322462</c:v>
                </c:pt>
                <c:pt idx="127">
                  <c:v>76.469166743684411</c:v>
                </c:pt>
                <c:pt idx="128">
                  <c:v>76.238216939939107</c:v>
                </c:pt>
                <c:pt idx="129">
                  <c:v>76.059407683825725</c:v>
                </c:pt>
                <c:pt idx="130">
                  <c:v>75.922502909184445</c:v>
                </c:pt>
                <c:pt idx="131">
                  <c:v>75.816565943844722</c:v>
                </c:pt>
                <c:pt idx="132">
                  <c:v>75.731890413101553</c:v>
                </c:pt>
                <c:pt idx="133">
                  <c:v>75.660898070447004</c:v>
                </c:pt>
                <c:pt idx="134">
                  <c:v>75.598268945295573</c:v>
                </c:pt>
                <c:pt idx="135">
                  <c:v>75.540649268928348</c:v>
                </c:pt>
                <c:pt idx="136">
                  <c:v>75.486234006334897</c:v>
                </c:pt>
                <c:pt idx="137">
                  <c:v>75.434419123504412</c:v>
                </c:pt>
                <c:pt idx="138">
                  <c:v>75.385618540247961</c:v>
                </c:pt>
                <c:pt idx="139">
                  <c:v>75.341264277415391</c:v>
                </c:pt>
                <c:pt idx="140">
                  <c:v>75.303952895888088</c:v>
                </c:pt>
                <c:pt idx="141">
                  <c:v>75.277654279661533</c:v>
                </c:pt>
                <c:pt idx="142">
                  <c:v>75.267851742348512</c:v>
                </c:pt>
                <c:pt idx="143">
                  <c:v>75.281440534191503</c:v>
                </c:pt>
                <c:pt idx="144">
                  <c:v>75.326196256453528</c:v>
                </c:pt>
                <c:pt idx="145">
                  <c:v>75.409666388183737</c:v>
                </c:pt>
                <c:pt idx="146">
                  <c:v>75.537462670964715</c:v>
                </c:pt>
                <c:pt idx="147">
                  <c:v>75.711139012432639</c:v>
                </c:pt>
                <c:pt idx="148">
                  <c:v>75.926085139016436</c:v>
                </c:pt>
                <c:pt idx="149">
                  <c:v>76.170062386433116</c:v>
                </c:pt>
                <c:pt idx="150">
                  <c:v>76.423046893046944</c:v>
                </c:pt>
                <c:pt idx="151">
                  <c:v>76.658847221916872</c:v>
                </c:pt>
                <c:pt idx="152">
                  <c:v>76.848528710867214</c:v>
                </c:pt>
                <c:pt idx="153">
                  <c:v>76.965114192874026</c:v>
                </c:pt>
                <c:pt idx="154">
                  <c:v>76.988534537830731</c:v>
                </c:pt>
                <c:pt idx="155">
                  <c:v>76.909579755974789</c:v>
                </c:pt>
                <c:pt idx="156">
                  <c:v>76.731776486215963</c:v>
                </c:pt>
                <c:pt idx="157">
                  <c:v>76.470663052831483</c:v>
                </c:pt>
                <c:pt idx="158">
                  <c:v>76.150667535890946</c:v>
                </c:pt>
                <c:pt idx="159">
                  <c:v>75.800454725349965</c:v>
                </c:pt>
                <c:pt idx="160">
                  <c:v>75.447963672557336</c:v>
                </c:pt>
                <c:pt idx="161">
                  <c:v>75.116307261509064</c:v>
                </c:pt>
                <c:pt idx="162">
                  <c:v>74.821309727934079</c:v>
                </c:pt>
                <c:pt idx="163">
                  <c:v>74.570898430367251</c:v>
                </c:pt>
                <c:pt idx="164">
                  <c:v>74.366053901570879</c:v>
                </c:pt>
                <c:pt idx="165">
                  <c:v>74.202710714702889</c:v>
                </c:pt>
                <c:pt idx="166">
                  <c:v>74.073939515957193</c:v>
                </c:pt>
                <c:pt idx="167">
                  <c:v>73.971878412459589</c:v>
                </c:pt>
                <c:pt idx="168">
                  <c:v>73.889117568206885</c:v>
                </c:pt>
                <c:pt idx="169">
                  <c:v>73.819472344270665</c:v>
                </c:pt>
                <c:pt idx="170">
                  <c:v>73.758242091040799</c:v>
                </c:pt>
                <c:pt idx="171">
                  <c:v>73.70212460789071</c:v>
                </c:pt>
                <c:pt idx="172">
                  <c:v>73.648956387911639</c:v>
                </c:pt>
                <c:pt idx="173">
                  <c:v>73.597407582909113</c:v>
                </c:pt>
                <c:pt idx="174">
                  <c:v>73.546708054420918</c:v>
                </c:pt>
                <c:pt idx="175">
                  <c:v>73.496436228958913</c:v>
                </c:pt>
                <c:pt idx="176">
                  <c:v>73.446373355779713</c:v>
                </c:pt>
                <c:pt idx="177">
                  <c:v>73.396411510941093</c:v>
                </c:pt>
                <c:pt idx="178">
                  <c:v>73.346499850525959</c:v>
                </c:pt>
                <c:pt idx="179">
                  <c:v>73.296615324373164</c:v>
                </c:pt>
                <c:pt idx="180">
                  <c:v>73.246747714122364</c:v>
                </c:pt>
                <c:pt idx="181">
                  <c:v>73.196892438754347</c:v>
                </c:pt>
                <c:pt idx="182">
                  <c:v>73.147047288601883</c:v>
                </c:pt>
                <c:pt idx="183">
                  <c:v>73.097211021800391</c:v>
                </c:pt>
                <c:pt idx="184">
                  <c:v>73.047382791474789</c:v>
                </c:pt>
                <c:pt idx="185">
                  <c:v>72.997561922572956</c:v>
                </c:pt>
                <c:pt idx="186">
                  <c:v>72.947747827914341</c:v>
                </c:pt>
                <c:pt idx="187">
                  <c:v>72.897939976823849</c:v>
                </c:pt>
                <c:pt idx="188">
                  <c:v>72.848137882695312</c:v>
                </c:pt>
                <c:pt idx="189">
                  <c:v>72.798341097116818</c:v>
                </c:pt>
                <c:pt idx="190">
                  <c:v>72.748549206247674</c:v>
                </c:pt>
                <c:pt idx="191">
                  <c:v>72.698761828017524</c:v>
                </c:pt>
                <c:pt idx="192">
                  <c:v>72.648978609690801</c:v>
                </c:pt>
                <c:pt idx="193">
                  <c:v>72.599199225652228</c:v>
                </c:pt>
                <c:pt idx="194">
                  <c:v>72.549423375365123</c:v>
                </c:pt>
                <c:pt idx="195">
                  <c:v>72.499650781480838</c:v>
                </c:pt>
                <c:pt idx="196">
                  <c:v>72.449881188087204</c:v>
                </c:pt>
                <c:pt idx="197">
                  <c:v>72.400114359085265</c:v>
                </c:pt>
                <c:pt idx="198">
                  <c:v>72.350350076685544</c:v>
                </c:pt>
                <c:pt idx="199">
                  <c:v>72.300588140015307</c:v>
                </c:pt>
                <c:pt idx="200">
                  <c:v>72.250828363828788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80.06027564464884</c:v>
                </c:pt>
                <c:pt idx="1">
                  <c:v>80.039160329965569</c:v>
                </c:pt>
                <c:pt idx="2">
                  <c:v>80.018046762394093</c:v>
                </c:pt>
                <c:pt idx="3">
                  <c:v>79.99693507353706</c:v>
                </c:pt>
                <c:pt idx="4">
                  <c:v>79.975825404120116</c:v>
                </c:pt>
                <c:pt idx="5">
                  <c:v>79.954717904525921</c:v>
                </c:pt>
                <c:pt idx="6">
                  <c:v>79.933612735345918</c:v>
                </c:pt>
                <c:pt idx="7">
                  <c:v>79.912510067948389</c:v>
                </c:pt>
                <c:pt idx="8">
                  <c:v>79.891410085061011</c:v>
                </c:pt>
                <c:pt idx="9">
                  <c:v>79.870312981364819</c:v>
                </c:pt>
                <c:pt idx="10">
                  <c:v>79.849218964096792</c:v>
                </c:pt>
                <c:pt idx="11">
                  <c:v>79.828128253657056</c:v>
                </c:pt>
                <c:pt idx="12">
                  <c:v>79.807041084215498</c:v>
                </c:pt>
                <c:pt idx="13">
                  <c:v>79.78595770431258</c:v>
                </c:pt>
                <c:pt idx="14">
                  <c:v>79.764878377447033</c:v>
                </c:pt>
                <c:pt idx="15">
                  <c:v>79.743803382642241</c:v>
                </c:pt>
                <c:pt idx="16">
                  <c:v>79.722733014981912</c:v>
                </c:pt>
                <c:pt idx="17">
                  <c:v>79.701667586103383</c:v>
                </c:pt>
                <c:pt idx="18">
                  <c:v>79.680607424635369</c:v>
                </c:pt>
                <c:pt idx="19">
                  <c:v>79.659552876564874</c:v>
                </c:pt>
                <c:pt idx="20">
                  <c:v>79.638504305514857</c:v>
                </c:pt>
                <c:pt idx="21">
                  <c:v>79.617462092912604</c:v>
                </c:pt>
                <c:pt idx="22">
                  <c:v>79.596426638024113</c:v>
                </c:pt>
                <c:pt idx="23">
                  <c:v>79.57539835782751</c:v>
                </c:pt>
                <c:pt idx="24">
                  <c:v>79.554377686693684</c:v>
                </c:pt>
                <c:pt idx="25">
                  <c:v>79.533365075837835</c:v>
                </c:pt>
                <c:pt idx="26">
                  <c:v>79.512360992500916</c:v>
                </c:pt>
                <c:pt idx="27">
                  <c:v>79.491365918813415</c:v>
                </c:pt>
                <c:pt idx="28">
                  <c:v>79.470380350288096</c:v>
                </c:pt>
                <c:pt idx="29">
                  <c:v>79.449404793880461</c:v>
                </c:pt>
                <c:pt idx="30">
                  <c:v>79.428439765548134</c:v>
                </c:pt>
                <c:pt idx="31">
                  <c:v>79.407485787230328</c:v>
                </c:pt>
                <c:pt idx="32">
                  <c:v>79.386543383159378</c:v>
                </c:pt>
                <c:pt idx="33">
                  <c:v>79.365613075404269</c:v>
                </c:pt>
                <c:pt idx="34">
                  <c:v>79.344695378533686</c:v>
                </c:pt>
                <c:pt idx="35">
                  <c:v>79.323790793272195</c:v>
                </c:pt>
                <c:pt idx="36">
                  <c:v>79.302899799008017</c:v>
                </c:pt>
                <c:pt idx="37">
                  <c:v>79.282022844993065</c:v>
                </c:pt>
                <c:pt idx="38">
                  <c:v>79.261160340058183</c:v>
                </c:pt>
                <c:pt idx="39">
                  <c:v>79.24031264064557</c:v>
                </c:pt>
                <c:pt idx="40">
                  <c:v>79.219480036937938</c:v>
                </c:pt>
                <c:pt idx="41">
                  <c:v>79.198662736840447</c:v>
                </c:pt>
                <c:pt idx="42">
                  <c:v>79.177860847544622</c:v>
                </c:pt>
                <c:pt idx="43">
                  <c:v>79.157074354376078</c:v>
                </c:pt>
                <c:pt idx="44">
                  <c:v>79.136303096597629</c:v>
                </c:pt>
                <c:pt idx="45">
                  <c:v>79.115546739808323</c:v>
                </c:pt>
                <c:pt idx="46">
                  <c:v>79.094804744545783</c:v>
                </c:pt>
                <c:pt idx="47">
                  <c:v>79.07407633066552</c:v>
                </c:pt>
                <c:pt idx="48">
                  <c:v>79.053360437036758</c:v>
                </c:pt>
                <c:pt idx="49">
                  <c:v>79.032655676059761</c:v>
                </c:pt>
                <c:pt idx="50">
                  <c:v>79.011960282477546</c:v>
                </c:pt>
                <c:pt idx="51">
                  <c:v>78.991272055924171</c:v>
                </c:pt>
                <c:pt idx="52">
                  <c:v>78.970588296625706</c:v>
                </c:pt>
                <c:pt idx="53">
                  <c:v>78.949905733650496</c:v>
                </c:pt>
                <c:pt idx="54">
                  <c:v>78.929220445094074</c:v>
                </c:pt>
                <c:pt idx="55">
                  <c:v>78.908527769585135</c:v>
                </c:pt>
                <c:pt idx="56">
                  <c:v>78.887822208515303</c:v>
                </c:pt>
                <c:pt idx="57">
                  <c:v>78.867097318433181</c:v>
                </c:pt>
                <c:pt idx="58">
                  <c:v>78.846345593105241</c:v>
                </c:pt>
                <c:pt idx="59">
                  <c:v>78.825558334841304</c:v>
                </c:pt>
                <c:pt idx="60">
                  <c:v>78.804725514816681</c:v>
                </c:pt>
                <c:pt idx="61">
                  <c:v>78.783835622304153</c:v>
                </c:pt>
                <c:pt idx="62">
                  <c:v>78.762875502968569</c:v>
                </c:pt>
                <c:pt idx="63">
                  <c:v>78.741830186680346</c:v>
                </c:pt>
                <c:pt idx="64">
                  <c:v>78.720682705687366</c:v>
                </c:pt>
                <c:pt idx="65">
                  <c:v>78.699413904453039</c:v>
                </c:pt>
                <c:pt idx="66">
                  <c:v>78.678002243035749</c:v>
                </c:pt>
                <c:pt idx="67">
                  <c:v>78.656423596556465</c:v>
                </c:pt>
                <c:pt idx="68">
                  <c:v>78.634651054086845</c:v>
                </c:pt>
                <c:pt idx="69">
                  <c:v>78.612654721187809</c:v>
                </c:pt>
                <c:pt idx="70">
                  <c:v>78.590401531338458</c:v>
                </c:pt>
                <c:pt idx="71">
                  <c:v>78.56785507260345</c:v>
                </c:pt>
                <c:pt idx="72">
                  <c:v>78.544975437072623</c:v>
                </c:pt>
                <c:pt idx="73">
                  <c:v>78.521719101835103</c:v>
                </c:pt>
                <c:pt idx="74">
                  <c:v>78.49803885147081</c:v>
                </c:pt>
                <c:pt idx="75">
                  <c:v>78.473883753186499</c:v>
                </c:pt>
                <c:pt idx="76">
                  <c:v>78.449199196703546</c:v>
                </c:pt>
                <c:pt idx="77">
                  <c:v>78.423927011711299</c:v>
                </c:pt>
                <c:pt idx="78">
                  <c:v>78.398005676004317</c:v>
                </c:pt>
                <c:pt idx="79">
                  <c:v>78.371370627183225</c:v>
                </c:pt>
                <c:pt idx="80">
                  <c:v>78.343954689861945</c:v>
                </c:pt>
                <c:pt idx="81">
                  <c:v>78.315688628540585</c:v>
                </c:pt>
                <c:pt idx="82">
                  <c:v>78.286501833541394</c:v>
                </c:pt>
                <c:pt idx="83">
                  <c:v>78.256323143565552</c:v>
                </c:pt>
                <c:pt idx="84">
                  <c:v>78.225081803475632</c:v>
                </c:pt>
                <c:pt idx="85">
                  <c:v>78.192708549882283</c:v>
                </c:pt>
                <c:pt idx="86">
                  <c:v>78.159136810162593</c:v>
                </c:pt>
                <c:pt idx="87">
                  <c:v>78.124303992925533</c:v>
                </c:pt>
                <c:pt idx="88">
                  <c:v>78.088152840064495</c:v>
                </c:pt>
                <c:pt idx="89">
                  <c:v>78.050632802910968</c:v>
                </c:pt>
                <c:pt idx="90">
                  <c:v>78.011701398243787</c:v>
                </c:pt>
                <c:pt idx="91">
                  <c:v>77.971325494683043</c:v>
                </c:pt>
                <c:pt idx="92">
                  <c:v>77.929482476971344</c:v>
                </c:pt>
                <c:pt idx="93">
                  <c:v>77.886161235397765</c:v>
                </c:pt>
                <c:pt idx="94">
                  <c:v>77.841362930573865</c:v>
                </c:pt>
                <c:pt idx="95">
                  <c:v>77.795101490104969</c:v>
                </c:pt>
                <c:pt idx="96">
                  <c:v>77.747403803302532</c:v>
                </c:pt>
                <c:pt idx="97">
                  <c:v>77.698309592517262</c:v>
                </c:pt>
                <c:pt idx="98">
                  <c:v>77.647870954194815</c:v>
                </c:pt>
                <c:pt idx="99">
                  <c:v>77.596151578370041</c:v>
                </c:pt>
                <c:pt idx="100">
                  <c:v>77.543225670864658</c:v>
                </c:pt>
                <c:pt idx="101">
                  <c:v>77.489176616748736</c:v>
                </c:pt>
                <c:pt idx="102">
                  <c:v>77.434095435568892</c:v>
                </c:pt>
                <c:pt idx="103">
                  <c:v>77.378079087558675</c:v>
                </c:pt>
                <c:pt idx="104">
                  <c:v>77.321228694960226</c:v>
                </c:pt>
                <c:pt idx="105">
                  <c:v>77.263647743497046</c:v>
                </c:pt>
                <c:pt idx="106">
                  <c:v>77.205440326107805</c:v>
                </c:pt>
                <c:pt idx="107">
                  <c:v>77.146709484768095</c:v>
                </c:pt>
                <c:pt idx="108">
                  <c:v>77.08755569732709</c:v>
                </c:pt>
                <c:pt idx="109">
                  <c:v>77.028075545648946</c:v>
                </c:pt>
                <c:pt idx="110">
                  <c:v>76.968360589899731</c:v>
                </c:pt>
                <c:pt idx="111">
                  <c:v>76.908496462426328</c:v>
                </c:pt>
                <c:pt idx="112">
                  <c:v>76.848562184072961</c:v>
                </c:pt>
                <c:pt idx="113">
                  <c:v>76.788629696535082</c:v>
                </c:pt>
                <c:pt idx="114">
                  <c:v>76.728763596818666</c:v>
                </c:pt>
                <c:pt idx="115">
                  <c:v>76.669021054227073</c:v>
                </c:pt>
                <c:pt idx="116">
                  <c:v>76.609451886533222</c:v>
                </c:pt>
                <c:pt idx="117">
                  <c:v>76.550098769979911</c:v>
                </c:pt>
                <c:pt idx="118">
                  <c:v>76.490997557254687</c:v>
                </c:pt>
                <c:pt idx="119">
                  <c:v>76.432177678328529</c:v>
                </c:pt>
                <c:pt idx="120">
                  <c:v>76.373662600728636</c:v>
                </c:pt>
                <c:pt idx="121">
                  <c:v>76.315470328144414</c:v>
                </c:pt>
                <c:pt idx="122">
                  <c:v>76.25761391897997</c:v>
                </c:pt>
                <c:pt idx="123">
                  <c:v>76.200102009345429</c:v>
                </c:pt>
                <c:pt idx="124">
                  <c:v>76.142939327843834</c:v>
                </c:pt>
                <c:pt idx="125">
                  <c:v>76.086127192232766</c:v>
                </c:pt>
                <c:pt idx="126">
                  <c:v>76.029663980527275</c:v>
                </c:pt>
                <c:pt idx="127">
                  <c:v>75.973545571310666</c:v>
                </c:pt>
                <c:pt idx="128">
                  <c:v>75.917765749909094</c:v>
                </c:pt>
                <c:pt idx="129">
                  <c:v>75.862316578659204</c:v>
                </c:pt>
                <c:pt idx="130">
                  <c:v>75.807188730773461</c:v>
                </c:pt>
                <c:pt idx="131">
                  <c:v>75.752371788306078</c:v>
                </c:pt>
                <c:pt idx="132">
                  <c:v>75.697854505477238</c:v>
                </c:pt>
                <c:pt idx="133">
                  <c:v>75.643625039156788</c:v>
                </c:pt>
                <c:pt idx="134">
                  <c:v>75.589671148674384</c:v>
                </c:pt>
                <c:pt idx="135">
                  <c:v>75.535980367343996</c:v>
                </c:pt>
                <c:pt idx="136">
                  <c:v>75.48254014819527</c:v>
                </c:pt>
                <c:pt idx="137">
                  <c:v>75.429337986418616</c:v>
                </c:pt>
                <c:pt idx="138">
                  <c:v>75.37636152097781</c:v>
                </c:pt>
                <c:pt idx="139">
                  <c:v>75.323598617741297</c:v>
                </c:pt>
                <c:pt idx="140">
                  <c:v>75.271037436347797</c:v>
                </c:pt>
                <c:pt idx="141">
                  <c:v>75.218666482864421</c:v>
                </c:pt>
                <c:pt idx="142">
                  <c:v>75.166474650127654</c:v>
                </c:pt>
                <c:pt idx="143">
                  <c:v>75.114451247484951</c:v>
                </c:pt>
                <c:pt idx="144">
                  <c:v>75.062586021484449</c:v>
                </c:pt>
                <c:pt idx="145">
                  <c:v>75.010869168896107</c:v>
                </c:pt>
                <c:pt idx="146">
                  <c:v>74.959291343291</c:v>
                </c:pt>
                <c:pt idx="147">
                  <c:v>74.907843656260169</c:v>
                </c:pt>
                <c:pt idx="148">
                  <c:v>74.856517674220257</c:v>
                </c:pt>
                <c:pt idx="149">
                  <c:v>74.805305411630485</c:v>
                </c:pt>
                <c:pt idx="150">
                  <c:v>74.75419932133444</c:v>
                </c:pt>
                <c:pt idx="151">
                  <c:v>74.703192282641368</c:v>
                </c:pt>
                <c:pt idx="152">
                  <c:v>74.652277587672117</c:v>
                </c:pt>
                <c:pt idx="153">
                  <c:v>74.601448926417262</c:v>
                </c:pt>
                <c:pt idx="154">
                  <c:v>74.55070037088511</c:v>
                </c:pt>
                <c:pt idx="155">
                  <c:v>74.500026358657024</c:v>
                </c:pt>
                <c:pt idx="156">
                  <c:v>74.449421676114724</c:v>
                </c:pt>
                <c:pt idx="157">
                  <c:v>74.39888144155799</c:v>
                </c:pt>
                <c:pt idx="158">
                  <c:v>74.348401088392109</c:v>
                </c:pt>
                <c:pt idx="159">
                  <c:v>74.297976348529858</c:v>
                </c:pt>
                <c:pt idx="160">
                  <c:v>74.247603236123879</c:v>
                </c:pt>
                <c:pt idx="161">
                  <c:v>74.197278031720245</c:v>
                </c:pt>
                <c:pt idx="162">
                  <c:v>74.146997266903156</c:v>
                </c:pt>
                <c:pt idx="163">
                  <c:v>74.096757709482475</c:v>
                </c:pt>
                <c:pt idx="164">
                  <c:v>74.046556349261252</c:v>
                </c:pt>
                <c:pt idx="165">
                  <c:v>73.996390384407462</c:v>
                </c:pt>
                <c:pt idx="166">
                  <c:v>73.946257208444223</c:v>
                </c:pt>
                <c:pt idx="167">
                  <c:v>73.896154397863796</c:v>
                </c:pt>
                <c:pt idx="168">
                  <c:v>73.846079700364058</c:v>
                </c:pt>
                <c:pt idx="169">
                  <c:v>73.79603102370028</c:v>
                </c:pt>
                <c:pt idx="170">
                  <c:v>73.746006425140479</c:v>
                </c:pt>
                <c:pt idx="171">
                  <c:v>73.696004101509587</c:v>
                </c:pt>
                <c:pt idx="172">
                  <c:v>73.646022379804194</c:v>
                </c:pt>
                <c:pt idx="173">
                  <c:v>73.596059708358396</c:v>
                </c:pt>
                <c:pt idx="174">
                  <c:v>73.546114648539131</c:v>
                </c:pt>
                <c:pt idx="175">
                  <c:v>73.496185866949091</c:v>
                </c:pt>
                <c:pt idx="176">
                  <c:v>73.446272128114231</c:v>
                </c:pt>
                <c:pt idx="177">
                  <c:v>73.396372287632701</c:v>
                </c:pt>
                <c:pt idx="178">
                  <c:v>73.346485285762583</c:v>
                </c:pt>
                <c:pt idx="179">
                  <c:v>73.296610141425148</c:v>
                </c:pt>
                <c:pt idx="180">
                  <c:v>73.246745946601777</c:v>
                </c:pt>
                <c:pt idx="181">
                  <c:v>73.196891861102287</c:v>
                </c:pt>
                <c:pt idx="182">
                  <c:v>73.147047107683633</c:v>
                </c:pt>
                <c:pt idx="183">
                  <c:v>73.097210967498796</c:v>
                </c:pt>
                <c:pt idx="184">
                  <c:v>73.047382775855652</c:v>
                </c:pt>
                <c:pt idx="185">
                  <c:v>72.997561918267536</c:v>
                </c:pt>
                <c:pt idx="186">
                  <c:v>72.947747826777004</c:v>
                </c:pt>
                <c:pt idx="187">
                  <c:v>72.897939976535923</c:v>
                </c:pt>
                <c:pt idx="188">
                  <c:v>72.848137882625466</c:v>
                </c:pt>
                <c:pt idx="189">
                  <c:v>72.798341097100575</c:v>
                </c:pt>
                <c:pt idx="190">
                  <c:v>72.74854920624405</c:v>
                </c:pt>
                <c:pt idx="191">
                  <c:v>72.698761828016757</c:v>
                </c:pt>
                <c:pt idx="192">
                  <c:v>72.648978609690644</c:v>
                </c:pt>
                <c:pt idx="193">
                  <c:v>72.5991992256522</c:v>
                </c:pt>
                <c:pt idx="194">
                  <c:v>72.549423375365123</c:v>
                </c:pt>
                <c:pt idx="195">
                  <c:v>72.499650781480838</c:v>
                </c:pt>
                <c:pt idx="196">
                  <c:v>72.449881188087204</c:v>
                </c:pt>
                <c:pt idx="197">
                  <c:v>72.400114359085265</c:v>
                </c:pt>
                <c:pt idx="198">
                  <c:v>72.350350076685544</c:v>
                </c:pt>
                <c:pt idx="199">
                  <c:v>72.300588140015307</c:v>
                </c:pt>
                <c:pt idx="200">
                  <c:v>72.250828363828788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4432"/>
        <c:axId val="512374824"/>
      </c:scatterChart>
      <c:valAx>
        <c:axId val="512374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4824"/>
        <c:crosses val="autoZero"/>
        <c:crossBetween val="midCat"/>
      </c:valAx>
      <c:valAx>
        <c:axId val="512374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75.194000000000003</c:v>
                </c:pt>
                <c:pt idx="1">
                  <c:v>77.119</c:v>
                </c:pt>
                <c:pt idx="2">
                  <c:v>76.566999999999993</c:v>
                </c:pt>
                <c:pt idx="3">
                  <c:v>77.284000000000006</c:v>
                </c:pt>
                <c:pt idx="4">
                  <c:v>77.492999999999995</c:v>
                </c:pt>
                <c:pt idx="5">
                  <c:v>77.581999999999994</c:v>
                </c:pt>
                <c:pt idx="6">
                  <c:v>77.91</c:v>
                </c:pt>
                <c:pt idx="7">
                  <c:v>76.537000000000006</c:v>
                </c:pt>
                <c:pt idx="8">
                  <c:v>78.477999999999994</c:v>
                </c:pt>
                <c:pt idx="9">
                  <c:v>78.477999999999994</c:v>
                </c:pt>
                <c:pt idx="10">
                  <c:v>77.745999999999995</c:v>
                </c:pt>
                <c:pt idx="11">
                  <c:v>77.760999999999996</c:v>
                </c:pt>
                <c:pt idx="12">
                  <c:v>78.641999999999996</c:v>
                </c:pt>
                <c:pt idx="13">
                  <c:v>78.492999999999995</c:v>
                </c:pt>
                <c:pt idx="14">
                  <c:v>78.686999999999998</c:v>
                </c:pt>
                <c:pt idx="15">
                  <c:v>78.641999999999996</c:v>
                </c:pt>
                <c:pt idx="16">
                  <c:v>78.91</c:v>
                </c:pt>
                <c:pt idx="17">
                  <c:v>78.179000000000002</c:v>
                </c:pt>
                <c:pt idx="18">
                  <c:v>78.418000000000006</c:v>
                </c:pt>
                <c:pt idx="19">
                  <c:v>79.611999999999995</c:v>
                </c:pt>
                <c:pt idx="20">
                  <c:v>79.149000000000001</c:v>
                </c:pt>
                <c:pt idx="21">
                  <c:v>80.09</c:v>
                </c:pt>
                <c:pt idx="22">
                  <c:v>80.522000000000006</c:v>
                </c:pt>
                <c:pt idx="23">
                  <c:v>81.045000000000002</c:v>
                </c:pt>
                <c:pt idx="24">
                  <c:v>78.984999999999999</c:v>
                </c:pt>
                <c:pt idx="25">
                  <c:v>79.924999999999997</c:v>
                </c:pt>
                <c:pt idx="26">
                  <c:v>80.896000000000001</c:v>
                </c:pt>
                <c:pt idx="27">
                  <c:v>80.984999999999999</c:v>
                </c:pt>
                <c:pt idx="28">
                  <c:v>82.209000000000003</c:v>
                </c:pt>
                <c:pt idx="29">
                  <c:v>82.328000000000003</c:v>
                </c:pt>
                <c:pt idx="30">
                  <c:v>83.239000000000004</c:v>
                </c:pt>
                <c:pt idx="31">
                  <c:v>83.896000000000001</c:v>
                </c:pt>
                <c:pt idx="32">
                  <c:v>84.611999999999995</c:v>
                </c:pt>
                <c:pt idx="33">
                  <c:v>86.045000000000002</c:v>
                </c:pt>
                <c:pt idx="34">
                  <c:v>87.596999999999994</c:v>
                </c:pt>
                <c:pt idx="35">
                  <c:v>88.700999999999993</c:v>
                </c:pt>
                <c:pt idx="36">
                  <c:v>88.700999999999993</c:v>
                </c:pt>
                <c:pt idx="37">
                  <c:v>92.537000000000006</c:v>
                </c:pt>
                <c:pt idx="38">
                  <c:v>95.805999999999997</c:v>
                </c:pt>
                <c:pt idx="39">
                  <c:v>100.61199999999999</c:v>
                </c:pt>
                <c:pt idx="40">
                  <c:v>107.28400000000001</c:v>
                </c:pt>
                <c:pt idx="41">
                  <c:v>115.06</c:v>
                </c:pt>
                <c:pt idx="42">
                  <c:v>123.313</c:v>
                </c:pt>
                <c:pt idx="43">
                  <c:v>131.94</c:v>
                </c:pt>
                <c:pt idx="44">
                  <c:v>142.01499999999999</c:v>
                </c:pt>
                <c:pt idx="45">
                  <c:v>154.25399999999999</c:v>
                </c:pt>
                <c:pt idx="46">
                  <c:v>163.86600000000001</c:v>
                </c:pt>
                <c:pt idx="47">
                  <c:v>174.55199999999999</c:v>
                </c:pt>
                <c:pt idx="48">
                  <c:v>183.37299999999999</c:v>
                </c:pt>
                <c:pt idx="49">
                  <c:v>191.86600000000001</c:v>
                </c:pt>
                <c:pt idx="50">
                  <c:v>196.58199999999999</c:v>
                </c:pt>
                <c:pt idx="51">
                  <c:v>200.98500000000001</c:v>
                </c:pt>
                <c:pt idx="52">
                  <c:v>202.03</c:v>
                </c:pt>
                <c:pt idx="53">
                  <c:v>199.58199999999999</c:v>
                </c:pt>
                <c:pt idx="54">
                  <c:v>190.49299999999999</c:v>
                </c:pt>
                <c:pt idx="55">
                  <c:v>174.62700000000001</c:v>
                </c:pt>
                <c:pt idx="56">
                  <c:v>147.821</c:v>
                </c:pt>
                <c:pt idx="57">
                  <c:v>115.925</c:v>
                </c:pt>
                <c:pt idx="58">
                  <c:v>90</c:v>
                </c:pt>
                <c:pt idx="59">
                  <c:v>82.09</c:v>
                </c:pt>
                <c:pt idx="60">
                  <c:v>80.373000000000005</c:v>
                </c:pt>
                <c:pt idx="61">
                  <c:v>78.850999999999999</c:v>
                </c:pt>
                <c:pt idx="62">
                  <c:v>80.896000000000001</c:v>
                </c:pt>
                <c:pt idx="63">
                  <c:v>80.03</c:v>
                </c:pt>
                <c:pt idx="64">
                  <c:v>82.075000000000003</c:v>
                </c:pt>
                <c:pt idx="65">
                  <c:v>83.075000000000003</c:v>
                </c:pt>
                <c:pt idx="66">
                  <c:v>84.194000000000003</c:v>
                </c:pt>
                <c:pt idx="67">
                  <c:v>86.015000000000001</c:v>
                </c:pt>
                <c:pt idx="68">
                  <c:v>90.119</c:v>
                </c:pt>
                <c:pt idx="69">
                  <c:v>93.881</c:v>
                </c:pt>
                <c:pt idx="70">
                  <c:v>99.715999999999994</c:v>
                </c:pt>
                <c:pt idx="71">
                  <c:v>104.134</c:v>
                </c:pt>
                <c:pt idx="72">
                  <c:v>110.61199999999999</c:v>
                </c:pt>
                <c:pt idx="73">
                  <c:v>117.328</c:v>
                </c:pt>
                <c:pt idx="74">
                  <c:v>122.642</c:v>
                </c:pt>
                <c:pt idx="75">
                  <c:v>128.239</c:v>
                </c:pt>
                <c:pt idx="76">
                  <c:v>130.53700000000001</c:v>
                </c:pt>
                <c:pt idx="77">
                  <c:v>130.50700000000001</c:v>
                </c:pt>
                <c:pt idx="78">
                  <c:v>129.49299999999999</c:v>
                </c:pt>
                <c:pt idx="79">
                  <c:v>125.03</c:v>
                </c:pt>
                <c:pt idx="80">
                  <c:v>114.179</c:v>
                </c:pt>
                <c:pt idx="81">
                  <c:v>101.97</c:v>
                </c:pt>
                <c:pt idx="82">
                  <c:v>89.760999999999996</c:v>
                </c:pt>
                <c:pt idx="83">
                  <c:v>82.328000000000003</c:v>
                </c:pt>
                <c:pt idx="84">
                  <c:v>80.209000000000003</c:v>
                </c:pt>
                <c:pt idx="85">
                  <c:v>77.954999999999998</c:v>
                </c:pt>
                <c:pt idx="86">
                  <c:v>78.299000000000007</c:v>
                </c:pt>
                <c:pt idx="87">
                  <c:v>77.656999999999996</c:v>
                </c:pt>
                <c:pt idx="88">
                  <c:v>77.581999999999994</c:v>
                </c:pt>
                <c:pt idx="89">
                  <c:v>77.388000000000005</c:v>
                </c:pt>
                <c:pt idx="90">
                  <c:v>78.103999999999999</c:v>
                </c:pt>
                <c:pt idx="91">
                  <c:v>76.596999999999994</c:v>
                </c:pt>
                <c:pt idx="92">
                  <c:v>76.896000000000001</c:v>
                </c:pt>
                <c:pt idx="93">
                  <c:v>79.313000000000002</c:v>
                </c:pt>
                <c:pt idx="94">
                  <c:v>78.299000000000007</c:v>
                </c:pt>
                <c:pt idx="95">
                  <c:v>79.149000000000001</c:v>
                </c:pt>
                <c:pt idx="96">
                  <c:v>78.492999999999995</c:v>
                </c:pt>
                <c:pt idx="97">
                  <c:v>77.641999999999996</c:v>
                </c:pt>
                <c:pt idx="98">
                  <c:v>78.462999999999994</c:v>
                </c:pt>
                <c:pt idx="99">
                  <c:v>77.522000000000006</c:v>
                </c:pt>
                <c:pt idx="100">
                  <c:v>78.418000000000006</c:v>
                </c:pt>
                <c:pt idx="101">
                  <c:v>78.254000000000005</c:v>
                </c:pt>
                <c:pt idx="102">
                  <c:v>77.477999999999994</c:v>
                </c:pt>
                <c:pt idx="103">
                  <c:v>78.328000000000003</c:v>
                </c:pt>
                <c:pt idx="104">
                  <c:v>79.313000000000002</c:v>
                </c:pt>
                <c:pt idx="105">
                  <c:v>80.045000000000002</c:v>
                </c:pt>
                <c:pt idx="106">
                  <c:v>77.626999999999995</c:v>
                </c:pt>
                <c:pt idx="107">
                  <c:v>78.537000000000006</c:v>
                </c:pt>
                <c:pt idx="108">
                  <c:v>78.715999999999994</c:v>
                </c:pt>
                <c:pt idx="109">
                  <c:v>79.179000000000002</c:v>
                </c:pt>
                <c:pt idx="110">
                  <c:v>78.447999999999993</c:v>
                </c:pt>
                <c:pt idx="111">
                  <c:v>79.418000000000006</c:v>
                </c:pt>
                <c:pt idx="112">
                  <c:v>78.075000000000003</c:v>
                </c:pt>
                <c:pt idx="113">
                  <c:v>79.103999999999999</c:v>
                </c:pt>
                <c:pt idx="114">
                  <c:v>79.94</c:v>
                </c:pt>
                <c:pt idx="115">
                  <c:v>81.239000000000004</c:v>
                </c:pt>
                <c:pt idx="116">
                  <c:v>80.388000000000005</c:v>
                </c:pt>
                <c:pt idx="117">
                  <c:v>81.03</c:v>
                </c:pt>
                <c:pt idx="118">
                  <c:v>80.134</c:v>
                </c:pt>
                <c:pt idx="119">
                  <c:v>80.433000000000007</c:v>
                </c:pt>
                <c:pt idx="120">
                  <c:v>80.896000000000001</c:v>
                </c:pt>
                <c:pt idx="121">
                  <c:v>80.388000000000005</c:v>
                </c:pt>
                <c:pt idx="122">
                  <c:v>79.164000000000001</c:v>
                </c:pt>
                <c:pt idx="123">
                  <c:v>79.775999999999996</c:v>
                </c:pt>
                <c:pt idx="124">
                  <c:v>79.03</c:v>
                </c:pt>
                <c:pt idx="125">
                  <c:v>78.269000000000005</c:v>
                </c:pt>
                <c:pt idx="126">
                  <c:v>77.373000000000005</c:v>
                </c:pt>
                <c:pt idx="127">
                  <c:v>76.194000000000003</c:v>
                </c:pt>
                <c:pt idx="128">
                  <c:v>76.015000000000001</c:v>
                </c:pt>
                <c:pt idx="129">
                  <c:v>77.179000000000002</c:v>
                </c:pt>
                <c:pt idx="130">
                  <c:v>76.522000000000006</c:v>
                </c:pt>
                <c:pt idx="131">
                  <c:v>78.149000000000001</c:v>
                </c:pt>
                <c:pt idx="132">
                  <c:v>77.134</c:v>
                </c:pt>
                <c:pt idx="133">
                  <c:v>76.671999999999997</c:v>
                </c:pt>
                <c:pt idx="134">
                  <c:v>77.134</c:v>
                </c:pt>
                <c:pt idx="135">
                  <c:v>75.775999999999996</c:v>
                </c:pt>
                <c:pt idx="136">
                  <c:v>77.433000000000007</c:v>
                </c:pt>
                <c:pt idx="137">
                  <c:v>76.537000000000006</c:v>
                </c:pt>
                <c:pt idx="138">
                  <c:v>76.507000000000005</c:v>
                </c:pt>
                <c:pt idx="139">
                  <c:v>76.97</c:v>
                </c:pt>
                <c:pt idx="140">
                  <c:v>76.403000000000006</c:v>
                </c:pt>
                <c:pt idx="141">
                  <c:v>77.284000000000006</c:v>
                </c:pt>
                <c:pt idx="142">
                  <c:v>75.850999999999999</c:v>
                </c:pt>
                <c:pt idx="143">
                  <c:v>75.896000000000001</c:v>
                </c:pt>
                <c:pt idx="144">
                  <c:v>77.94</c:v>
                </c:pt>
                <c:pt idx="145">
                  <c:v>77.119</c:v>
                </c:pt>
                <c:pt idx="146">
                  <c:v>78.552000000000007</c:v>
                </c:pt>
                <c:pt idx="147">
                  <c:v>78.06</c:v>
                </c:pt>
                <c:pt idx="148">
                  <c:v>77.94</c:v>
                </c:pt>
                <c:pt idx="149">
                  <c:v>77.209000000000003</c:v>
                </c:pt>
                <c:pt idx="150">
                  <c:v>78.91</c:v>
                </c:pt>
                <c:pt idx="151">
                  <c:v>79.06</c:v>
                </c:pt>
                <c:pt idx="152">
                  <c:v>79.239000000000004</c:v>
                </c:pt>
                <c:pt idx="153">
                  <c:v>78.760999999999996</c:v>
                </c:pt>
                <c:pt idx="154">
                  <c:v>79</c:v>
                </c:pt>
                <c:pt idx="155">
                  <c:v>79.03</c:v>
                </c:pt>
                <c:pt idx="156">
                  <c:v>79.164000000000001</c:v>
                </c:pt>
                <c:pt idx="157">
                  <c:v>79.477999999999994</c:v>
                </c:pt>
                <c:pt idx="158">
                  <c:v>77.91</c:v>
                </c:pt>
                <c:pt idx="159">
                  <c:v>77.91</c:v>
                </c:pt>
                <c:pt idx="160">
                  <c:v>77.418000000000006</c:v>
                </c:pt>
                <c:pt idx="161">
                  <c:v>76.596999999999994</c:v>
                </c:pt>
                <c:pt idx="162">
                  <c:v>76.745999999999995</c:v>
                </c:pt>
                <c:pt idx="163">
                  <c:v>75.896000000000001</c:v>
                </c:pt>
                <c:pt idx="164">
                  <c:v>76.269000000000005</c:v>
                </c:pt>
                <c:pt idx="165">
                  <c:v>75.537000000000006</c:v>
                </c:pt>
                <c:pt idx="166">
                  <c:v>75.790999999999997</c:v>
                </c:pt>
                <c:pt idx="167">
                  <c:v>75.581999999999994</c:v>
                </c:pt>
                <c:pt idx="168">
                  <c:v>75.656999999999996</c:v>
                </c:pt>
                <c:pt idx="169">
                  <c:v>75.775999999999996</c:v>
                </c:pt>
                <c:pt idx="170">
                  <c:v>75.388000000000005</c:v>
                </c:pt>
                <c:pt idx="171">
                  <c:v>75.462999999999994</c:v>
                </c:pt>
                <c:pt idx="172">
                  <c:v>74.522000000000006</c:v>
                </c:pt>
                <c:pt idx="173">
                  <c:v>75.388000000000005</c:v>
                </c:pt>
                <c:pt idx="174">
                  <c:v>75.507000000000005</c:v>
                </c:pt>
                <c:pt idx="175">
                  <c:v>74.596999999999994</c:v>
                </c:pt>
                <c:pt idx="176">
                  <c:v>75.164000000000001</c:v>
                </c:pt>
                <c:pt idx="177">
                  <c:v>75.790999999999997</c:v>
                </c:pt>
                <c:pt idx="178">
                  <c:v>75.239000000000004</c:v>
                </c:pt>
                <c:pt idx="179">
                  <c:v>75.06</c:v>
                </c:pt>
                <c:pt idx="180">
                  <c:v>74.820999999999998</c:v>
                </c:pt>
                <c:pt idx="181">
                  <c:v>75.881</c:v>
                </c:pt>
                <c:pt idx="182">
                  <c:v>75.403000000000006</c:v>
                </c:pt>
                <c:pt idx="183">
                  <c:v>75.209000000000003</c:v>
                </c:pt>
                <c:pt idx="184">
                  <c:v>74.418000000000006</c:v>
                </c:pt>
                <c:pt idx="185">
                  <c:v>75.075000000000003</c:v>
                </c:pt>
                <c:pt idx="186">
                  <c:v>74.552000000000007</c:v>
                </c:pt>
                <c:pt idx="187">
                  <c:v>73.97</c:v>
                </c:pt>
                <c:pt idx="188">
                  <c:v>75.537000000000006</c:v>
                </c:pt>
                <c:pt idx="189">
                  <c:v>74.641999999999996</c:v>
                </c:pt>
                <c:pt idx="190">
                  <c:v>75.581999999999994</c:v>
                </c:pt>
                <c:pt idx="191">
                  <c:v>74.537000000000006</c:v>
                </c:pt>
                <c:pt idx="192">
                  <c:v>75.09</c:v>
                </c:pt>
                <c:pt idx="193">
                  <c:v>74.388000000000005</c:v>
                </c:pt>
                <c:pt idx="194">
                  <c:v>74.896000000000001</c:v>
                </c:pt>
                <c:pt idx="195">
                  <c:v>75.03</c:v>
                </c:pt>
                <c:pt idx="196">
                  <c:v>74.760999999999996</c:v>
                </c:pt>
                <c:pt idx="197">
                  <c:v>75.626999999999995</c:v>
                </c:pt>
                <c:pt idx="198">
                  <c:v>74.715999999999994</c:v>
                </c:pt>
                <c:pt idx="199">
                  <c:v>73.641999999999996</c:v>
                </c:pt>
                <c:pt idx="200">
                  <c:v>75.239000000000004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79.487001352061924</c:v>
                </c:pt>
                <c:pt idx="1">
                  <c:v>79.479467939494597</c:v>
                </c:pt>
                <c:pt idx="2">
                  <c:v>79.471935950717608</c:v>
                </c:pt>
                <c:pt idx="3">
                  <c:v>79.464405488295483</c:v>
                </c:pt>
                <c:pt idx="4">
                  <c:v>79.456876661323832</c:v>
                </c:pt>
                <c:pt idx="5">
                  <c:v>79.449349585733714</c:v>
                </c:pt>
                <c:pt idx="6">
                  <c:v>79.441824384593886</c:v>
                </c:pt>
                <c:pt idx="7">
                  <c:v>79.434301188407474</c:v>
                </c:pt>
                <c:pt idx="8">
                  <c:v>79.426780135399255</c:v>
                </c:pt>
                <c:pt idx="9">
                  <c:v>79.419261371789247</c:v>
                </c:pt>
                <c:pt idx="10">
                  <c:v>79.411745052047564</c:v>
                </c:pt>
                <c:pt idx="11">
                  <c:v>79.40423133912816</c:v>
                </c:pt>
                <c:pt idx="12">
                  <c:v>79.396720404686519</c:v>
                </c:pt>
                <c:pt idx="13">
                  <c:v>79.389212429326008</c:v>
                </c:pt>
                <c:pt idx="14">
                  <c:v>79.381707603058558</c:v>
                </c:pt>
                <c:pt idx="15">
                  <c:v>79.374206126672945</c:v>
                </c:pt>
                <c:pt idx="16">
                  <c:v>79.366708216411709</c:v>
                </c:pt>
                <c:pt idx="17">
                  <c:v>79.359214119852226</c:v>
                </c:pt>
                <c:pt idx="18">
                  <c:v>79.351724167725763</c:v>
                </c:pt>
                <c:pt idx="19">
                  <c:v>79.344238935539423</c:v>
                </c:pt>
                <c:pt idx="20">
                  <c:v>79.336759725259839</c:v>
                </c:pt>
                <c:pt idx="21">
                  <c:v>79.329289936991174</c:v>
                </c:pt>
                <c:pt idx="22">
                  <c:v>79.321838800118414</c:v>
                </c:pt>
                <c:pt idx="23">
                  <c:v>79.314431062479471</c:v>
                </c:pt>
                <c:pt idx="24">
                  <c:v>79.307130992533658</c:v>
                </c:pt>
                <c:pt idx="25">
                  <c:v>79.300099043676411</c:v>
                </c:pt>
                <c:pt idx="26">
                  <c:v>79.293719187657146</c:v>
                </c:pt>
                <c:pt idx="27">
                  <c:v>79.288870874446104</c:v>
                </c:pt>
                <c:pt idx="28">
                  <c:v>79.287480082528404</c:v>
                </c:pt>
                <c:pt idx="29">
                  <c:v>79.293576069374495</c:v>
                </c:pt>
                <c:pt idx="30">
                  <c:v>79.315203413878535</c:v>
                </c:pt>
                <c:pt idx="31">
                  <c:v>79.367672371401753</c:v>
                </c:pt>
                <c:pt idx="32">
                  <c:v>79.478719043265315</c:v>
                </c:pt>
                <c:pt idx="33">
                  <c:v>79.696087039682794</c:v>
                </c:pt>
                <c:pt idx="34">
                  <c:v>80.09768520113029</c:v>
                </c:pt>
                <c:pt idx="35">
                  <c:v>80.803662247806571</c:v>
                </c:pt>
                <c:pt idx="36">
                  <c:v>81.98838196012224</c:v>
                </c:pt>
                <c:pt idx="37">
                  <c:v>83.888492270128467</c:v>
                </c:pt>
                <c:pt idx="38">
                  <c:v>86.801494193482768</c:v>
                </c:pt>
                <c:pt idx="39">
                  <c:v>91.068240399800175</c:v>
                </c:pt>
                <c:pt idx="40">
                  <c:v>97.03367640807366</c:v>
                </c:pt>
                <c:pt idx="41">
                  <c:v>104.98379000696352</c:v>
                </c:pt>
                <c:pt idx="42">
                  <c:v>115.06335903215411</c:v>
                </c:pt>
                <c:pt idx="43">
                  <c:v>127.18763161220767</c:v>
                </c:pt>
                <c:pt idx="44">
                  <c:v>140.96904387190293</c:v>
                </c:pt>
                <c:pt idx="45">
                  <c:v>155.68403437798457</c:v>
                </c:pt>
                <c:pt idx="46">
                  <c:v>170.30178256151029</c:v>
                </c:pt>
                <c:pt idx="47">
                  <c:v>183.58498877209382</c:v>
                </c:pt>
                <c:pt idx="48">
                  <c:v>194.25446766909639</c:v>
                </c:pt>
                <c:pt idx="49">
                  <c:v>201.18942248645206</c:v>
                </c:pt>
                <c:pt idx="50">
                  <c:v>203.62067849907731</c:v>
                </c:pt>
                <c:pt idx="51">
                  <c:v>201.27092011851065</c:v>
                </c:pt>
                <c:pt idx="52">
                  <c:v>194.406585659342</c:v>
                </c:pt>
                <c:pt idx="53">
                  <c:v>183.78799514594471</c:v>
                </c:pt>
                <c:pt idx="54">
                  <c:v>170.53061872590615</c:v>
                </c:pt>
                <c:pt idx="55">
                  <c:v>155.91248815836656</c:v>
                </c:pt>
                <c:pt idx="56">
                  <c:v>141.17364795677705</c:v>
                </c:pt>
                <c:pt idx="57">
                  <c:v>127.35061198768739</c:v>
                </c:pt>
                <c:pt idx="58">
                  <c:v>115.1744508606121</c:v>
                </c:pt>
                <c:pt idx="59">
                  <c:v>105.04141030481962</c:v>
                </c:pt>
                <c:pt idx="60">
                  <c:v>97.046768251842778</c:v>
                </c:pt>
                <c:pt idx="61">
                  <c:v>91.061107775161048</c:v>
                </c:pt>
                <c:pt idx="62">
                  <c:v>86.825105433534731</c:v>
                </c:pt>
                <c:pt idx="63">
                  <c:v>84.042737550431909</c:v>
                </c:pt>
                <c:pt idx="64">
                  <c:v>82.459754114624289</c:v>
                </c:pt>
                <c:pt idx="65">
                  <c:v>81.920252268711607</c:v>
                </c:pt>
                <c:pt idx="66">
                  <c:v>82.396515613690937</c:v>
                </c:pt>
                <c:pt idx="67">
                  <c:v>83.986072851862843</c:v>
                </c:pt>
                <c:pt idx="68">
                  <c:v>86.868465756557129</c:v>
                </c:pt>
                <c:pt idx="69">
                  <c:v>91.217790194174285</c:v>
                </c:pt>
                <c:pt idx="70">
                  <c:v>97.079792332088232</c:v>
                </c:pt>
                <c:pt idx="71">
                  <c:v>104.24289001281258</c:v>
                </c:pt>
                <c:pt idx="72">
                  <c:v>112.1518187714107</c:v>
                </c:pt>
                <c:pt idx="73">
                  <c:v>119.91629249393253</c:v>
                </c:pt>
                <c:pt idx="74">
                  <c:v>126.44399629579938</c:v>
                </c:pt>
                <c:pt idx="75">
                  <c:v>130.67971210774783</c:v>
                </c:pt>
                <c:pt idx="76">
                  <c:v>131.88004236918133</c:v>
                </c:pt>
                <c:pt idx="77">
                  <c:v>129.82475333855328</c:v>
                </c:pt>
                <c:pt idx="78">
                  <c:v>124.88151216788341</c:v>
                </c:pt>
                <c:pt idx="79">
                  <c:v>117.89749365480549</c:v>
                </c:pt>
                <c:pt idx="80">
                  <c:v>109.96150304967978</c:v>
                </c:pt>
                <c:pt idx="81">
                  <c:v>102.1281500289484</c:v>
                </c:pt>
                <c:pt idx="82">
                  <c:v>95.199047345416815</c:v>
                </c:pt>
                <c:pt idx="83">
                  <c:v>89.618658555890406</c:v>
                </c:pt>
                <c:pt idx="84">
                  <c:v>85.488625042809218</c:v>
                </c:pt>
                <c:pt idx="85">
                  <c:v>82.662100898922475</c:v>
                </c:pt>
                <c:pt idx="86">
                  <c:v>80.864399051508343</c:v>
                </c:pt>
                <c:pt idx="87">
                  <c:v>79.796330376668905</c:v>
                </c:pt>
                <c:pt idx="88">
                  <c:v>79.199047185267801</c:v>
                </c:pt>
                <c:pt idx="89">
                  <c:v>78.880161870537137</c:v>
                </c:pt>
                <c:pt idx="90">
                  <c:v>78.712761968842216</c:v>
                </c:pt>
                <c:pt idx="91">
                  <c:v>78.621269369822329</c:v>
                </c:pt>
                <c:pt idx="92">
                  <c:v>78.564643898453667</c:v>
                </c:pt>
                <c:pt idx="93">
                  <c:v>78.522436226704613</c:v>
                </c:pt>
                <c:pt idx="94">
                  <c:v>78.485262556613932</c:v>
                </c:pt>
                <c:pt idx="95">
                  <c:v>78.449156985932902</c:v>
                </c:pt>
                <c:pt idx="96">
                  <c:v>78.412590558974372</c:v>
                </c:pt>
                <c:pt idx="97">
                  <c:v>78.375052625695645</c:v>
                </c:pt>
                <c:pt idx="98">
                  <c:v>78.336442183268275</c:v>
                </c:pt>
                <c:pt idx="99">
                  <c:v>78.296844108554197</c:v>
                </c:pt>
                <c:pt idx="100">
                  <c:v>78.256487728998422</c:v>
                </c:pt>
                <c:pt idx="101">
                  <c:v>78.21581372623092</c:v>
                </c:pt>
                <c:pt idx="102">
                  <c:v>78.175642807130956</c:v>
                </c:pt>
                <c:pt idx="103">
                  <c:v>78.137469963244385</c:v>
                </c:pt>
                <c:pt idx="104">
                  <c:v>78.103908909051427</c:v>
                </c:pt>
                <c:pt idx="105">
                  <c:v>78.079276532695076</c:v>
                </c:pt>
                <c:pt idx="106">
                  <c:v>78.070227182942332</c:v>
                </c:pt>
                <c:pt idx="107">
                  <c:v>78.086222787028689</c:v>
                </c:pt>
                <c:pt idx="108">
                  <c:v>78.139487297457748</c:v>
                </c:pt>
                <c:pt idx="109">
                  <c:v>78.24401250610812</c:v>
                </c:pt>
                <c:pt idx="110">
                  <c:v>78.41325545139216</c:v>
                </c:pt>
                <c:pt idx="111">
                  <c:v>78.65647962871617</c:v>
                </c:pt>
                <c:pt idx="112">
                  <c:v>78.974243394646635</c:v>
                </c:pt>
                <c:pt idx="113">
                  <c:v>79.354185340833169</c:v>
                </c:pt>
                <c:pt idx="114">
                  <c:v>79.768710852442339</c:v>
                </c:pt>
                <c:pt idx="115">
                  <c:v>80.176117621959435</c:v>
                </c:pt>
                <c:pt idx="116">
                  <c:v>80.525922615723303</c:v>
                </c:pt>
                <c:pt idx="117">
                  <c:v>80.767794445886651</c:v>
                </c:pt>
                <c:pt idx="118">
                  <c:v>80.86202962709423</c:v>
                </c:pt>
                <c:pt idx="119">
                  <c:v>80.788595091274146</c:v>
                </c:pt>
                <c:pt idx="120">
                  <c:v>80.551903665572212</c:v>
                </c:pt>
                <c:pt idx="121">
                  <c:v>80.179756220583016</c:v>
                </c:pt>
                <c:pt idx="122">
                  <c:v>79.716801278407587</c:v>
                </c:pt>
                <c:pt idx="123">
                  <c:v>79.214632849721099</c:v>
                </c:pt>
                <c:pt idx="124">
                  <c:v>78.721547162250332</c:v>
                </c:pt>
                <c:pt idx="125">
                  <c:v>78.274715220545303</c:v>
                </c:pt>
                <c:pt idx="126">
                  <c:v>77.896345363040126</c:v>
                </c:pt>
                <c:pt idx="127">
                  <c:v>77.593910656774369</c:v>
                </c:pt>
                <c:pt idx="128">
                  <c:v>77.363325009859523</c:v>
                </c:pt>
                <c:pt idx="129">
                  <c:v>77.193430699065402</c:v>
                </c:pt>
                <c:pt idx="130">
                  <c:v>77.070310255051183</c:v>
                </c:pt>
                <c:pt idx="131">
                  <c:v>76.980497115705759</c:v>
                </c:pt>
                <c:pt idx="132">
                  <c:v>76.912800285430407</c:v>
                </c:pt>
                <c:pt idx="133">
                  <c:v>76.858935922241031</c:v>
                </c:pt>
                <c:pt idx="134">
                  <c:v>76.813384591533008</c:v>
                </c:pt>
                <c:pt idx="135">
                  <c:v>76.77290496716698</c:v>
                </c:pt>
                <c:pt idx="136">
                  <c:v>76.736028059189735</c:v>
                </c:pt>
                <c:pt idx="137">
                  <c:v>76.702719193088626</c:v>
                </c:pt>
                <c:pt idx="138">
                  <c:v>76.674278168448453</c:v>
                </c:pt>
                <c:pt idx="139">
                  <c:v>76.65346202393242</c:v>
                </c:pt>
                <c:pt idx="140">
                  <c:v>76.64474726536038</c:v>
                </c:pt>
                <c:pt idx="141">
                  <c:v>76.654584147261531</c:v>
                </c:pt>
                <c:pt idx="142">
                  <c:v>76.691432866986489</c:v>
                </c:pt>
                <c:pt idx="143">
                  <c:v>76.765329836564376</c:v>
                </c:pt>
                <c:pt idx="144">
                  <c:v>76.886749434669113</c:v>
                </c:pt>
                <c:pt idx="145">
                  <c:v>77.064643746553273</c:v>
                </c:pt>
                <c:pt idx="146">
                  <c:v>77.303777873910207</c:v>
                </c:pt>
                <c:pt idx="147">
                  <c:v>77.601799261271097</c:v>
                </c:pt>
                <c:pt idx="148">
                  <c:v>77.946790612017026</c:v>
                </c:pt>
                <c:pt idx="149">
                  <c:v>78.316216092437969</c:v>
                </c:pt>
                <c:pt idx="150">
                  <c:v>78.678046025447529</c:v>
                </c:pt>
                <c:pt idx="151">
                  <c:v>78.994383304844078</c:v>
                </c:pt>
                <c:pt idx="152">
                  <c:v>79.227200092590934</c:v>
                </c:pt>
                <c:pt idx="153">
                  <c:v>79.345049323396111</c:v>
                </c:pt>
                <c:pt idx="154">
                  <c:v>79.329131104962997</c:v>
                </c:pt>
                <c:pt idx="155">
                  <c:v>79.177099549795031</c:v>
                </c:pt>
                <c:pt idx="156">
                  <c:v>78.903545279554436</c:v>
                </c:pt>
                <c:pt idx="157">
                  <c:v>78.537016240650885</c:v>
                </c:pt>
                <c:pt idx="158">
                  <c:v>78.114416453614609</c:v>
                </c:pt>
                <c:pt idx="159">
                  <c:v>77.674299201855433</c:v>
                </c:pt>
                <c:pt idx="160">
                  <c:v>77.250727590750444</c:v>
                </c:pt>
                <c:pt idx="161">
                  <c:v>76.869006271895785</c:v>
                </c:pt>
                <c:pt idx="162">
                  <c:v>76.543885756266434</c:v>
                </c:pt>
                <c:pt idx="163">
                  <c:v>76.280091459474122</c:v>
                </c:pt>
                <c:pt idx="164">
                  <c:v>76.074484591346774</c:v>
                </c:pt>
                <c:pt idx="165">
                  <c:v>75.918946367971245</c:v>
                </c:pt>
                <c:pt idx="166">
                  <c:v>75.803171140916831</c:v>
                </c:pt>
                <c:pt idx="167">
                  <c:v>75.716838633402261</c:v>
                </c:pt>
                <c:pt idx="168">
                  <c:v>75.650964428233223</c:v>
                </c:pt>
                <c:pt idx="169">
                  <c:v>75.59848941248039</c:v>
                </c:pt>
                <c:pt idx="170">
                  <c:v>75.554313231588452</c:v>
                </c:pt>
                <c:pt idx="171">
                  <c:v>75.515010222293142</c:v>
                </c:pt>
                <c:pt idx="172">
                  <c:v>75.478426672075742</c:v>
                </c:pt>
                <c:pt idx="173">
                  <c:v>75.443289081670088</c:v>
                </c:pt>
                <c:pt idx="174">
                  <c:v>75.408886718910495</c:v>
                </c:pt>
                <c:pt idx="175">
                  <c:v>75.374844140663143</c:v>
                </c:pt>
                <c:pt idx="176">
                  <c:v>75.340973125448215</c:v>
                </c:pt>
                <c:pt idx="177">
                  <c:v>75.307183836537376</c:v>
                </c:pt>
                <c:pt idx="178">
                  <c:v>75.273435247667081</c:v>
                </c:pt>
                <c:pt idx="179">
                  <c:v>75.239709257047934</c:v>
                </c:pt>
                <c:pt idx="180">
                  <c:v>75.205997985034557</c:v>
                </c:pt>
                <c:pt idx="181">
                  <c:v>75.172297897494104</c:v>
                </c:pt>
                <c:pt idx="182">
                  <c:v>75.138607235546473</c:v>
                </c:pt>
                <c:pt idx="183">
                  <c:v>75.104924949964726</c:v>
                </c:pt>
                <c:pt idx="184">
                  <c:v>75.071250280887966</c:v>
                </c:pt>
                <c:pt idx="185">
                  <c:v>75.03758259902979</c:v>
                </c:pt>
                <c:pt idx="186">
                  <c:v>75.003921347256352</c:v>
                </c:pt>
                <c:pt idx="187">
                  <c:v>74.970266018773032</c:v>
                </c:pt>
                <c:pt idx="188">
                  <c:v>74.936616148079551</c:v>
                </c:pt>
                <c:pt idx="189">
                  <c:v>74.902971306251985</c:v>
                </c:pt>
                <c:pt idx="190">
                  <c:v>74.869331097712887</c:v>
                </c:pt>
                <c:pt idx="191">
                  <c:v>74.835695157576495</c:v>
                </c:pt>
                <c:pt idx="192">
                  <c:v>74.802063149284947</c:v>
                </c:pt>
                <c:pt idx="193">
                  <c:v>74.768434762444116</c:v>
                </c:pt>
                <c:pt idx="194">
                  <c:v>74.734809710826326</c:v>
                </c:pt>
                <c:pt idx="195">
                  <c:v>74.701187730522761</c:v>
                </c:pt>
                <c:pt idx="196">
                  <c:v>74.667568578233897</c:v>
                </c:pt>
                <c:pt idx="197">
                  <c:v>74.633952029687748</c:v>
                </c:pt>
                <c:pt idx="198">
                  <c:v>74.60033787817656</c:v>
                </c:pt>
                <c:pt idx="199">
                  <c:v>74.566725933203458</c:v>
                </c:pt>
                <c:pt idx="200">
                  <c:v>74.533116019231201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79.487001352061924</c:v>
                </c:pt>
                <c:pt idx="1">
                  <c:v>79.479467939494597</c:v>
                </c:pt>
                <c:pt idx="2">
                  <c:v>79.471935950717608</c:v>
                </c:pt>
                <c:pt idx="3">
                  <c:v>79.464405488295483</c:v>
                </c:pt>
                <c:pt idx="4">
                  <c:v>79.456876661323832</c:v>
                </c:pt>
                <c:pt idx="5">
                  <c:v>79.449349585733714</c:v>
                </c:pt>
                <c:pt idx="6">
                  <c:v>79.441824384593886</c:v>
                </c:pt>
                <c:pt idx="7">
                  <c:v>79.434301188407446</c:v>
                </c:pt>
                <c:pt idx="8">
                  <c:v>79.426780135399085</c:v>
                </c:pt>
                <c:pt idx="9">
                  <c:v>79.41926137178838</c:v>
                </c:pt>
                <c:pt idx="10">
                  <c:v>79.411745052043429</c:v>
                </c:pt>
                <c:pt idx="11">
                  <c:v>79.404231339109003</c:v>
                </c:pt>
                <c:pt idx="12">
                  <c:v>79.39672040460124</c:v>
                </c:pt>
                <c:pt idx="13">
                  <c:v>79.389212428960846</c:v>
                </c:pt>
                <c:pt idx="14">
                  <c:v>79.381707601554425</c:v>
                </c:pt>
                <c:pt idx="15">
                  <c:v>79.374206120712969</c:v>
                </c:pt>
                <c:pt idx="16">
                  <c:v>79.366708193693952</c:v>
                </c:pt>
                <c:pt idx="17">
                  <c:v>79.359214036551904</c:v>
                </c:pt>
                <c:pt idx="18">
                  <c:v>79.351723873900625</c:v>
                </c:pt>
                <c:pt idx="19">
                  <c:v>79.344237938546513</c:v>
                </c:pt>
                <c:pt idx="20">
                  <c:v>79.336756470971068</c:v>
                </c:pt>
                <c:pt idx="21">
                  <c:v>79.329279718636116</c:v>
                </c:pt>
                <c:pt idx="22">
                  <c:v>79.321807935083172</c:v>
                </c:pt>
                <c:pt idx="23">
                  <c:v>79.314341378793017</c:v>
                </c:pt>
                <c:pt idx="24">
                  <c:v>79.306880311768012</c:v>
                </c:pt>
                <c:pt idx="25">
                  <c:v>79.299424997794631</c:v>
                </c:pt>
                <c:pt idx="26">
                  <c:v>79.291975700337304</c:v>
                </c:pt>
                <c:pt idx="27">
                  <c:v>79.284532680009747</c:v>
                </c:pt>
                <c:pt idx="28">
                  <c:v>79.277096191561554</c:v>
                </c:pt>
                <c:pt idx="29">
                  <c:v>79.269666480311585</c:v>
                </c:pt>
                <c:pt idx="30">
                  <c:v>79.262243777949564</c:v>
                </c:pt>
                <c:pt idx="31">
                  <c:v>79.254828297619198</c:v>
                </c:pt>
                <c:pt idx="32">
                  <c:v>79.247420228184637</c:v>
                </c:pt>
                <c:pt idx="33">
                  <c:v>79.240019727570655</c:v>
                </c:pt>
                <c:pt idx="34">
                  <c:v>79.23262691505451</c:v>
                </c:pt>
                <c:pt idx="35">
                  <c:v>79.225241862372656</c:v>
                </c:pt>
                <c:pt idx="36">
                  <c:v>79.217864583490709</c:v>
                </c:pt>
                <c:pt idx="37">
                  <c:v>79.210495022867619</c:v>
                </c:pt>
                <c:pt idx="38">
                  <c:v>79.203133042027289</c:v>
                </c:pt>
                <c:pt idx="39">
                  <c:v>79.195778404230083</c:v>
                </c:pt>
                <c:pt idx="40">
                  <c:v>79.18843075701632</c:v>
                </c:pt>
                <c:pt idx="41">
                  <c:v>79.181089612370272</c:v>
                </c:pt>
                <c:pt idx="42">
                  <c:v>79.173754324228639</c:v>
                </c:pt>
                <c:pt idx="43">
                  <c:v>79.166424063032437</c:v>
                </c:pt>
                <c:pt idx="44">
                  <c:v>79.159097786993499</c:v>
                </c:pt>
                <c:pt idx="45">
                  <c:v>79.15177420971979</c:v>
                </c:pt>
                <c:pt idx="46">
                  <c:v>79.144451763814843</c:v>
                </c:pt>
                <c:pt idx="47">
                  <c:v>79.13712856003896</c:v>
                </c:pt>
                <c:pt idx="48">
                  <c:v>79.129802341592679</c:v>
                </c:pt>
                <c:pt idx="49">
                  <c:v>79.122470433056819</c:v>
                </c:pt>
                <c:pt idx="50">
                  <c:v>79.115129683502133</c:v>
                </c:pt>
                <c:pt idx="51">
                  <c:v>79.107776403262889</c:v>
                </c:pt>
                <c:pt idx="52">
                  <c:v>79.1004062938581</c:v>
                </c:pt>
                <c:pt idx="53">
                  <c:v>79.093014370541653</c:v>
                </c:pt>
                <c:pt idx="54">
                  <c:v>79.085594876972351</c:v>
                </c:pt>
                <c:pt idx="55">
                  <c:v>79.078141191520203</c:v>
                </c:pt>
                <c:pt idx="56">
                  <c:v>79.070645724769207</c:v>
                </c:pt>
                <c:pt idx="57">
                  <c:v>79.063099807847252</c:v>
                </c:pt>
                <c:pt idx="58">
                  <c:v>79.0554935713117</c:v>
                </c:pt>
                <c:pt idx="59">
                  <c:v>79.047815814456769</c:v>
                </c:pt>
                <c:pt idx="60">
                  <c:v>79.040053865087486</c:v>
                </c:pt>
                <c:pt idx="61">
                  <c:v>79.032193430038561</c:v>
                </c:pt>
                <c:pt idx="62">
                  <c:v>79.024218437008614</c:v>
                </c:pt>
                <c:pt idx="63">
                  <c:v>79.016110868643693</c:v>
                </c:pt>
                <c:pt idx="64">
                  <c:v>79.00785059024615</c:v>
                </c:pt>
                <c:pt idx="65">
                  <c:v>78.999415173014029</c:v>
                </c:pt>
                <c:pt idx="66">
                  <c:v>78.990779715340977</c:v>
                </c:pt>
                <c:pt idx="67">
                  <c:v>78.981916665430759</c:v>
                </c:pt>
                <c:pt idx="68">
                  <c:v>78.972795649305681</c:v>
                </c:pt>
                <c:pt idx="69">
                  <c:v>78.963383309211352</c:v>
                </c:pt>
                <c:pt idx="70">
                  <c:v>78.95364315842923</c:v>
                </c:pt>
                <c:pt idx="71">
                  <c:v>78.943535459584297</c:v>
                </c:pt>
                <c:pt idx="72">
                  <c:v>78.933017134645453</c:v>
                </c:pt>
                <c:pt idx="73">
                  <c:v>78.922041715915611</c:v>
                </c:pt>
                <c:pt idx="74">
                  <c:v>78.910559348334502</c:v>
                </c:pt>
                <c:pt idx="75">
                  <c:v>78.898516854290008</c:v>
                </c:pt>
                <c:pt idx="76">
                  <c:v>78.885857872755452</c:v>
                </c:pt>
                <c:pt idx="77">
                  <c:v>78.872523084822618</c:v>
                </c:pt>
                <c:pt idx="78">
                  <c:v>78.85845053745534</c:v>
                </c:pt>
                <c:pt idx="79">
                  <c:v>78.843576076402542</c:v>
                </c:pt>
                <c:pt idx="80">
                  <c:v>78.827833897547293</c:v>
                </c:pt>
                <c:pt idx="81">
                  <c:v>78.811157223400713</c:v>
                </c:pt>
                <c:pt idx="82">
                  <c:v>78.793479107883854</c:v>
                </c:pt>
                <c:pt idx="83">
                  <c:v>78.774733367931304</c:v>
                </c:pt>
                <c:pt idx="84">
                  <c:v>78.754855634824068</c:v>
                </c:pt>
                <c:pt idx="85">
                  <c:v>78.733784511641403</c:v>
                </c:pt>
                <c:pt idx="86">
                  <c:v>78.711462816037539</c:v>
                </c:pt>
                <c:pt idx="87">
                  <c:v>78.687838880060582</c:v>
                </c:pt>
                <c:pt idx="88">
                  <c:v>78.66286787140028</c:v>
                </c:pt>
                <c:pt idx="89">
                  <c:v>78.636513093856763</c:v>
                </c:pt>
                <c:pt idx="90">
                  <c:v>78.608747219594008</c:v>
                </c:pt>
                <c:pt idx="91">
                  <c:v>78.579553402528276</c:v>
                </c:pt>
                <c:pt idx="92">
                  <c:v>78.548926221585575</c:v>
                </c:pt>
                <c:pt idx="93">
                  <c:v>78.516872404992213</c:v>
                </c:pt>
                <c:pt idx="94">
                  <c:v>78.483411292473505</c:v>
                </c:pt>
                <c:pt idx="95">
                  <c:v>78.448575001183968</c:v>
                </c:pt>
                <c:pt idx="96">
                  <c:v>78.412408273029087</c:v>
                </c:pt>
                <c:pt idx="97">
                  <c:v>78.374967995098217</c:v>
                </c:pt>
                <c:pt idx="98">
                  <c:v>78.336322400282498</c:v>
                </c:pt>
                <c:pt idx="99">
                  <c:v>78.296549970684026</c:v>
                </c:pt>
                <c:pt idx="100">
                  <c:v>78.255738080947964</c:v>
                </c:pt>
                <c:pt idx="101">
                  <c:v>78.213981431038604</c:v>
                </c:pt>
                <c:pt idx="102">
                  <c:v>78.171380327292894</c:v>
                </c:pt>
                <c:pt idx="103">
                  <c:v>78.128038876165476</c:v>
                </c:pt>
                <c:pt idx="104">
                  <c:v>78.084063156633505</c:v>
                </c:pt>
                <c:pt idx="105">
                  <c:v>78.039559434830409</c:v>
                </c:pt>
                <c:pt idx="106">
                  <c:v>77.994632478551267</c:v>
                </c:pt>
                <c:pt idx="107">
                  <c:v>77.949384020512483</c:v>
                </c:pt>
                <c:pt idx="108">
                  <c:v>77.903911408532906</c:v>
                </c:pt>
                <c:pt idx="109">
                  <c:v>77.85830646907678</c:v>
                </c:pt>
                <c:pt idx="110">
                  <c:v>77.812654598776064</c:v>
                </c:pt>
                <c:pt idx="111">
                  <c:v>77.767034087426552</c:v>
                </c:pt>
                <c:pt idx="112">
                  <c:v>77.721515666151788</c:v>
                </c:pt>
                <c:pt idx="113">
                  <c:v>77.676162266370781</c:v>
                </c:pt>
                <c:pt idx="114">
                  <c:v>77.631028969102616</c:v>
                </c:pt>
                <c:pt idx="115">
                  <c:v>77.586163120025347</c:v>
                </c:pt>
                <c:pt idx="116">
                  <c:v>77.541604583456774</c:v>
                </c:pt>
                <c:pt idx="117">
                  <c:v>77.497386107814521</c:v>
                </c:pt>
                <c:pt idx="118">
                  <c:v>77.453533775851113</c:v>
                </c:pt>
                <c:pt idx="119">
                  <c:v>77.410067514727515</c:v>
                </c:pt>
                <c:pt idx="120">
                  <c:v>77.36700164347522</c:v>
                </c:pt>
                <c:pt idx="121">
                  <c:v>77.32434543831333</c:v>
                </c:pt>
                <c:pt idx="122">
                  <c:v>77.282103699394298</c:v>
                </c:pt>
                <c:pt idx="123">
                  <c:v>77.240277305650451</c:v>
                </c:pt>
                <c:pt idx="124">
                  <c:v>77.198863747359212</c:v>
                </c:pt>
                <c:pt idx="125">
                  <c:v>77.157857628737204</c:v>
                </c:pt>
                <c:pt idx="126">
                  <c:v>77.117251135251351</c:v>
                </c:pt>
                <c:pt idx="127">
                  <c:v>77.077034462370221</c:v>
                </c:pt>
                <c:pt idx="128">
                  <c:v>77.037196204169931</c:v>
                </c:pt>
                <c:pt idx="129">
                  <c:v>76.997723701569242</c:v>
                </c:pt>
                <c:pt idx="130">
                  <c:v>76.958603351026809</c:v>
                </c:pt>
                <c:pt idx="131">
                  <c:v>76.91982087532395</c:v>
                </c:pt>
                <c:pt idx="132">
                  <c:v>76.881361558615879</c:v>
                </c:pt>
                <c:pt idx="133">
                  <c:v>76.843210448300695</c:v>
                </c:pt>
                <c:pt idx="134">
                  <c:v>76.805352526464603</c:v>
                </c:pt>
                <c:pt idx="135">
                  <c:v>76.767772853746152</c:v>
                </c:pt>
                <c:pt idx="136">
                  <c:v>76.730456688450616</c:v>
                </c:pt>
                <c:pt idx="137">
                  <c:v>76.69338958366194</c:v>
                </c:pt>
                <c:pt idx="138">
                  <c:v>76.656557464966497</c:v>
                </c:pt>
                <c:pt idx="139">
                  <c:v>76.619946691234929</c:v>
                </c:pt>
                <c:pt idx="140">
                  <c:v>76.583544100720076</c:v>
                </c:pt>
                <c:pt idx="141">
                  <c:v>76.547337044532568</c:v>
                </c:pt>
                <c:pt idx="142">
                  <c:v>76.511313409355211</c:v>
                </c:pt>
                <c:pt idx="143">
                  <c:v>76.475461631062984</c:v>
                </c:pt>
                <c:pt idx="144">
                  <c:v>76.439770700729014</c:v>
                </c:pt>
                <c:pt idx="145">
                  <c:v>76.404230164320794</c:v>
                </c:pt>
                <c:pt idx="146">
                  <c:v>76.368830117228981</c:v>
                </c:pt>
                <c:pt idx="147">
                  <c:v>76.333561194621723</c:v>
                </c:pt>
                <c:pt idx="148">
                  <c:v>76.298414558483003</c:v>
                </c:pt>
                <c:pt idx="149">
                  <c:v>76.263381882071428</c:v>
                </c:pt>
                <c:pt idx="150">
                  <c:v>76.228455332428723</c:v>
                </c:pt>
                <c:pt idx="151">
                  <c:v>76.193627551470215</c:v>
                </c:pt>
                <c:pt idx="152">
                  <c:v>76.158891636106674</c:v>
                </c:pt>
                <c:pt idx="153">
                  <c:v>76.124241117771717</c:v>
                </c:pt>
                <c:pt idx="154">
                  <c:v>76.089669941665989</c:v>
                </c:pt>
                <c:pt idx="155">
                  <c:v>76.055172445972786</c:v>
                </c:pt>
                <c:pt idx="156">
                  <c:v>76.020743341252754</c:v>
                </c:pt>
                <c:pt idx="157">
                  <c:v>75.986377690183346</c:v>
                </c:pt>
                <c:pt idx="158">
                  <c:v>75.952070887774724</c:v>
                </c:pt>
                <c:pt idx="159">
                  <c:v>75.91781864216297</c:v>
                </c:pt>
                <c:pt idx="160">
                  <c:v>75.883616956057125</c:v>
                </c:pt>
                <c:pt idx="161">
                  <c:v>75.849462108895224</c:v>
                </c:pt>
                <c:pt idx="162">
                  <c:v>75.815350639746811</c:v>
                </c:pt>
                <c:pt idx="163">
                  <c:v>75.781279330984887</c:v>
                </c:pt>
                <c:pt idx="164">
                  <c:v>75.747245192738262</c:v>
                </c:pt>
                <c:pt idx="165">
                  <c:v>75.713245448125434</c:v>
                </c:pt>
                <c:pt idx="166">
                  <c:v>75.679277519263167</c:v>
                </c:pt>
                <c:pt idx="167">
                  <c:v>75.645339014036509</c:v>
                </c:pt>
                <c:pt idx="168">
                  <c:v>75.611427713612613</c:v>
                </c:pt>
                <c:pt idx="169">
                  <c:v>75.577541560676039</c:v>
                </c:pt>
                <c:pt idx="170">
                  <c:v>75.54367864836081</c:v>
                </c:pt>
                <c:pt idx="171">
                  <c:v>75.509837209852904</c:v>
                </c:pt>
                <c:pt idx="172">
                  <c:v>75.476015608634484</c:v>
                </c:pt>
                <c:pt idx="173">
                  <c:v>75.442212329341146</c:v>
                </c:pt>
                <c:pt idx="174">
                  <c:v>75.408425969202781</c:v>
                </c:pt>
                <c:pt idx="175">
                  <c:v>75.374655230038641</c:v>
                </c:pt>
                <c:pt idx="176">
                  <c:v>75.340898910777341</c:v>
                </c:pt>
                <c:pt idx="177">
                  <c:v>75.307155900473532</c:v>
                </c:pt>
                <c:pt idx="178">
                  <c:v>75.273425171793022</c:v>
                </c:pt>
                <c:pt idx="179">
                  <c:v>75.239705774939324</c:v>
                </c:pt>
                <c:pt idx="180">
                  <c:v>75.205996831995648</c:v>
                </c:pt>
                <c:pt idx="181">
                  <c:v>75.172297531657065</c:v>
                </c:pt>
                <c:pt idx="182">
                  <c:v>75.138607124328885</c:v>
                </c:pt>
                <c:pt idx="183">
                  <c:v>75.104924917567985</c:v>
                </c:pt>
                <c:pt idx="184">
                  <c:v>75.071250271845827</c:v>
                </c:pt>
                <c:pt idx="185">
                  <c:v>75.037582596611642</c:v>
                </c:pt>
                <c:pt idx="186">
                  <c:v>75.003921346636716</c:v>
                </c:pt>
                <c:pt idx="187">
                  <c:v>74.97026601862089</c:v>
                </c:pt>
                <c:pt idx="188">
                  <c:v>74.936616148043754</c:v>
                </c:pt>
                <c:pt idx="189">
                  <c:v>74.902971306243913</c:v>
                </c:pt>
                <c:pt idx="190">
                  <c:v>74.869331097711139</c:v>
                </c:pt>
                <c:pt idx="191">
                  <c:v>74.83569515757614</c:v>
                </c:pt>
                <c:pt idx="192">
                  <c:v>74.802063149284876</c:v>
                </c:pt>
                <c:pt idx="193">
                  <c:v>74.768434762444102</c:v>
                </c:pt>
                <c:pt idx="194">
                  <c:v>74.734809710826326</c:v>
                </c:pt>
                <c:pt idx="195">
                  <c:v>74.701187730522761</c:v>
                </c:pt>
                <c:pt idx="196">
                  <c:v>74.667568578233897</c:v>
                </c:pt>
                <c:pt idx="197">
                  <c:v>74.633952029687748</c:v>
                </c:pt>
                <c:pt idx="198">
                  <c:v>74.60033787817656</c:v>
                </c:pt>
                <c:pt idx="199">
                  <c:v>74.566725933203458</c:v>
                </c:pt>
                <c:pt idx="200">
                  <c:v>74.533116019231201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5608"/>
        <c:axId val="512376000"/>
      </c:scatterChart>
      <c:valAx>
        <c:axId val="512375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6000"/>
        <c:crosses val="autoZero"/>
        <c:crossBetween val="midCat"/>
      </c:valAx>
      <c:valAx>
        <c:axId val="512376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5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78.94</c:v>
                </c:pt>
                <c:pt idx="1">
                  <c:v>76.433000000000007</c:v>
                </c:pt>
                <c:pt idx="2">
                  <c:v>77.373000000000005</c:v>
                </c:pt>
                <c:pt idx="3">
                  <c:v>77.149000000000001</c:v>
                </c:pt>
                <c:pt idx="4">
                  <c:v>79.522000000000006</c:v>
                </c:pt>
                <c:pt idx="5">
                  <c:v>79.075000000000003</c:v>
                </c:pt>
                <c:pt idx="6">
                  <c:v>79.239000000000004</c:v>
                </c:pt>
                <c:pt idx="7">
                  <c:v>78.462999999999994</c:v>
                </c:pt>
                <c:pt idx="8">
                  <c:v>78.343000000000004</c:v>
                </c:pt>
                <c:pt idx="9">
                  <c:v>78.566999999999993</c:v>
                </c:pt>
                <c:pt idx="10">
                  <c:v>77.611999999999995</c:v>
                </c:pt>
                <c:pt idx="11">
                  <c:v>78.388000000000005</c:v>
                </c:pt>
                <c:pt idx="12">
                  <c:v>79.418000000000006</c:v>
                </c:pt>
                <c:pt idx="13">
                  <c:v>80.269000000000005</c:v>
                </c:pt>
                <c:pt idx="14">
                  <c:v>79.641999999999996</c:v>
                </c:pt>
                <c:pt idx="15">
                  <c:v>80.447999999999993</c:v>
                </c:pt>
                <c:pt idx="16">
                  <c:v>79.313000000000002</c:v>
                </c:pt>
                <c:pt idx="17">
                  <c:v>79.447999999999993</c:v>
                </c:pt>
                <c:pt idx="18">
                  <c:v>79.820999999999998</c:v>
                </c:pt>
                <c:pt idx="19">
                  <c:v>78.700999999999993</c:v>
                </c:pt>
                <c:pt idx="20">
                  <c:v>78.418000000000006</c:v>
                </c:pt>
                <c:pt idx="21">
                  <c:v>80.403000000000006</c:v>
                </c:pt>
                <c:pt idx="22">
                  <c:v>79.596999999999994</c:v>
                </c:pt>
                <c:pt idx="23">
                  <c:v>80.596999999999994</c:v>
                </c:pt>
                <c:pt idx="24">
                  <c:v>80.403000000000006</c:v>
                </c:pt>
                <c:pt idx="25">
                  <c:v>81.805999999999997</c:v>
                </c:pt>
                <c:pt idx="26">
                  <c:v>81.730999999999995</c:v>
                </c:pt>
                <c:pt idx="27">
                  <c:v>81.119</c:v>
                </c:pt>
                <c:pt idx="28">
                  <c:v>81.820999999999998</c:v>
                </c:pt>
                <c:pt idx="29">
                  <c:v>82.507000000000005</c:v>
                </c:pt>
                <c:pt idx="30">
                  <c:v>83.745999999999995</c:v>
                </c:pt>
                <c:pt idx="31">
                  <c:v>85.611999999999995</c:v>
                </c:pt>
                <c:pt idx="32">
                  <c:v>85.552000000000007</c:v>
                </c:pt>
                <c:pt idx="33">
                  <c:v>85.984999999999999</c:v>
                </c:pt>
                <c:pt idx="34">
                  <c:v>87.09</c:v>
                </c:pt>
                <c:pt idx="35">
                  <c:v>89.254000000000005</c:v>
                </c:pt>
                <c:pt idx="36">
                  <c:v>91.075000000000003</c:v>
                </c:pt>
                <c:pt idx="37">
                  <c:v>94.790999999999997</c:v>
                </c:pt>
                <c:pt idx="38">
                  <c:v>98.700999999999993</c:v>
                </c:pt>
                <c:pt idx="39">
                  <c:v>103.955</c:v>
                </c:pt>
                <c:pt idx="40">
                  <c:v>109.642</c:v>
                </c:pt>
                <c:pt idx="41">
                  <c:v>117.52200000000001</c:v>
                </c:pt>
                <c:pt idx="42">
                  <c:v>128.358</c:v>
                </c:pt>
                <c:pt idx="43">
                  <c:v>137.239</c:v>
                </c:pt>
                <c:pt idx="44">
                  <c:v>149.06</c:v>
                </c:pt>
                <c:pt idx="45">
                  <c:v>159.55199999999999</c:v>
                </c:pt>
                <c:pt idx="46">
                  <c:v>172.74600000000001</c:v>
                </c:pt>
                <c:pt idx="47">
                  <c:v>182.10400000000001</c:v>
                </c:pt>
                <c:pt idx="48">
                  <c:v>191.09</c:v>
                </c:pt>
                <c:pt idx="49">
                  <c:v>200.10400000000001</c:v>
                </c:pt>
                <c:pt idx="50">
                  <c:v>205.761</c:v>
                </c:pt>
                <c:pt idx="51">
                  <c:v>208.80600000000001</c:v>
                </c:pt>
                <c:pt idx="52">
                  <c:v>210.38800000000001</c:v>
                </c:pt>
                <c:pt idx="53">
                  <c:v>206.89599999999999</c:v>
                </c:pt>
                <c:pt idx="54">
                  <c:v>195.89599999999999</c:v>
                </c:pt>
                <c:pt idx="55">
                  <c:v>177.70099999999999</c:v>
                </c:pt>
                <c:pt idx="56">
                  <c:v>146.61199999999999</c:v>
                </c:pt>
                <c:pt idx="57">
                  <c:v>109.104</c:v>
                </c:pt>
                <c:pt idx="58">
                  <c:v>87.179000000000002</c:v>
                </c:pt>
                <c:pt idx="59">
                  <c:v>82.462999999999994</c:v>
                </c:pt>
                <c:pt idx="60">
                  <c:v>81.164000000000001</c:v>
                </c:pt>
                <c:pt idx="61">
                  <c:v>81.671999999999997</c:v>
                </c:pt>
                <c:pt idx="62">
                  <c:v>80.924999999999997</c:v>
                </c:pt>
                <c:pt idx="63">
                  <c:v>83.715999999999994</c:v>
                </c:pt>
                <c:pt idx="64">
                  <c:v>82.866</c:v>
                </c:pt>
                <c:pt idx="65">
                  <c:v>84.164000000000001</c:v>
                </c:pt>
                <c:pt idx="66">
                  <c:v>87.566999999999993</c:v>
                </c:pt>
                <c:pt idx="67">
                  <c:v>90.299000000000007</c:v>
                </c:pt>
                <c:pt idx="68">
                  <c:v>93.09</c:v>
                </c:pt>
                <c:pt idx="69">
                  <c:v>99.06</c:v>
                </c:pt>
                <c:pt idx="70">
                  <c:v>103.149</c:v>
                </c:pt>
                <c:pt idx="71">
                  <c:v>109.239</c:v>
                </c:pt>
                <c:pt idx="72">
                  <c:v>115.672</c:v>
                </c:pt>
                <c:pt idx="73">
                  <c:v>121.179</c:v>
                </c:pt>
                <c:pt idx="74">
                  <c:v>125.746</c:v>
                </c:pt>
                <c:pt idx="75">
                  <c:v>130.55199999999999</c:v>
                </c:pt>
                <c:pt idx="76">
                  <c:v>133.55199999999999</c:v>
                </c:pt>
                <c:pt idx="77">
                  <c:v>133.26900000000001</c:v>
                </c:pt>
                <c:pt idx="78">
                  <c:v>131.53700000000001</c:v>
                </c:pt>
                <c:pt idx="79">
                  <c:v>122.59699999999999</c:v>
                </c:pt>
                <c:pt idx="80">
                  <c:v>110.52200000000001</c:v>
                </c:pt>
                <c:pt idx="81">
                  <c:v>95.866</c:v>
                </c:pt>
                <c:pt idx="82">
                  <c:v>86.835999999999999</c:v>
                </c:pt>
                <c:pt idx="83">
                  <c:v>81.358000000000004</c:v>
                </c:pt>
                <c:pt idx="84">
                  <c:v>81.179000000000002</c:v>
                </c:pt>
                <c:pt idx="85">
                  <c:v>79.611999999999995</c:v>
                </c:pt>
                <c:pt idx="86">
                  <c:v>79.269000000000005</c:v>
                </c:pt>
                <c:pt idx="87">
                  <c:v>78.626999999999995</c:v>
                </c:pt>
                <c:pt idx="88">
                  <c:v>79.103999999999999</c:v>
                </c:pt>
                <c:pt idx="89">
                  <c:v>78.462999999999994</c:v>
                </c:pt>
                <c:pt idx="90">
                  <c:v>79.581999999999994</c:v>
                </c:pt>
                <c:pt idx="91">
                  <c:v>80.537000000000006</c:v>
                </c:pt>
                <c:pt idx="92">
                  <c:v>79.97</c:v>
                </c:pt>
                <c:pt idx="93">
                  <c:v>78.566999999999993</c:v>
                </c:pt>
                <c:pt idx="94">
                  <c:v>79.805999999999997</c:v>
                </c:pt>
                <c:pt idx="95">
                  <c:v>79.790999999999997</c:v>
                </c:pt>
                <c:pt idx="96">
                  <c:v>80.403000000000006</c:v>
                </c:pt>
                <c:pt idx="97">
                  <c:v>79.954999999999998</c:v>
                </c:pt>
                <c:pt idx="98">
                  <c:v>80.179000000000002</c:v>
                </c:pt>
                <c:pt idx="99">
                  <c:v>79.730999999999995</c:v>
                </c:pt>
                <c:pt idx="100">
                  <c:v>80.775999999999996</c:v>
                </c:pt>
                <c:pt idx="101">
                  <c:v>80.984999999999999</c:v>
                </c:pt>
                <c:pt idx="102">
                  <c:v>80.299000000000007</c:v>
                </c:pt>
                <c:pt idx="103">
                  <c:v>80.924999999999997</c:v>
                </c:pt>
                <c:pt idx="104">
                  <c:v>80.97</c:v>
                </c:pt>
                <c:pt idx="105">
                  <c:v>80.537000000000006</c:v>
                </c:pt>
                <c:pt idx="106">
                  <c:v>79.94</c:v>
                </c:pt>
                <c:pt idx="107">
                  <c:v>81.97</c:v>
                </c:pt>
                <c:pt idx="108">
                  <c:v>80.581999999999994</c:v>
                </c:pt>
                <c:pt idx="109">
                  <c:v>82.641999999999996</c:v>
                </c:pt>
                <c:pt idx="110">
                  <c:v>80.103999999999999</c:v>
                </c:pt>
                <c:pt idx="111">
                  <c:v>82.149000000000001</c:v>
                </c:pt>
                <c:pt idx="112">
                  <c:v>81.284000000000006</c:v>
                </c:pt>
                <c:pt idx="113">
                  <c:v>81.924999999999997</c:v>
                </c:pt>
                <c:pt idx="114">
                  <c:v>82.06</c:v>
                </c:pt>
                <c:pt idx="115">
                  <c:v>83.984999999999999</c:v>
                </c:pt>
                <c:pt idx="116">
                  <c:v>83.552000000000007</c:v>
                </c:pt>
                <c:pt idx="117">
                  <c:v>84.149000000000001</c:v>
                </c:pt>
                <c:pt idx="118">
                  <c:v>86.492999999999995</c:v>
                </c:pt>
                <c:pt idx="119">
                  <c:v>83.760999999999996</c:v>
                </c:pt>
                <c:pt idx="120">
                  <c:v>83.075000000000003</c:v>
                </c:pt>
                <c:pt idx="121">
                  <c:v>83.06</c:v>
                </c:pt>
                <c:pt idx="122">
                  <c:v>82.09</c:v>
                </c:pt>
                <c:pt idx="123">
                  <c:v>81.507000000000005</c:v>
                </c:pt>
                <c:pt idx="124">
                  <c:v>79.775999999999996</c:v>
                </c:pt>
                <c:pt idx="125">
                  <c:v>80.418000000000006</c:v>
                </c:pt>
                <c:pt idx="126">
                  <c:v>78.91</c:v>
                </c:pt>
                <c:pt idx="127">
                  <c:v>78.224000000000004</c:v>
                </c:pt>
                <c:pt idx="128">
                  <c:v>77.835999999999999</c:v>
                </c:pt>
                <c:pt idx="129">
                  <c:v>77.477999999999994</c:v>
                </c:pt>
                <c:pt idx="130">
                  <c:v>78.805999999999997</c:v>
                </c:pt>
                <c:pt idx="131">
                  <c:v>78.403000000000006</c:v>
                </c:pt>
                <c:pt idx="132">
                  <c:v>78.447999999999993</c:v>
                </c:pt>
                <c:pt idx="133">
                  <c:v>78.984999999999999</c:v>
                </c:pt>
                <c:pt idx="134">
                  <c:v>79.835999999999999</c:v>
                </c:pt>
                <c:pt idx="135">
                  <c:v>77.924999999999997</c:v>
                </c:pt>
                <c:pt idx="136">
                  <c:v>78.239000000000004</c:v>
                </c:pt>
                <c:pt idx="137">
                  <c:v>78.313000000000002</c:v>
                </c:pt>
                <c:pt idx="138">
                  <c:v>78.790999999999997</c:v>
                </c:pt>
                <c:pt idx="139">
                  <c:v>77.686999999999998</c:v>
                </c:pt>
                <c:pt idx="140">
                  <c:v>79.881</c:v>
                </c:pt>
                <c:pt idx="141">
                  <c:v>78.626999999999995</c:v>
                </c:pt>
                <c:pt idx="142">
                  <c:v>78.866</c:v>
                </c:pt>
                <c:pt idx="143">
                  <c:v>79.507000000000005</c:v>
                </c:pt>
                <c:pt idx="144">
                  <c:v>80.03</c:v>
                </c:pt>
                <c:pt idx="145">
                  <c:v>79.94</c:v>
                </c:pt>
                <c:pt idx="146">
                  <c:v>80.566999999999993</c:v>
                </c:pt>
                <c:pt idx="147">
                  <c:v>80.149000000000001</c:v>
                </c:pt>
                <c:pt idx="148">
                  <c:v>81.611999999999995</c:v>
                </c:pt>
                <c:pt idx="149">
                  <c:v>81.239000000000004</c:v>
                </c:pt>
                <c:pt idx="150">
                  <c:v>82.239000000000004</c:v>
                </c:pt>
                <c:pt idx="151">
                  <c:v>83.537000000000006</c:v>
                </c:pt>
                <c:pt idx="152">
                  <c:v>82.866</c:v>
                </c:pt>
                <c:pt idx="153">
                  <c:v>81.433000000000007</c:v>
                </c:pt>
                <c:pt idx="154">
                  <c:v>82.462999999999994</c:v>
                </c:pt>
                <c:pt idx="155">
                  <c:v>81.343000000000004</c:v>
                </c:pt>
                <c:pt idx="156">
                  <c:v>80.328000000000003</c:v>
                </c:pt>
                <c:pt idx="157">
                  <c:v>79.656999999999996</c:v>
                </c:pt>
                <c:pt idx="158">
                  <c:v>80.418000000000006</c:v>
                </c:pt>
                <c:pt idx="159">
                  <c:v>79.492999999999995</c:v>
                </c:pt>
                <c:pt idx="160">
                  <c:v>78.611999999999995</c:v>
                </c:pt>
                <c:pt idx="161">
                  <c:v>78.179000000000002</c:v>
                </c:pt>
                <c:pt idx="162">
                  <c:v>78.06</c:v>
                </c:pt>
                <c:pt idx="163">
                  <c:v>79.075000000000003</c:v>
                </c:pt>
                <c:pt idx="164">
                  <c:v>77.194000000000003</c:v>
                </c:pt>
                <c:pt idx="165">
                  <c:v>77.835999999999999</c:v>
                </c:pt>
                <c:pt idx="166">
                  <c:v>78.835999999999999</c:v>
                </c:pt>
                <c:pt idx="167">
                  <c:v>78.224000000000004</c:v>
                </c:pt>
                <c:pt idx="168">
                  <c:v>76.239000000000004</c:v>
                </c:pt>
                <c:pt idx="169">
                  <c:v>77.388000000000005</c:v>
                </c:pt>
                <c:pt idx="170">
                  <c:v>76.896000000000001</c:v>
                </c:pt>
                <c:pt idx="171">
                  <c:v>76.537000000000006</c:v>
                </c:pt>
                <c:pt idx="172">
                  <c:v>76.866</c:v>
                </c:pt>
                <c:pt idx="173">
                  <c:v>76.418000000000006</c:v>
                </c:pt>
                <c:pt idx="174">
                  <c:v>76.715999999999994</c:v>
                </c:pt>
                <c:pt idx="175">
                  <c:v>76.119</c:v>
                </c:pt>
                <c:pt idx="176">
                  <c:v>76.447999999999993</c:v>
                </c:pt>
                <c:pt idx="177">
                  <c:v>77.492999999999995</c:v>
                </c:pt>
                <c:pt idx="178">
                  <c:v>75.760999999999996</c:v>
                </c:pt>
                <c:pt idx="179">
                  <c:v>77.299000000000007</c:v>
                </c:pt>
                <c:pt idx="180">
                  <c:v>77.269000000000005</c:v>
                </c:pt>
                <c:pt idx="181">
                  <c:v>76.149000000000001</c:v>
                </c:pt>
                <c:pt idx="182">
                  <c:v>76.790999999999997</c:v>
                </c:pt>
                <c:pt idx="183">
                  <c:v>76.284000000000006</c:v>
                </c:pt>
                <c:pt idx="184">
                  <c:v>77</c:v>
                </c:pt>
                <c:pt idx="185">
                  <c:v>76.924999999999997</c:v>
                </c:pt>
                <c:pt idx="186">
                  <c:v>77.103999999999999</c:v>
                </c:pt>
                <c:pt idx="187">
                  <c:v>76.299000000000007</c:v>
                </c:pt>
                <c:pt idx="188">
                  <c:v>76.881</c:v>
                </c:pt>
                <c:pt idx="189">
                  <c:v>76.866</c:v>
                </c:pt>
                <c:pt idx="190">
                  <c:v>76.119</c:v>
                </c:pt>
                <c:pt idx="191">
                  <c:v>76.119</c:v>
                </c:pt>
                <c:pt idx="192">
                  <c:v>75.477999999999994</c:v>
                </c:pt>
                <c:pt idx="193">
                  <c:v>75.94</c:v>
                </c:pt>
                <c:pt idx="194">
                  <c:v>74.850999999999999</c:v>
                </c:pt>
                <c:pt idx="195">
                  <c:v>76.492999999999995</c:v>
                </c:pt>
                <c:pt idx="196">
                  <c:v>74.581999999999994</c:v>
                </c:pt>
                <c:pt idx="197">
                  <c:v>77.06</c:v>
                </c:pt>
                <c:pt idx="198">
                  <c:v>76.269000000000005</c:v>
                </c:pt>
                <c:pt idx="199">
                  <c:v>75.418000000000006</c:v>
                </c:pt>
                <c:pt idx="200">
                  <c:v>76.313000000000002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79.968661079660208</c:v>
                </c:pt>
                <c:pt idx="1">
                  <c:v>79.974943414691595</c:v>
                </c:pt>
                <c:pt idx="2">
                  <c:v>79.981229140061146</c:v>
                </c:pt>
                <c:pt idx="3">
                  <c:v>79.987518518558588</c:v>
                </c:pt>
                <c:pt idx="4">
                  <c:v>79.993811832104669</c:v>
                </c:pt>
                <c:pt idx="5">
                  <c:v>80.000109382993159</c:v>
                </c:pt>
                <c:pt idx="6">
                  <c:v>80.006411495194229</c:v>
                </c:pt>
                <c:pt idx="7">
                  <c:v>80.012718515718717</c:v>
                </c:pt>
                <c:pt idx="8">
                  <c:v>80.019030816043127</c:v>
                </c:pt>
                <c:pt idx="9">
                  <c:v>80.025348793594787</c:v>
                </c:pt>
                <c:pt idx="10">
                  <c:v>80.031672873295264</c:v>
                </c:pt>
                <c:pt idx="11">
                  <c:v>80.038003509163019</c:v>
                </c:pt>
                <c:pt idx="12">
                  <c:v>80.044341185983782</c:v>
                </c:pt>
                <c:pt idx="13">
                  <c:v>80.050686421095122</c:v>
                </c:pt>
                <c:pt idx="14">
                  <c:v>80.057039766473721</c:v>
                </c:pt>
                <c:pt idx="15">
                  <c:v>80.063401811824733</c:v>
                </c:pt>
                <c:pt idx="16">
                  <c:v>80.069773191117491</c:v>
                </c:pt>
                <c:pt idx="17">
                  <c:v>80.076154600679843</c:v>
                </c:pt>
                <c:pt idx="18">
                  <c:v>80.082546854503903</c:v>
                </c:pt>
                <c:pt idx="19">
                  <c:v>80.088951054077725</c:v>
                </c:pt>
                <c:pt idx="20">
                  <c:v>80.09536909471619</c:v>
                </c:pt>
                <c:pt idx="21">
                  <c:v>80.101805114948704</c:v>
                </c:pt>
                <c:pt idx="22">
                  <c:v>80.108269464612903</c:v>
                </c:pt>
                <c:pt idx="23">
                  <c:v>80.114789076947162</c:v>
                </c:pt>
                <c:pt idx="24">
                  <c:v>80.121433322233528</c:v>
                </c:pt>
                <c:pt idx="25">
                  <c:v>80.128375391831128</c:v>
                </c:pt>
                <c:pt idx="26">
                  <c:v>80.136030946278012</c:v>
                </c:pt>
                <c:pt idx="27">
                  <c:v>80.145355578198448</c:v>
                </c:pt>
                <c:pt idx="28">
                  <c:v>80.158449856479677</c:v>
                </c:pt>
                <c:pt idx="29">
                  <c:v>80.179723248683558</c:v>
                </c:pt>
                <c:pt idx="30">
                  <c:v>80.218004984857672</c:v>
                </c:pt>
                <c:pt idx="31">
                  <c:v>80.290137504459054</c:v>
                </c:pt>
                <c:pt idx="32">
                  <c:v>80.426683224339897</c:v>
                </c:pt>
                <c:pt idx="33">
                  <c:v>80.680300341939173</c:v>
                </c:pt>
                <c:pt idx="34">
                  <c:v>81.136929766831742</c:v>
                </c:pt>
                <c:pt idx="35">
                  <c:v>81.929005609652933</c:v>
                </c:pt>
                <c:pt idx="36">
                  <c:v>83.248365700442676</c:v>
                </c:pt>
                <c:pt idx="37">
                  <c:v>85.354537070218612</c:v>
                </c:pt>
                <c:pt idx="38">
                  <c:v>88.572118330805068</c:v>
                </c:pt>
                <c:pt idx="39">
                  <c:v>93.270008668663365</c:v>
                </c:pt>
                <c:pt idx="40">
                  <c:v>99.81642327764132</c:v>
                </c:pt>
                <c:pt idx="41">
                  <c:v>108.50797001269895</c:v>
                </c:pt>
                <c:pt idx="42">
                  <c:v>119.4786695977013</c:v>
                </c:pt>
                <c:pt idx="43">
                  <c:v>132.60435298777966</c:v>
                </c:pt>
                <c:pt idx="44">
                  <c:v>147.42642705622166</c:v>
                </c:pt>
                <c:pt idx="45">
                  <c:v>163.12265816858374</c:v>
                </c:pt>
                <c:pt idx="46">
                  <c:v>178.54797071700668</c:v>
                </c:pt>
                <c:pt idx="47">
                  <c:v>192.35419923342371</c:v>
                </c:pt>
                <c:pt idx="48">
                  <c:v>203.17680327522712</c:v>
                </c:pt>
                <c:pt idx="49">
                  <c:v>209.85483242763618</c:v>
                </c:pt>
                <c:pt idx="50">
                  <c:v>211.63568489350587</c:v>
                </c:pt>
                <c:pt idx="51">
                  <c:v>208.31481820334008</c:v>
                </c:pt>
                <c:pt idx="52">
                  <c:v>200.27456217179929</c:v>
                </c:pt>
                <c:pt idx="53">
                  <c:v>188.41185534589437</c:v>
                </c:pt>
                <c:pt idx="54">
                  <c:v>173.97378827272885</c:v>
                </c:pt>
                <c:pt idx="55">
                  <c:v>158.34264115536371</c:v>
                </c:pt>
                <c:pt idx="56">
                  <c:v>142.82151214049873</c:v>
                </c:pt>
                <c:pt idx="57">
                  <c:v>128.46572033679848</c:v>
                </c:pt>
                <c:pt idx="58">
                  <c:v>115.98756558726755</c:v>
                </c:pt>
                <c:pt idx="59">
                  <c:v>105.73993307417345</c:v>
                </c:pt>
                <c:pt idx="60">
                  <c:v>97.765213795000378</c:v>
                </c:pt>
                <c:pt idx="61">
                  <c:v>91.885138777160392</c:v>
                </c:pt>
                <c:pt idx="62">
                  <c:v>87.805541403827789</c:v>
                </c:pt>
                <c:pt idx="63">
                  <c:v>85.215311554996802</c:v>
                </c:pt>
                <c:pt idx="64">
                  <c:v>83.866429910141377</c:v>
                </c:pt>
                <c:pt idx="65">
                  <c:v>83.62765025006513</c:v>
                </c:pt>
                <c:pt idx="66">
                  <c:v>84.505951066196332</c:v>
                </c:pt>
                <c:pt idx="67">
                  <c:v>86.628552040505227</c:v>
                </c:pt>
                <c:pt idx="68">
                  <c:v>90.178646303984578</c:v>
                </c:pt>
                <c:pt idx="69">
                  <c:v>95.285701279883057</c:v>
                </c:pt>
                <c:pt idx="70">
                  <c:v>101.88879669574281</c:v>
                </c:pt>
                <c:pt idx="71">
                  <c:v>109.61419138709201</c:v>
                </c:pt>
                <c:pt idx="72">
                  <c:v>117.72323843140236</c:v>
                </c:pt>
                <c:pt idx="73">
                  <c:v>125.17868197147374</c:v>
                </c:pt>
                <c:pt idx="74">
                  <c:v>130.83966575161423</c:v>
                </c:pt>
                <c:pt idx="75">
                  <c:v>133.73956604483746</c:v>
                </c:pt>
                <c:pt idx="76">
                  <c:v>133.35341271420339</c:v>
                </c:pt>
                <c:pt idx="77">
                  <c:v>129.75225459721594</c:v>
                </c:pt>
                <c:pt idx="78">
                  <c:v>123.58148073567614</c:v>
                </c:pt>
                <c:pt idx="79">
                  <c:v>115.87179959871787</c:v>
                </c:pt>
                <c:pt idx="80">
                  <c:v>107.75865710292408</c:v>
                </c:pt>
                <c:pt idx="81">
                  <c:v>100.2145453883804</c:v>
                </c:pt>
                <c:pt idx="82">
                  <c:v>93.878401472392554</c:v>
                </c:pt>
                <c:pt idx="83">
                  <c:v>89.013946419218016</c:v>
                </c:pt>
                <c:pt idx="84">
                  <c:v>85.574954688562613</c:v>
                </c:pt>
                <c:pt idx="85">
                  <c:v>83.324718635704357</c:v>
                </c:pt>
                <c:pt idx="86">
                  <c:v>81.956197608805354</c:v>
                </c:pt>
                <c:pt idx="87">
                  <c:v>81.178990363637055</c:v>
                </c:pt>
                <c:pt idx="88">
                  <c:v>80.763682875631929</c:v>
                </c:pt>
                <c:pt idx="89">
                  <c:v>80.551535183138554</c:v>
                </c:pt>
                <c:pt idx="90">
                  <c:v>80.444137524217439</c:v>
                </c:pt>
                <c:pt idx="91">
                  <c:v>80.386126182153646</c:v>
                </c:pt>
                <c:pt idx="92">
                  <c:v>80.349010026326994</c:v>
                </c:pt>
                <c:pt idx="93">
                  <c:v>80.319308085681712</c:v>
                </c:pt>
                <c:pt idx="94">
                  <c:v>80.291140747715517</c:v>
                </c:pt>
                <c:pt idx="95">
                  <c:v>80.262152229588324</c:v>
                </c:pt>
                <c:pt idx="96">
                  <c:v>80.231499929139289</c:v>
                </c:pt>
                <c:pt idx="97">
                  <c:v>80.198964081931138</c:v>
                </c:pt>
                <c:pt idx="98">
                  <c:v>80.164609450391495</c:v>
                </c:pt>
                <c:pt idx="99">
                  <c:v>80.128715788566723</c:v>
                </c:pt>
                <c:pt idx="100">
                  <c:v>80.091869784093291</c:v>
                </c:pt>
                <c:pt idx="101">
                  <c:v>80.05520861469229</c:v>
                </c:pt>
                <c:pt idx="102">
                  <c:v>80.020851899821707</c:v>
                </c:pt>
                <c:pt idx="103">
                  <c:v>79.992562787378844</c:v>
                </c:pt>
                <c:pt idx="104">
                  <c:v>79.976629783405045</c:v>
                </c:pt>
                <c:pt idx="105">
                  <c:v>79.982842148129905</c:v>
                </c:pt>
                <c:pt idx="106">
                  <c:v>80.025242736927964</c:v>
                </c:pt>
                <c:pt idx="107">
                  <c:v>80.122126284457977</c:v>
                </c:pt>
                <c:pt idx="108">
                  <c:v>80.294613995355505</c:v>
                </c:pt>
                <c:pt idx="109">
                  <c:v>80.563231141812722</c:v>
                </c:pt>
                <c:pt idx="110">
                  <c:v>80.942380088813621</c:v>
                </c:pt>
                <c:pt idx="111">
                  <c:v>81.433447030675381</c:v>
                </c:pt>
                <c:pt idx="112">
                  <c:v>82.018290833668189</c:v>
                </c:pt>
                <c:pt idx="113">
                  <c:v>82.655590434900432</c:v>
                </c:pt>
                <c:pt idx="114">
                  <c:v>83.282451948676623</c:v>
                </c:pt>
                <c:pt idx="115">
                  <c:v>83.822490985531914</c:v>
                </c:pt>
                <c:pt idx="116">
                  <c:v>84.199495582403728</c:v>
                </c:pt>
                <c:pt idx="117">
                  <c:v>84.353485193505875</c:v>
                </c:pt>
                <c:pt idx="118">
                  <c:v>84.254546962780154</c:v>
                </c:pt>
                <c:pt idx="119">
                  <c:v>83.910060465046769</c:v>
                </c:pt>
                <c:pt idx="120">
                  <c:v>83.36291221135015</c:v>
                </c:pt>
                <c:pt idx="121">
                  <c:v>82.68129886893027</c:v>
                </c:pt>
                <c:pt idx="122">
                  <c:v>81.943461717641497</c:v>
                </c:pt>
                <c:pt idx="123">
                  <c:v>81.222052346916769</c:v>
                </c:pt>
                <c:pt idx="124">
                  <c:v>80.572360356790824</c:v>
                </c:pt>
                <c:pt idx="125">
                  <c:v>80.026749205305691</c:v>
                </c:pt>
                <c:pt idx="126">
                  <c:v>79.595309273427929</c:v>
                </c:pt>
                <c:pt idx="127">
                  <c:v>79.270923486412329</c:v>
                </c:pt>
                <c:pt idx="128">
                  <c:v>79.036192752652468</c:v>
                </c:pt>
                <c:pt idx="129">
                  <c:v>78.869958626542555</c:v>
                </c:pt>
                <c:pt idx="130">
                  <c:v>78.752061825164404</c:v>
                </c:pt>
                <c:pt idx="131">
                  <c:v>78.665966678607589</c:v>
                </c:pt>
                <c:pt idx="132">
                  <c:v>78.599597255352748</c:v>
                </c:pt>
                <c:pt idx="133">
                  <c:v>78.545049946285147</c:v>
                </c:pt>
                <c:pt idx="134">
                  <c:v>78.497842097487208</c:v>
                </c:pt>
                <c:pt idx="135">
                  <c:v>78.45617897835109</c:v>
                </c:pt>
                <c:pt idx="136">
                  <c:v>78.420506348460279</c:v>
                </c:pt>
                <c:pt idx="137">
                  <c:v>78.393434508968255</c:v>
                </c:pt>
                <c:pt idx="138">
                  <c:v>78.379983269656876</c:v>
                </c:pt>
                <c:pt idx="139">
                  <c:v>78.387985573382153</c:v>
                </c:pt>
                <c:pt idx="140">
                  <c:v>78.428381906323807</c:v>
                </c:pt>
                <c:pt idx="141">
                  <c:v>78.515045013150313</c:v>
                </c:pt>
                <c:pt idx="142">
                  <c:v>78.663736017789489</c:v>
                </c:pt>
                <c:pt idx="143">
                  <c:v>78.889873229323214</c:v>
                </c:pt>
                <c:pt idx="144">
                  <c:v>79.205049645352375</c:v>
                </c:pt>
                <c:pt idx="145">
                  <c:v>79.612666963917093</c:v>
                </c:pt>
                <c:pt idx="146">
                  <c:v>80.103573115566874</c:v>
                </c:pt>
                <c:pt idx="147">
                  <c:v>80.653010608910407</c:v>
                </c:pt>
                <c:pt idx="148">
                  <c:v>81.220272856283898</c:v>
                </c:pt>
                <c:pt idx="149">
                  <c:v>81.75205178060888</c:v>
                </c:pt>
                <c:pt idx="150">
                  <c:v>82.189541809708558</c:v>
                </c:pt>
                <c:pt idx="151">
                  <c:v>82.478175597418996</c:v>
                </c:pt>
                <c:pt idx="152">
                  <c:v>82.577823542005902</c:v>
                </c:pt>
                <c:pt idx="153">
                  <c:v>82.470835585725709</c:v>
                </c:pt>
                <c:pt idx="154">
                  <c:v>82.165700497851475</c:v>
                </c:pt>
                <c:pt idx="155">
                  <c:v>81.695274838686274</c:v>
                </c:pt>
                <c:pt idx="156">
                  <c:v>81.110091222662675</c:v>
                </c:pt>
                <c:pt idx="157">
                  <c:v>80.468626988912376</c:v>
                </c:pt>
                <c:pt idx="158">
                  <c:v>79.827115362660919</c:v>
                </c:pt>
                <c:pt idx="159">
                  <c:v>79.231315189223537</c:v>
                </c:pt>
                <c:pt idx="160">
                  <c:v>78.711776023548282</c:v>
                </c:pt>
                <c:pt idx="161">
                  <c:v>78.28294415639543</c:v>
                </c:pt>
                <c:pt idx="162">
                  <c:v>77.945401855648626</c:v>
                </c:pt>
                <c:pt idx="163">
                  <c:v>77.689927209678117</c:v>
                </c:pt>
                <c:pt idx="164">
                  <c:v>77.501985602511624</c:v>
                </c:pt>
                <c:pt idx="165">
                  <c:v>77.365592057459352</c:v>
                </c:pt>
                <c:pt idx="166">
                  <c:v>77.265991530405771</c:v>
                </c:pt>
                <c:pt idx="167">
                  <c:v>77.191079496959148</c:v>
                </c:pt>
                <c:pt idx="168">
                  <c:v>77.13180056971666</c:v>
                </c:pt>
                <c:pt idx="169">
                  <c:v>77.081890258783517</c:v>
                </c:pt>
                <c:pt idx="170">
                  <c:v>77.037306598884982</c:v>
                </c:pt>
                <c:pt idx="171">
                  <c:v>76.995603374688955</c:v>
                </c:pt>
                <c:pt idx="172">
                  <c:v>76.955386294912941</c:v>
                </c:pt>
                <c:pt idx="173">
                  <c:v>76.915904551803436</c:v>
                </c:pt>
                <c:pt idx="174">
                  <c:v>76.876775142688999</c:v>
                </c:pt>
                <c:pt idx="175">
                  <c:v>76.837812445966733</c:v>
                </c:pt>
                <c:pt idx="176">
                  <c:v>76.798930643869639</c:v>
                </c:pt>
                <c:pt idx="177">
                  <c:v>76.76009160562289</c:v>
                </c:pt>
                <c:pt idx="178">
                  <c:v>76.721278790871708</c:v>
                </c:pt>
                <c:pt idx="179">
                  <c:v>76.682484953827199</c:v>
                </c:pt>
                <c:pt idx="180">
                  <c:v>76.643706676044857</c:v>
                </c:pt>
                <c:pt idx="181">
                  <c:v>76.604942066336918</c:v>
                </c:pt>
                <c:pt idx="182">
                  <c:v>76.566189842423057</c:v>
                </c:pt>
                <c:pt idx="183">
                  <c:v>76.527448981193359</c:v>
                </c:pt>
                <c:pt idx="184">
                  <c:v>76.48871859022708</c:v>
                </c:pt>
                <c:pt idx="185">
                  <c:v>76.449997860937685</c:v>
                </c:pt>
                <c:pt idx="186">
                  <c:v>76.411286050395233</c:v>
                </c:pt>
                <c:pt idx="187">
                  <c:v>76.372582472841913</c:v>
                </c:pt>
                <c:pt idx="188">
                  <c:v>76.333886494450013</c:v>
                </c:pt>
                <c:pt idx="189">
                  <c:v>76.295197529237058</c:v>
                </c:pt>
                <c:pt idx="190">
                  <c:v>76.256515035490054</c:v>
                </c:pt>
                <c:pt idx="191">
                  <c:v>76.217838512500322</c:v>
                </c:pt>
                <c:pt idx="192">
                  <c:v>76.179167497542522</c:v>
                </c:pt>
                <c:pt idx="193">
                  <c:v>76.140501563070629</c:v>
                </c:pt>
                <c:pt idx="194">
                  <c:v>76.101840314113105</c:v>
                </c:pt>
                <c:pt idx="195">
                  <c:v>76.06318338585389</c:v>
                </c:pt>
                <c:pt idx="196">
                  <c:v>76.024530441386361</c:v>
                </c:pt>
                <c:pt idx="197">
                  <c:v>75.985881169628485</c:v>
                </c:pt>
                <c:pt idx="198">
                  <c:v>75.947235283388736</c:v>
                </c:pt>
                <c:pt idx="199">
                  <c:v>75.908592517571776</c:v>
                </c:pt>
                <c:pt idx="200">
                  <c:v>75.869952627515019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79.968661079660208</c:v>
                </c:pt>
                <c:pt idx="1">
                  <c:v>79.974943414691595</c:v>
                </c:pt>
                <c:pt idx="2">
                  <c:v>79.981229140061146</c:v>
                </c:pt>
                <c:pt idx="3">
                  <c:v>79.987518518558588</c:v>
                </c:pt>
                <c:pt idx="4">
                  <c:v>79.993811832104669</c:v>
                </c:pt>
                <c:pt idx="5">
                  <c:v>80.000109382993159</c:v>
                </c:pt>
                <c:pt idx="6">
                  <c:v>80.006411495194229</c:v>
                </c:pt>
                <c:pt idx="7">
                  <c:v>80.012718515718689</c:v>
                </c:pt>
                <c:pt idx="8">
                  <c:v>80.019030816042971</c:v>
                </c:pt>
                <c:pt idx="9">
                  <c:v>80.025348793594006</c:v>
                </c:pt>
                <c:pt idx="10">
                  <c:v>80.031672873291441</c:v>
                </c:pt>
                <c:pt idx="11">
                  <c:v>80.038003509145128</c:v>
                </c:pt>
                <c:pt idx="12">
                  <c:v>80.04434118590315</c:v>
                </c:pt>
                <c:pt idx="13">
                  <c:v>80.050686420745734</c:v>
                </c:pt>
                <c:pt idx="14">
                  <c:v>80.057039765017976</c:v>
                </c:pt>
                <c:pt idx="15">
                  <c:v>80.063401805992868</c:v>
                </c:pt>
                <c:pt idx="16">
                  <c:v>80.069773168653938</c:v>
                </c:pt>
                <c:pt idx="17">
                  <c:v>80.076154517484724</c:v>
                </c:pt>
                <c:pt idx="18">
                  <c:v>80.082546558249149</c:v>
                </c:pt>
                <c:pt idx="19">
                  <c:v>80.088950039744134</c:v>
                </c:pt>
                <c:pt idx="20">
                  <c:v>80.09536575550166</c:v>
                </c:pt>
                <c:pt idx="21">
                  <c:v>80.101794545414023</c:v>
                </c:pt>
                <c:pt idx="22">
                  <c:v>80.10823729725071</c:v>
                </c:pt>
                <c:pt idx="23">
                  <c:v>80.114694948029893</c:v>
                </c:pt>
                <c:pt idx="24">
                  <c:v>80.121168485202361</c:v>
                </c:pt>
                <c:pt idx="25">
                  <c:v>80.127658947597027</c:v>
                </c:pt>
                <c:pt idx="26">
                  <c:v>80.134167426070974</c:v>
                </c:pt>
                <c:pt idx="27">
                  <c:v>80.140695063796642</c:v>
                </c:pt>
                <c:pt idx="28">
                  <c:v>80.147243056109403</c:v>
                </c:pt>
                <c:pt idx="29">
                  <c:v>80.153812649827046</c:v>
                </c:pt>
                <c:pt idx="30">
                  <c:v>80.160405141939535</c:v>
                </c:pt>
                <c:pt idx="31">
                  <c:v>80.167021877553196</c:v>
                </c:pt>
                <c:pt idx="32">
                  <c:v>80.173664246956974</c:v>
                </c:pt>
                <c:pt idx="33">
                  <c:v>80.180333681660073</c:v>
                </c:pt>
                <c:pt idx="34">
                  <c:v>80.187031649229908</c:v>
                </c:pt>
                <c:pt idx="35">
                  <c:v>80.193759646736453</c:v>
                </c:pt>
                <c:pt idx="36">
                  <c:v>80.20051919258367</c:v>
                </c:pt>
                <c:pt idx="37">
                  <c:v>80.207311816480725</c:v>
                </c:pt>
                <c:pt idx="38">
                  <c:v>80.214139047274102</c:v>
                </c:pt>
                <c:pt idx="39">
                  <c:v>80.221002398328267</c:v>
                </c:pt>
                <c:pt idx="40">
                  <c:v>80.227903350104071</c:v>
                </c:pt>
                <c:pt idx="41">
                  <c:v>80.234843329543494</c:v>
                </c:pt>
                <c:pt idx="42">
                  <c:v>80.241823685824485</c:v>
                </c:pt>
                <c:pt idx="43">
                  <c:v>80.248845662001287</c:v>
                </c:pt>
                <c:pt idx="44">
                  <c:v>80.255910361993983</c:v>
                </c:pt>
                <c:pt idx="45">
                  <c:v>80.263018712335708</c:v>
                </c:pt>
                <c:pt idx="46">
                  <c:v>80.270171418027331</c:v>
                </c:pt>
                <c:pt idx="47">
                  <c:v>80.277368911789836</c:v>
                </c:pt>
                <c:pt idx="48">
                  <c:v>80.284611295940707</c:v>
                </c:pt>
                <c:pt idx="49">
                  <c:v>80.291898276059399</c:v>
                </c:pt>
                <c:pt idx="50">
                  <c:v>80.299229085543871</c:v>
                </c:pt>
                <c:pt idx="51">
                  <c:v>80.306602400102406</c:v>
                </c:pt>
                <c:pt idx="52">
                  <c:v>80.314016241171515</c:v>
                </c:pt>
                <c:pt idx="53">
                  <c:v>80.321467867207446</c:v>
                </c:pt>
                <c:pt idx="54">
                  <c:v>80.328953651768174</c:v>
                </c:pt>
                <c:pt idx="55">
                  <c:v>80.336468947291536</c:v>
                </c:pt>
                <c:pt idx="56">
                  <c:v>80.34400793348911</c:v>
                </c:pt>
                <c:pt idx="57">
                  <c:v>80.351563449321176</c:v>
                </c:pt>
                <c:pt idx="58">
                  <c:v>80.359126807608504</c:v>
                </c:pt>
                <c:pt idx="59">
                  <c:v>80.366687591476847</c:v>
                </c:pt>
                <c:pt idx="60">
                  <c:v>80.374233432038892</c:v>
                </c:pt>
                <c:pt idx="61">
                  <c:v>80.38174976700428</c:v>
                </c:pt>
                <c:pt idx="62">
                  <c:v>80.389219580291666</c:v>
                </c:pt>
                <c:pt idx="63">
                  <c:v>80.39662312321019</c:v>
                </c:pt>
                <c:pt idx="64">
                  <c:v>80.403937618403575</c:v>
                </c:pt>
                <c:pt idx="65">
                  <c:v>80.411136948521161</c:v>
                </c:pt>
                <c:pt idx="66">
                  <c:v>80.418191332518163</c:v>
                </c:pt>
                <c:pt idx="67">
                  <c:v>80.425066993602286</c:v>
                </c:pt>
                <c:pt idx="68">
                  <c:v>80.431725824147577</c:v>
                </c:pt>
                <c:pt idx="69">
                  <c:v>80.4381250543899</c:v>
                </c:pt>
                <c:pt idx="70">
                  <c:v>80.444216933394728</c:v>
                </c:pt>
                <c:pt idx="71">
                  <c:v>80.449948432622477</c:v>
                </c:pt>
                <c:pt idx="72">
                  <c:v>80.455260984371222</c:v>
                </c:pt>
                <c:pt idx="73">
                  <c:v>80.460090269384679</c:v>
                </c:pt>
                <c:pt idx="74">
                  <c:v>80.464366069888015</c:v>
                </c:pt>
                <c:pt idx="75">
                  <c:v>80.468012206128648</c:v>
                </c:pt>
                <c:pt idx="76">
                  <c:v>80.47094657600536</c:v>
                </c:pt>
                <c:pt idx="77">
                  <c:v>80.473081318374966</c:v>
                </c:pt>
                <c:pt idx="78">
                  <c:v>80.474323120919721</c:v>
                </c:pt>
                <c:pt idx="79">
                  <c:v>80.474573692801812</c:v>
                </c:pt>
                <c:pt idx="80">
                  <c:v>80.47373042048406</c:v>
                </c:pt>
                <c:pt idx="81">
                  <c:v>80.471687221828248</c:v>
                </c:pt>
                <c:pt idx="82">
                  <c:v>80.468335608709921</c:v>
                </c:pt>
                <c:pt idx="83">
                  <c:v>80.463565961797201</c:v>
                </c:pt>
                <c:pt idx="84">
                  <c:v>80.457269012830338</c:v>
                </c:pt>
                <c:pt idx="85">
                  <c:v>80.44933751985026</c:v>
                </c:pt>
                <c:pt idx="86">
                  <c:v>80.439668109680497</c:v>
                </c:pt>
                <c:pt idx="87">
                  <c:v>80.428163250077901</c:v>
                </c:pt>
                <c:pt idx="88">
                  <c:v>80.414733302043331</c:v>
                </c:pt>
                <c:pt idx="89">
                  <c:v>80.399298591696834</c:v>
                </c:pt>
                <c:pt idx="90">
                  <c:v>80.381791431859071</c:v>
                </c:pt>
                <c:pt idx="91">
                  <c:v>80.362158017059684</c:v>
                </c:pt>
                <c:pt idx="92">
                  <c:v>80.340360113050977</c:v>
                </c:pt>
                <c:pt idx="93">
                  <c:v>80.316376463780927</c:v>
                </c:pt>
                <c:pt idx="94">
                  <c:v>80.290203845598043</c:v>
                </c:pt>
                <c:pt idx="95">
                  <c:v>80.261857710232846</c:v>
                </c:pt>
                <c:pt idx="96">
                  <c:v>80.231372374371446</c:v>
                </c:pt>
                <c:pt idx="97">
                  <c:v>80.198800733484958</c:v>
                </c:pt>
                <c:pt idx="98">
                  <c:v>80.164213499676976</c:v>
                </c:pt>
                <c:pt idx="99">
                  <c:v>80.127697986051174</c:v>
                </c:pt>
                <c:pt idx="100">
                  <c:v>80.089356481759609</c:v>
                </c:pt>
                <c:pt idx="101">
                  <c:v>80.0493042808166</c:v>
                </c:pt>
                <c:pt idx="102">
                  <c:v>80.007667442559608</c:v>
                </c:pt>
                <c:pt idx="103">
                  <c:v>79.964580371318718</c:v>
                </c:pt>
                <c:pt idx="104">
                  <c:v>79.920183306927456</c:v>
                </c:pt>
                <c:pt idx="105">
                  <c:v>79.874619816207613</c:v>
                </c:pt>
                <c:pt idx="106">
                  <c:v>79.828034369007852</c:v>
                </c:pt>
                <c:pt idx="107">
                  <c:v>79.780570071680614</c:v>
                </c:pt>
                <c:pt idx="108">
                  <c:v>79.732366617209351</c:v>
                </c:pt>
                <c:pt idx="109">
                  <c:v>79.683558495822297</c:v>
                </c:pt>
                <c:pt idx="110">
                  <c:v>79.634273494093421</c:v>
                </c:pt>
                <c:pt idx="111">
                  <c:v>79.584631495334861</c:v>
                </c:pt>
                <c:pt idx="112">
                  <c:v>79.534743580402591</c:v>
                </c:pt>
                <c:pt idx="113">
                  <c:v>79.484711416476642</c:v>
                </c:pt>
                <c:pt idx="114">
                  <c:v>79.434626912282297</c:v>
                </c:pt>
                <c:pt idx="115">
                  <c:v>79.384572111683809</c:v>
                </c:pt>
                <c:pt idx="116">
                  <c:v>79.33461929350311</c:v>
                </c:pt>
                <c:pt idx="117">
                  <c:v>79.284831243540339</c:v>
                </c:pt>
                <c:pt idx="118">
                  <c:v>79.235261664754375</c:v>
                </c:pt>
                <c:pt idx="119">
                  <c:v>79.18595569300912</c:v>
                </c:pt>
                <c:pt idx="120">
                  <c:v>79.136950488313346</c:v>
                </c:pt>
                <c:pt idx="121">
                  <c:v>79.088275874710291</c:v>
                </c:pt>
                <c:pt idx="122">
                  <c:v>79.03995500558915</c:v>
                </c:pt>
                <c:pt idx="123">
                  <c:v>78.99200503493006</c:v>
                </c:pt>
                <c:pt idx="124">
                  <c:v>78.944437778654589</c:v>
                </c:pt>
                <c:pt idx="125">
                  <c:v>78.89726035368615</c:v>
                </c:pt>
                <c:pt idx="126">
                  <c:v>78.850475785434696</c:v>
                </c:pt>
                <c:pt idx="127">
                  <c:v>78.804083577152042</c:v>
                </c:pt>
                <c:pt idx="128">
                  <c:v>78.758080236937275</c:v>
                </c:pt>
                <c:pt idx="129">
                  <c:v>78.712459760111926</c:v>
                </c:pt>
                <c:pt idx="130">
                  <c:v>78.667214066252328</c:v>
                </c:pt>
                <c:pt idx="131">
                  <c:v>78.622333391396808</c:v>
                </c:pt>
                <c:pt idx="132">
                  <c:v>78.577806636876602</c:v>
                </c:pt>
                <c:pt idx="133">
                  <c:v>78.533621676894299</c:v>
                </c:pt>
                <c:pt idx="134">
                  <c:v>78.489765627432931</c:v>
                </c:pt>
                <c:pt idx="135">
                  <c:v>78.446225079361923</c:v>
                </c:pt>
                <c:pt idx="136">
                  <c:v>78.402986298748445</c:v>
                </c:pt>
                <c:pt idx="137">
                  <c:v>78.360035397414109</c:v>
                </c:pt>
                <c:pt idx="138">
                  <c:v>78.31735847672708</c:v>
                </c:pt>
                <c:pt idx="139">
                  <c:v>78.274941747506446</c:v>
                </c:pt>
                <c:pt idx="140">
                  <c:v>78.232771628763473</c:v>
                </c:pt>
                <c:pt idx="141">
                  <c:v>78.1908348278223</c:v>
                </c:pt>
                <c:pt idx="142">
                  <c:v>78.14911840416643</c:v>
                </c:pt>
                <c:pt idx="143">
                  <c:v>78.107609819155599</c:v>
                </c:pt>
                <c:pt idx="144">
                  <c:v>78.066296973554358</c:v>
                </c:pt>
                <c:pt idx="145">
                  <c:v>78.025168234618221</c:v>
                </c:pt>
                <c:pt idx="146">
                  <c:v>77.984212454295516</c:v>
                </c:pt>
                <c:pt idx="147">
                  <c:v>77.94341897992723</c:v>
                </c:pt>
                <c:pt idx="148">
                  <c:v>77.902777658663922</c:v>
                </c:pt>
                <c:pt idx="149">
                  <c:v>77.862278836668978</c:v>
                </c:pt>
                <c:pt idx="150">
                  <c:v>77.821913354041172</c:v>
                </c:pt>
                <c:pt idx="151">
                  <c:v>77.781672536266498</c:v>
                </c:pt>
                <c:pt idx="152">
                  <c:v>77.74154818289891</c:v>
                </c:pt>
                <c:pt idx="153">
                  <c:v>77.701532554071093</c:v>
                </c:pt>
                <c:pt idx="154">
                  <c:v>77.661618355349461</c:v>
                </c:pt>
                <c:pt idx="155">
                  <c:v>77.621798721370226</c:v>
                </c:pt>
                <c:pt idx="156">
                  <c:v>77.582067198626078</c:v>
                </c:pt>
                <c:pt idx="157">
                  <c:v>77.542417727714181</c:v>
                </c:pt>
                <c:pt idx="158">
                  <c:v>77.502844625303794</c:v>
                </c:pt>
                <c:pt idx="159">
                  <c:v>77.463342566038193</c:v>
                </c:pt>
                <c:pt idx="160">
                  <c:v>77.423906564546371</c:v>
                </c:pt>
                <c:pt idx="161">
                  <c:v>77.384531957706969</c:v>
                </c:pt>
                <c:pt idx="162">
                  <c:v>77.345214387278332</c:v>
                </c:pt>
                <c:pt idx="163">
                  <c:v>77.305949782984257</c:v>
                </c:pt>
                <c:pt idx="164">
                  <c:v>77.266734346124167</c:v>
                </c:pt>
                <c:pt idx="165">
                  <c:v>77.227564533759448</c:v>
                </c:pt>
                <c:pt idx="166">
                  <c:v>77.188437043512067</c:v>
                </c:pt>
                <c:pt idx="167">
                  <c:v>77.149348799000123</c:v>
                </c:pt>
                <c:pt idx="168">
                  <c:v>77.110296935923841</c:v>
                </c:pt>
                <c:pt idx="169">
                  <c:v>77.07127878880793</c:v>
                </c:pt>
                <c:pt idx="170">
                  <c:v>77.032291878398098</c:v>
                </c:pt>
                <c:pt idx="171">
                  <c:v>76.99333389970532</c:v>
                </c:pt>
                <c:pt idx="172">
                  <c:v>76.954402710685258</c:v>
                </c:pt>
                <c:pt idx="173">
                  <c:v>76.915496321538015</c:v>
                </c:pt>
                <c:pt idx="174">
                  <c:v>76.876612884609983</c:v>
                </c:pt>
                <c:pt idx="175">
                  <c:v>76.837750684877321</c:v>
                </c:pt>
                <c:pt idx="176">
                  <c:v>76.798908130989801</c:v>
                </c:pt>
                <c:pt idx="177">
                  <c:v>76.760083746851677</c:v>
                </c:pt>
                <c:pt idx="178">
                  <c:v>76.721276163716539</c:v>
                </c:pt>
                <c:pt idx="179">
                  <c:v>76.6824841127724</c:v>
                </c:pt>
                <c:pt idx="180">
                  <c:v>76.643706418192949</c:v>
                </c:pt>
                <c:pt idx="181">
                  <c:v>76.604941990632042</c:v>
                </c:pt>
                <c:pt idx="182">
                  <c:v>76.566189821137499</c:v>
                </c:pt>
                <c:pt idx="183">
                  <c:v>76.52744897546205</c:v>
                </c:pt>
                <c:pt idx="184">
                  <c:v>76.488718588749236</c:v>
                </c:pt>
                <c:pt idx="185">
                  <c:v>76.449997860572751</c:v>
                </c:pt>
                <c:pt idx="186">
                  <c:v>76.411286050308931</c:v>
                </c:pt>
                <c:pt idx="187">
                  <c:v>76.372582472822373</c:v>
                </c:pt>
                <c:pt idx="188">
                  <c:v>76.333886494445778</c:v>
                </c:pt>
                <c:pt idx="189">
                  <c:v>76.295197529236177</c:v>
                </c:pt>
                <c:pt idx="190">
                  <c:v>76.256515035489883</c:v>
                </c:pt>
                <c:pt idx="191">
                  <c:v>76.217838512500293</c:v>
                </c:pt>
                <c:pt idx="192">
                  <c:v>76.179167497542522</c:v>
                </c:pt>
                <c:pt idx="193">
                  <c:v>76.140501563070629</c:v>
                </c:pt>
                <c:pt idx="194">
                  <c:v>76.101840314113105</c:v>
                </c:pt>
                <c:pt idx="195">
                  <c:v>76.06318338585389</c:v>
                </c:pt>
                <c:pt idx="196">
                  <c:v>76.024530441386361</c:v>
                </c:pt>
                <c:pt idx="197">
                  <c:v>75.985881169628485</c:v>
                </c:pt>
                <c:pt idx="198">
                  <c:v>75.947235283388736</c:v>
                </c:pt>
                <c:pt idx="199">
                  <c:v>75.908592517571776</c:v>
                </c:pt>
                <c:pt idx="200">
                  <c:v>75.869952627515019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6784"/>
        <c:axId val="512377176"/>
      </c:scatterChart>
      <c:valAx>
        <c:axId val="512376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7176"/>
        <c:crosses val="autoZero"/>
        <c:crossBetween val="midCat"/>
      </c:valAx>
      <c:valAx>
        <c:axId val="512377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79.91</c:v>
                </c:pt>
                <c:pt idx="1">
                  <c:v>79.403000000000006</c:v>
                </c:pt>
                <c:pt idx="2">
                  <c:v>80.626999999999995</c:v>
                </c:pt>
                <c:pt idx="3">
                  <c:v>78.896000000000001</c:v>
                </c:pt>
                <c:pt idx="4">
                  <c:v>79.775999999999996</c:v>
                </c:pt>
                <c:pt idx="5">
                  <c:v>79.686999999999998</c:v>
                </c:pt>
                <c:pt idx="6">
                  <c:v>80.328000000000003</c:v>
                </c:pt>
                <c:pt idx="7">
                  <c:v>79.760999999999996</c:v>
                </c:pt>
                <c:pt idx="8">
                  <c:v>80.462999999999994</c:v>
                </c:pt>
                <c:pt idx="9">
                  <c:v>80.790999999999997</c:v>
                </c:pt>
                <c:pt idx="10">
                  <c:v>81.164000000000001</c:v>
                </c:pt>
                <c:pt idx="11">
                  <c:v>79.626999999999995</c:v>
                </c:pt>
                <c:pt idx="12">
                  <c:v>80.254000000000005</c:v>
                </c:pt>
                <c:pt idx="13">
                  <c:v>81.820999999999998</c:v>
                </c:pt>
                <c:pt idx="14">
                  <c:v>79.045000000000002</c:v>
                </c:pt>
                <c:pt idx="15">
                  <c:v>79.715999999999994</c:v>
                </c:pt>
                <c:pt idx="16">
                  <c:v>80.462999999999994</c:v>
                </c:pt>
                <c:pt idx="17">
                  <c:v>80.075000000000003</c:v>
                </c:pt>
                <c:pt idx="18">
                  <c:v>81.447999999999993</c:v>
                </c:pt>
                <c:pt idx="19">
                  <c:v>80.596999999999994</c:v>
                </c:pt>
                <c:pt idx="20">
                  <c:v>81</c:v>
                </c:pt>
                <c:pt idx="21">
                  <c:v>81.775999999999996</c:v>
                </c:pt>
                <c:pt idx="22">
                  <c:v>82.343000000000004</c:v>
                </c:pt>
                <c:pt idx="23">
                  <c:v>81.09</c:v>
                </c:pt>
                <c:pt idx="24">
                  <c:v>82.254000000000005</c:v>
                </c:pt>
                <c:pt idx="25">
                  <c:v>82.820999999999998</c:v>
                </c:pt>
                <c:pt idx="26">
                  <c:v>82.805999999999997</c:v>
                </c:pt>
                <c:pt idx="27">
                  <c:v>83.075000000000003</c:v>
                </c:pt>
                <c:pt idx="28">
                  <c:v>82.866</c:v>
                </c:pt>
                <c:pt idx="29">
                  <c:v>83.03</c:v>
                </c:pt>
                <c:pt idx="30">
                  <c:v>82.507000000000005</c:v>
                </c:pt>
                <c:pt idx="31">
                  <c:v>84.835999999999999</c:v>
                </c:pt>
                <c:pt idx="32">
                  <c:v>85.284000000000006</c:v>
                </c:pt>
                <c:pt idx="33">
                  <c:v>87.194000000000003</c:v>
                </c:pt>
                <c:pt idx="34">
                  <c:v>85.313000000000002</c:v>
                </c:pt>
                <c:pt idx="35">
                  <c:v>88.343000000000004</c:v>
                </c:pt>
                <c:pt idx="36">
                  <c:v>90.358000000000004</c:v>
                </c:pt>
                <c:pt idx="37">
                  <c:v>92.149000000000001</c:v>
                </c:pt>
                <c:pt idx="38">
                  <c:v>94</c:v>
                </c:pt>
                <c:pt idx="39">
                  <c:v>96.403000000000006</c:v>
                </c:pt>
                <c:pt idx="40">
                  <c:v>101.179</c:v>
                </c:pt>
                <c:pt idx="41">
                  <c:v>106.015</c:v>
                </c:pt>
                <c:pt idx="42">
                  <c:v>111.73099999999999</c:v>
                </c:pt>
                <c:pt idx="43">
                  <c:v>119.59699999999999</c:v>
                </c:pt>
                <c:pt idx="44">
                  <c:v>127.03</c:v>
                </c:pt>
                <c:pt idx="45">
                  <c:v>136.19399999999999</c:v>
                </c:pt>
                <c:pt idx="46">
                  <c:v>147.01499999999999</c:v>
                </c:pt>
                <c:pt idx="47">
                  <c:v>157.77600000000001</c:v>
                </c:pt>
                <c:pt idx="48">
                  <c:v>168.358</c:v>
                </c:pt>
                <c:pt idx="49">
                  <c:v>179.29900000000001</c:v>
                </c:pt>
                <c:pt idx="50">
                  <c:v>188.56700000000001</c:v>
                </c:pt>
                <c:pt idx="51">
                  <c:v>195.44800000000001</c:v>
                </c:pt>
                <c:pt idx="52">
                  <c:v>200.58199999999999</c:v>
                </c:pt>
                <c:pt idx="53">
                  <c:v>205.43299999999999</c:v>
                </c:pt>
                <c:pt idx="54">
                  <c:v>207.06</c:v>
                </c:pt>
                <c:pt idx="55">
                  <c:v>205.22399999999999</c:v>
                </c:pt>
                <c:pt idx="56">
                  <c:v>196.10400000000001</c:v>
                </c:pt>
                <c:pt idx="57">
                  <c:v>178.119</c:v>
                </c:pt>
                <c:pt idx="58">
                  <c:v>147.06</c:v>
                </c:pt>
                <c:pt idx="59">
                  <c:v>110.851</c:v>
                </c:pt>
                <c:pt idx="60">
                  <c:v>90.075000000000003</c:v>
                </c:pt>
                <c:pt idx="61">
                  <c:v>84.373000000000005</c:v>
                </c:pt>
                <c:pt idx="62">
                  <c:v>82.552000000000007</c:v>
                </c:pt>
                <c:pt idx="63">
                  <c:v>82.626999999999995</c:v>
                </c:pt>
                <c:pt idx="64">
                  <c:v>83.477999999999994</c:v>
                </c:pt>
                <c:pt idx="65">
                  <c:v>83.477999999999994</c:v>
                </c:pt>
                <c:pt idx="66">
                  <c:v>84.373000000000005</c:v>
                </c:pt>
                <c:pt idx="67">
                  <c:v>86.09</c:v>
                </c:pt>
                <c:pt idx="68">
                  <c:v>88.820999999999998</c:v>
                </c:pt>
                <c:pt idx="69">
                  <c:v>90.254000000000005</c:v>
                </c:pt>
                <c:pt idx="70">
                  <c:v>94.299000000000007</c:v>
                </c:pt>
                <c:pt idx="71">
                  <c:v>99.611999999999995</c:v>
                </c:pt>
                <c:pt idx="72">
                  <c:v>104.194</c:v>
                </c:pt>
                <c:pt idx="73">
                  <c:v>108.97</c:v>
                </c:pt>
                <c:pt idx="74">
                  <c:v>114.896</c:v>
                </c:pt>
                <c:pt idx="75">
                  <c:v>120.58199999999999</c:v>
                </c:pt>
                <c:pt idx="76">
                  <c:v>126.164</c:v>
                </c:pt>
                <c:pt idx="77">
                  <c:v>129.56700000000001</c:v>
                </c:pt>
                <c:pt idx="78">
                  <c:v>131.58199999999999</c:v>
                </c:pt>
                <c:pt idx="79">
                  <c:v>132.06</c:v>
                </c:pt>
                <c:pt idx="80">
                  <c:v>128.74600000000001</c:v>
                </c:pt>
                <c:pt idx="81">
                  <c:v>122.55200000000001</c:v>
                </c:pt>
                <c:pt idx="82">
                  <c:v>110.657</c:v>
                </c:pt>
                <c:pt idx="83">
                  <c:v>96.896000000000001</c:v>
                </c:pt>
                <c:pt idx="84">
                  <c:v>87.820999999999998</c:v>
                </c:pt>
                <c:pt idx="85">
                  <c:v>83.850999999999999</c:v>
                </c:pt>
                <c:pt idx="86">
                  <c:v>81.671999999999997</c:v>
                </c:pt>
                <c:pt idx="87">
                  <c:v>80.866</c:v>
                </c:pt>
                <c:pt idx="88">
                  <c:v>80.91</c:v>
                </c:pt>
                <c:pt idx="89">
                  <c:v>80.299000000000007</c:v>
                </c:pt>
                <c:pt idx="90">
                  <c:v>79.507000000000005</c:v>
                </c:pt>
                <c:pt idx="91">
                  <c:v>79.924999999999997</c:v>
                </c:pt>
                <c:pt idx="92">
                  <c:v>78.91</c:v>
                </c:pt>
                <c:pt idx="93">
                  <c:v>81.984999999999999</c:v>
                </c:pt>
                <c:pt idx="94">
                  <c:v>79.239000000000004</c:v>
                </c:pt>
                <c:pt idx="95">
                  <c:v>80.611999999999995</c:v>
                </c:pt>
                <c:pt idx="96">
                  <c:v>80.06</c:v>
                </c:pt>
                <c:pt idx="97">
                  <c:v>80.313000000000002</c:v>
                </c:pt>
                <c:pt idx="98">
                  <c:v>81.06</c:v>
                </c:pt>
                <c:pt idx="99">
                  <c:v>80.522000000000006</c:v>
                </c:pt>
                <c:pt idx="100">
                  <c:v>81.149000000000001</c:v>
                </c:pt>
                <c:pt idx="101">
                  <c:v>81.745999999999995</c:v>
                </c:pt>
                <c:pt idx="102">
                  <c:v>81.06</c:v>
                </c:pt>
                <c:pt idx="103">
                  <c:v>81.686999999999998</c:v>
                </c:pt>
                <c:pt idx="104">
                  <c:v>82.119</c:v>
                </c:pt>
                <c:pt idx="105">
                  <c:v>81.715999999999994</c:v>
                </c:pt>
                <c:pt idx="106">
                  <c:v>81.477999999999994</c:v>
                </c:pt>
                <c:pt idx="107">
                  <c:v>81.06</c:v>
                </c:pt>
                <c:pt idx="108">
                  <c:v>81.343000000000004</c:v>
                </c:pt>
                <c:pt idx="109">
                  <c:v>80.581999999999994</c:v>
                </c:pt>
                <c:pt idx="110">
                  <c:v>82.671999999999997</c:v>
                </c:pt>
                <c:pt idx="111">
                  <c:v>81.954999999999998</c:v>
                </c:pt>
                <c:pt idx="112">
                  <c:v>82.343000000000004</c:v>
                </c:pt>
                <c:pt idx="113">
                  <c:v>82.611999999999995</c:v>
                </c:pt>
                <c:pt idx="114">
                  <c:v>81.91</c:v>
                </c:pt>
                <c:pt idx="115">
                  <c:v>83.403000000000006</c:v>
                </c:pt>
                <c:pt idx="116">
                  <c:v>83.537000000000006</c:v>
                </c:pt>
                <c:pt idx="117">
                  <c:v>83.97</c:v>
                </c:pt>
                <c:pt idx="118">
                  <c:v>85.775999999999996</c:v>
                </c:pt>
                <c:pt idx="119">
                  <c:v>86.522000000000006</c:v>
                </c:pt>
                <c:pt idx="120">
                  <c:v>85.611999999999995</c:v>
                </c:pt>
                <c:pt idx="121">
                  <c:v>85.91</c:v>
                </c:pt>
                <c:pt idx="122">
                  <c:v>84.760999999999996</c:v>
                </c:pt>
                <c:pt idx="123">
                  <c:v>83.730999999999995</c:v>
                </c:pt>
                <c:pt idx="124">
                  <c:v>83.477999999999994</c:v>
                </c:pt>
                <c:pt idx="125">
                  <c:v>81.522000000000006</c:v>
                </c:pt>
                <c:pt idx="126">
                  <c:v>81.730999999999995</c:v>
                </c:pt>
                <c:pt idx="127">
                  <c:v>81.209000000000003</c:v>
                </c:pt>
                <c:pt idx="128">
                  <c:v>78.373000000000005</c:v>
                </c:pt>
                <c:pt idx="129">
                  <c:v>79.119</c:v>
                </c:pt>
                <c:pt idx="130">
                  <c:v>79.790999999999997</c:v>
                </c:pt>
                <c:pt idx="131">
                  <c:v>78.656999999999996</c:v>
                </c:pt>
                <c:pt idx="132">
                  <c:v>78.149000000000001</c:v>
                </c:pt>
                <c:pt idx="133">
                  <c:v>79.299000000000007</c:v>
                </c:pt>
                <c:pt idx="134">
                  <c:v>79.373000000000005</c:v>
                </c:pt>
                <c:pt idx="135">
                  <c:v>78.611999999999995</c:v>
                </c:pt>
                <c:pt idx="136">
                  <c:v>79.224000000000004</c:v>
                </c:pt>
                <c:pt idx="137">
                  <c:v>79.03</c:v>
                </c:pt>
                <c:pt idx="138">
                  <c:v>79.09</c:v>
                </c:pt>
                <c:pt idx="139">
                  <c:v>79.433000000000007</c:v>
                </c:pt>
                <c:pt idx="140">
                  <c:v>79.149000000000001</c:v>
                </c:pt>
                <c:pt idx="141">
                  <c:v>80.149000000000001</c:v>
                </c:pt>
                <c:pt idx="142">
                  <c:v>78.581999999999994</c:v>
                </c:pt>
                <c:pt idx="143">
                  <c:v>80.09</c:v>
                </c:pt>
                <c:pt idx="144">
                  <c:v>79.179000000000002</c:v>
                </c:pt>
                <c:pt idx="145">
                  <c:v>79.866</c:v>
                </c:pt>
                <c:pt idx="146">
                  <c:v>80.194000000000003</c:v>
                </c:pt>
                <c:pt idx="147">
                  <c:v>80.850999999999999</c:v>
                </c:pt>
                <c:pt idx="148">
                  <c:v>80.866</c:v>
                </c:pt>
                <c:pt idx="149">
                  <c:v>82.433000000000007</c:v>
                </c:pt>
                <c:pt idx="150">
                  <c:v>83.790999999999997</c:v>
                </c:pt>
                <c:pt idx="151">
                  <c:v>83.119</c:v>
                </c:pt>
                <c:pt idx="152">
                  <c:v>84.239000000000004</c:v>
                </c:pt>
                <c:pt idx="153">
                  <c:v>84.671999999999997</c:v>
                </c:pt>
                <c:pt idx="154">
                  <c:v>84.447999999999993</c:v>
                </c:pt>
                <c:pt idx="155">
                  <c:v>83.284000000000006</c:v>
                </c:pt>
                <c:pt idx="156">
                  <c:v>83.626999999999995</c:v>
                </c:pt>
                <c:pt idx="157">
                  <c:v>83.134</c:v>
                </c:pt>
                <c:pt idx="158">
                  <c:v>81.239000000000004</c:v>
                </c:pt>
                <c:pt idx="159">
                  <c:v>80.730999999999995</c:v>
                </c:pt>
                <c:pt idx="160">
                  <c:v>80.119</c:v>
                </c:pt>
                <c:pt idx="161">
                  <c:v>79.924999999999997</c:v>
                </c:pt>
                <c:pt idx="162">
                  <c:v>80.149000000000001</c:v>
                </c:pt>
                <c:pt idx="163">
                  <c:v>78.269000000000005</c:v>
                </c:pt>
                <c:pt idx="164">
                  <c:v>78.134</c:v>
                </c:pt>
                <c:pt idx="165">
                  <c:v>79.626999999999995</c:v>
                </c:pt>
                <c:pt idx="166">
                  <c:v>78.984999999999999</c:v>
                </c:pt>
                <c:pt idx="167">
                  <c:v>78.507000000000005</c:v>
                </c:pt>
                <c:pt idx="168">
                  <c:v>77.715999999999994</c:v>
                </c:pt>
                <c:pt idx="169">
                  <c:v>75.896000000000001</c:v>
                </c:pt>
                <c:pt idx="170">
                  <c:v>76.924999999999997</c:v>
                </c:pt>
                <c:pt idx="171">
                  <c:v>77.790999999999997</c:v>
                </c:pt>
                <c:pt idx="172">
                  <c:v>76.313000000000002</c:v>
                </c:pt>
                <c:pt idx="173">
                  <c:v>78.403000000000006</c:v>
                </c:pt>
                <c:pt idx="174">
                  <c:v>76.433000000000007</c:v>
                </c:pt>
                <c:pt idx="175">
                  <c:v>77.641999999999996</c:v>
                </c:pt>
                <c:pt idx="176">
                  <c:v>77.015000000000001</c:v>
                </c:pt>
                <c:pt idx="177">
                  <c:v>77.730999999999995</c:v>
                </c:pt>
                <c:pt idx="178">
                  <c:v>76.866</c:v>
                </c:pt>
                <c:pt idx="179">
                  <c:v>78.149000000000001</c:v>
                </c:pt>
                <c:pt idx="180">
                  <c:v>76.209000000000003</c:v>
                </c:pt>
                <c:pt idx="181">
                  <c:v>77.984999999999999</c:v>
                </c:pt>
                <c:pt idx="182">
                  <c:v>76.760999999999996</c:v>
                </c:pt>
                <c:pt idx="183">
                  <c:v>76.284000000000006</c:v>
                </c:pt>
                <c:pt idx="184">
                  <c:v>74.641999999999996</c:v>
                </c:pt>
                <c:pt idx="185">
                  <c:v>76.775999999999996</c:v>
                </c:pt>
                <c:pt idx="186">
                  <c:v>77.03</c:v>
                </c:pt>
                <c:pt idx="187">
                  <c:v>76.269000000000005</c:v>
                </c:pt>
                <c:pt idx="188">
                  <c:v>77.164000000000001</c:v>
                </c:pt>
                <c:pt idx="189">
                  <c:v>76.97</c:v>
                </c:pt>
                <c:pt idx="190">
                  <c:v>75.015000000000001</c:v>
                </c:pt>
                <c:pt idx="191">
                  <c:v>75.358000000000004</c:v>
                </c:pt>
                <c:pt idx="192">
                  <c:v>76.790999999999997</c:v>
                </c:pt>
                <c:pt idx="193">
                  <c:v>75.507000000000005</c:v>
                </c:pt>
                <c:pt idx="194">
                  <c:v>77.507000000000005</c:v>
                </c:pt>
                <c:pt idx="195">
                  <c:v>76.269000000000005</c:v>
                </c:pt>
                <c:pt idx="196">
                  <c:v>76.730999999999995</c:v>
                </c:pt>
                <c:pt idx="197">
                  <c:v>77.328000000000003</c:v>
                </c:pt>
                <c:pt idx="198">
                  <c:v>76.896000000000001</c:v>
                </c:pt>
                <c:pt idx="199">
                  <c:v>77.492999999999995</c:v>
                </c:pt>
                <c:pt idx="200">
                  <c:v>76.343000000000004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81.635582109661058</c:v>
                </c:pt>
                <c:pt idx="1">
                  <c:v>81.633678334643136</c:v>
                </c:pt>
                <c:pt idx="2">
                  <c:v>81.631777070018842</c:v>
                </c:pt>
                <c:pt idx="3">
                  <c:v>81.62987850799027</c:v>
                </c:pt>
                <c:pt idx="4">
                  <c:v>81.627982854467959</c:v>
                </c:pt>
                <c:pt idx="5">
                  <c:v>81.62609032992512</c:v>
                </c:pt>
                <c:pt idx="6">
                  <c:v>81.624201170288643</c:v>
                </c:pt>
                <c:pt idx="7">
                  <c:v>81.622315627866016</c:v>
                </c:pt>
                <c:pt idx="8">
                  <c:v>81.620433972307055</c:v>
                </c:pt>
                <c:pt idx="9">
                  <c:v>81.618556491598042</c:v>
                </c:pt>
                <c:pt idx="10">
                  <c:v>81.616683493085617</c:v>
                </c:pt>
                <c:pt idx="11">
                  <c:v>81.614815304527212</c:v>
                </c:pt>
                <c:pt idx="12">
                  <c:v>81.612952275163792</c:v>
                </c:pt>
                <c:pt idx="13">
                  <c:v>81.611094776811825</c:v>
                </c:pt>
                <c:pt idx="14">
                  <c:v>81.609243204978412</c:v>
                </c:pt>
                <c:pt idx="15">
                  <c:v>81.607397980034662</c:v>
                </c:pt>
                <c:pt idx="16">
                  <c:v>81.605559548603082</c:v>
                </c:pt>
                <c:pt idx="17">
                  <c:v>81.603728385753541</c:v>
                </c:pt>
                <c:pt idx="18">
                  <c:v>81.601905000107635</c:v>
                </c:pt>
                <c:pt idx="19">
                  <c:v>81.600089948873105</c:v>
                </c:pt>
                <c:pt idx="20">
                  <c:v>81.598283885147666</c:v>
                </c:pt>
                <c:pt idx="21">
                  <c:v>81.596487705209441</c:v>
                </c:pt>
                <c:pt idx="22">
                  <c:v>81.594702991307344</c:v>
                </c:pt>
                <c:pt idx="23">
                  <c:v>81.592933287212588</c:v>
                </c:pt>
                <c:pt idx="24">
                  <c:v>81.591187610051279</c:v>
                </c:pt>
                <c:pt idx="25">
                  <c:v>81.589489679033093</c:v>
                </c:pt>
                <c:pt idx="26">
                  <c:v>81.587901040362041</c:v>
                </c:pt>
                <c:pt idx="27">
                  <c:v>81.586576260740657</c:v>
                </c:pt>
                <c:pt idx="28">
                  <c:v>81.585888250200256</c:v>
                </c:pt>
                <c:pt idx="29">
                  <c:v>81.586698569003048</c:v>
                </c:pt>
                <c:pt idx="30">
                  <c:v>81.59091021778093</c:v>
                </c:pt>
                <c:pt idx="31">
                  <c:v>81.60253696005428</c:v>
                </c:pt>
                <c:pt idx="32">
                  <c:v>81.62965384196653</c:v>
                </c:pt>
                <c:pt idx="33">
                  <c:v>81.687737981576959</c:v>
                </c:pt>
                <c:pt idx="34">
                  <c:v>81.805009261239491</c:v>
                </c:pt>
                <c:pt idx="35">
                  <c:v>82.030327424466179</c:v>
                </c:pt>
                <c:pt idx="36">
                  <c:v>82.443834375170482</c:v>
                </c:pt>
                <c:pt idx="37">
                  <c:v>83.169673223163983</c:v>
                </c:pt>
                <c:pt idx="38">
                  <c:v>84.388668947350411</c:v>
                </c:pt>
                <c:pt idx="39">
                  <c:v>86.346932296990474</c:v>
                </c:pt>
                <c:pt idx="40">
                  <c:v>89.354416373283968</c:v>
                </c:pt>
                <c:pt idx="41">
                  <c:v>93.766392380914027</c:v>
                </c:pt>
                <c:pt idx="42">
                  <c:v>99.941761584871131</c:v>
                </c:pt>
                <c:pt idx="43">
                  <c:v>108.17607884950226</c:v>
                </c:pt>
                <c:pt idx="44">
                  <c:v>118.61434278326507</c:v>
                </c:pt>
                <c:pt idx="45">
                  <c:v>131.15783672145142</c:v>
                </c:pt>
                <c:pt idx="46">
                  <c:v>145.38783030918856</c:v>
                </c:pt>
                <c:pt idx="47">
                  <c:v>160.53299818250886</c:v>
                </c:pt>
                <c:pt idx="48">
                  <c:v>175.50355861740775</c:v>
                </c:pt>
                <c:pt idx="49">
                  <c:v>189.00209156041609</c:v>
                </c:pt>
                <c:pt idx="50">
                  <c:v>199.70095591274497</c:v>
                </c:pt>
                <c:pt idx="51">
                  <c:v>206.45490390834911</c:v>
                </c:pt>
                <c:pt idx="52">
                  <c:v>208.50243055861273</c:v>
                </c:pt>
                <c:pt idx="53">
                  <c:v>205.60701642462945</c:v>
                </c:pt>
                <c:pt idx="54">
                  <c:v>198.10205299633972</c:v>
                </c:pt>
                <c:pt idx="55">
                  <c:v>186.82765701357567</c:v>
                </c:pt>
                <c:pt idx="56">
                  <c:v>172.97592946816175</c:v>
                </c:pt>
                <c:pt idx="57">
                  <c:v>157.88406359294527</c:v>
                </c:pt>
                <c:pt idx="58">
                  <c:v>142.82483412721584</c:v>
                </c:pt>
                <c:pt idx="59">
                  <c:v>128.83916047584901</c:v>
                </c:pt>
                <c:pt idx="60">
                  <c:v>116.63885420250574</c:v>
                </c:pt>
                <c:pt idx="61">
                  <c:v>106.58621593082357</c:v>
                </c:pt>
                <c:pt idx="62">
                  <c:v>98.738282291794135</c:v>
                </c:pt>
                <c:pt idx="63">
                  <c:v>92.932385071380921</c:v>
                </c:pt>
                <c:pt idx="64">
                  <c:v>88.887627138764032</c:v>
                </c:pt>
                <c:pt idx="65">
                  <c:v>86.301683236054458</c:v>
                </c:pt>
                <c:pt idx="66">
                  <c:v>84.929715791531748</c:v>
                </c:pt>
                <c:pt idx="67">
                  <c:v>84.637893306309294</c:v>
                </c:pt>
                <c:pt idx="68">
                  <c:v>85.425749294285026</c:v>
                </c:pt>
                <c:pt idx="69">
                  <c:v>87.410467612005306</c:v>
                </c:pt>
                <c:pt idx="70">
                  <c:v>90.76643543859754</c:v>
                </c:pt>
                <c:pt idx="71">
                  <c:v>95.620575504595735</c:v>
                </c:pt>
                <c:pt idx="72">
                  <c:v>101.92072007266353</c:v>
                </c:pt>
                <c:pt idx="73">
                  <c:v>109.31624182001791</c:v>
                </c:pt>
                <c:pt idx="74">
                  <c:v>117.10501835231319</c:v>
                </c:pt>
                <c:pt idx="75">
                  <c:v>124.29377243588931</c:v>
                </c:pt>
                <c:pt idx="76">
                  <c:v>129.78311171146819</c:v>
                </c:pt>
                <c:pt idx="77">
                  <c:v>132.63441635765605</c:v>
                </c:pt>
                <c:pt idx="78">
                  <c:v>132.32931455265265</c:v>
                </c:pt>
                <c:pt idx="79">
                  <c:v>128.92220610936073</c:v>
                </c:pt>
                <c:pt idx="80">
                  <c:v>123.02354976712923</c:v>
                </c:pt>
                <c:pt idx="81">
                  <c:v>115.62058327686765</c:v>
                </c:pt>
                <c:pt idx="82">
                  <c:v>107.80753648953971</c:v>
                </c:pt>
                <c:pt idx="83">
                  <c:v>100.52616868917539</c:v>
                </c:pt>
                <c:pt idx="84">
                  <c:v>94.398807621311235</c:v>
                </c:pt>
                <c:pt idx="85">
                  <c:v>89.685806124050657</c:v>
                </c:pt>
                <c:pt idx="86">
                  <c:v>86.347003235846913</c:v>
                </c:pt>
                <c:pt idx="87">
                  <c:v>84.156519317522367</c:v>
                </c:pt>
                <c:pt idx="88">
                  <c:v>82.818982994410376</c:v>
                </c:pt>
                <c:pt idx="89">
                  <c:v>82.054071609579992</c:v>
                </c:pt>
                <c:pt idx="90">
                  <c:v>81.639888866042511</c:v>
                </c:pt>
                <c:pt idx="91">
                  <c:v>81.422694542763253</c:v>
                </c:pt>
                <c:pt idx="92">
                  <c:v>81.30709514699835</c:v>
                </c:pt>
                <c:pt idx="93">
                  <c:v>81.23939638971639</c:v>
                </c:pt>
                <c:pt idx="94">
                  <c:v>81.191963045852944</c:v>
                </c:pt>
                <c:pt idx="95">
                  <c:v>81.15172558258655</c:v>
                </c:pt>
                <c:pt idx="96">
                  <c:v>81.112993987614658</c:v>
                </c:pt>
                <c:pt idx="97">
                  <c:v>81.07350046499424</c:v>
                </c:pt>
                <c:pt idx="98">
                  <c:v>81.032448228879332</c:v>
                </c:pt>
                <c:pt idx="99">
                  <c:v>80.989649600307629</c:v>
                </c:pt>
                <c:pt idx="100">
                  <c:v>80.945203870806267</c:v>
                </c:pt>
                <c:pt idx="101">
                  <c:v>80.89944362867223</c:v>
                </c:pt>
                <c:pt idx="102">
                  <c:v>80.853051561799219</c:v>
                </c:pt>
                <c:pt idx="103">
                  <c:v>80.807347093189577</c:v>
                </c:pt>
                <c:pt idx="104">
                  <c:v>80.76478887918843</c:v>
                </c:pt>
                <c:pt idx="105">
                  <c:v>80.729740015665598</c:v>
                </c:pt>
                <c:pt idx="106">
                  <c:v>80.709483406203276</c:v>
                </c:pt>
                <c:pt idx="107">
                  <c:v>80.715335473300357</c:v>
                </c:pt>
                <c:pt idx="108">
                  <c:v>80.763487546394018</c:v>
                </c:pt>
                <c:pt idx="109">
                  <c:v>80.874957640211917</c:v>
                </c:pt>
                <c:pt idx="110">
                  <c:v>81.073884790073393</c:v>
                </c:pt>
                <c:pt idx="111">
                  <c:v>81.383521598335548</c:v>
                </c:pt>
                <c:pt idx="112">
                  <c:v>81.819832216974675</c:v>
                </c:pt>
                <c:pt idx="113">
                  <c:v>82.383586095099176</c:v>
                </c:pt>
                <c:pt idx="114">
                  <c:v>83.052993291087574</c:v>
                </c:pt>
                <c:pt idx="115">
                  <c:v>83.779734629356625</c:v>
                </c:pt>
                <c:pt idx="116">
                  <c:v>84.491104263618183</c:v>
                </c:pt>
                <c:pt idx="117">
                  <c:v>85.099569334040638</c:v>
                </c:pt>
                <c:pt idx="118">
                  <c:v>85.518603147350504</c:v>
                </c:pt>
                <c:pt idx="119">
                  <c:v>85.681042914589639</c:v>
                </c:pt>
                <c:pt idx="120">
                  <c:v>85.554650955030482</c:v>
                </c:pt>
                <c:pt idx="121">
                  <c:v>85.149920188822819</c:v>
                </c:pt>
                <c:pt idx="122">
                  <c:v>84.517525064849096</c:v>
                </c:pt>
                <c:pt idx="123">
                  <c:v>83.736274069557112</c:v>
                </c:pt>
                <c:pt idx="124">
                  <c:v>82.895511320069886</c:v>
                </c:pt>
                <c:pt idx="125">
                  <c:v>82.077369890137405</c:v>
                </c:pt>
                <c:pt idx="126">
                  <c:v>81.343641610367825</c:v>
                </c:pt>
                <c:pt idx="127">
                  <c:v>80.729812950667181</c:v>
                </c:pt>
                <c:pt idx="128">
                  <c:v>80.246145509559938</c:v>
                </c:pt>
                <c:pt idx="129">
                  <c:v>79.883656581519745</c:v>
                </c:pt>
                <c:pt idx="130">
                  <c:v>79.622068369643813</c:v>
                </c:pt>
                <c:pt idx="131">
                  <c:v>79.437180235816669</c:v>
                </c:pt>
                <c:pt idx="132">
                  <c:v>79.306171712081934</c:v>
                </c:pt>
                <c:pt idx="133">
                  <c:v>79.210471059446746</c:v>
                </c:pt>
                <c:pt idx="134">
                  <c:v>79.13661989700752</c:v>
                </c:pt>
                <c:pt idx="135">
                  <c:v>79.075905563233221</c:v>
                </c:pt>
                <c:pt idx="136">
                  <c:v>79.023511304892097</c:v>
                </c:pt>
                <c:pt idx="137">
                  <c:v>78.977725618142699</c:v>
                </c:pt>
                <c:pt idx="138">
                  <c:v>78.939505950368854</c:v>
                </c:pt>
                <c:pt idx="139">
                  <c:v>78.912484469287378</c:v>
                </c:pt>
                <c:pt idx="140">
                  <c:v>78.903343095381516</c:v>
                </c:pt>
                <c:pt idx="141">
                  <c:v>78.922346939619032</c:v>
                </c:pt>
                <c:pt idx="142">
                  <c:v>78.983690961605049</c:v>
                </c:pt>
                <c:pt idx="143">
                  <c:v>79.105199008480753</c:v>
                </c:pt>
                <c:pt idx="144">
                  <c:v>79.306874634944734</c:v>
                </c:pt>
                <c:pt idx="145">
                  <c:v>79.607922443760685</c:v>
                </c:pt>
                <c:pt idx="146">
                  <c:v>80.022204157535853</c:v>
                </c:pt>
                <c:pt idx="147">
                  <c:v>80.552658585014342</c:v>
                </c:pt>
                <c:pt idx="148">
                  <c:v>81.185872264163848</c:v>
                </c:pt>
                <c:pt idx="149">
                  <c:v>81.888491353995406</c:v>
                </c:pt>
                <c:pt idx="150">
                  <c:v>82.607222104803157</c:v>
                </c:pt>
                <c:pt idx="151">
                  <c:v>83.273572917874958</c:v>
                </c:pt>
                <c:pt idx="152">
                  <c:v>83.813273420311802</c:v>
                </c:pt>
                <c:pt idx="153">
                  <c:v>84.158790217017298</c:v>
                </c:pt>
                <c:pt idx="154">
                  <c:v>84.262090427285045</c:v>
                </c:pt>
                <c:pt idx="155">
                  <c:v>84.10433332759068</c:v>
                </c:pt>
                <c:pt idx="156">
                  <c:v>83.699790334175148</c:v>
                </c:pt>
                <c:pt idx="157">
                  <c:v>83.092866946291792</c:v>
                </c:pt>
                <c:pt idx="158">
                  <c:v>82.349084025902414</c:v>
                </c:pt>
                <c:pt idx="159">
                  <c:v>81.542546581636856</c:v>
                </c:pt>
                <c:pt idx="160">
                  <c:v>80.743200429380451</c:v>
                </c:pt>
                <c:pt idx="161">
                  <c:v>80.006850096660429</c:v>
                </c:pt>
                <c:pt idx="162">
                  <c:v>79.369724505858585</c:v>
                </c:pt>
                <c:pt idx="163">
                  <c:v>78.847860070512681</c:v>
                </c:pt>
                <c:pt idx="164">
                  <c:v>78.440285315795293</c:v>
                </c:pt>
                <c:pt idx="165">
                  <c:v>78.134301100593333</c:v>
                </c:pt>
                <c:pt idx="166">
                  <c:v>77.911124104986456</c:v>
                </c:pt>
                <c:pt idx="167">
                  <c:v>77.750618807459588</c:v>
                </c:pt>
                <c:pt idx="168">
                  <c:v>77.634494265169195</c:v>
                </c:pt>
                <c:pt idx="169">
                  <c:v>77.547926449457151</c:v>
                </c:pt>
                <c:pt idx="170">
                  <c:v>77.479938203628834</c:v>
                </c:pt>
                <c:pt idx="171">
                  <c:v>77.423004457213082</c:v>
                </c:pt>
                <c:pt idx="172">
                  <c:v>77.372310706293362</c:v>
                </c:pt>
                <c:pt idx="173">
                  <c:v>77.324966452232346</c:v>
                </c:pt>
                <c:pt idx="174">
                  <c:v>77.279336889834099</c:v>
                </c:pt>
                <c:pt idx="175">
                  <c:v>77.234548369684433</c:v>
                </c:pt>
                <c:pt idx="176">
                  <c:v>77.190158595038497</c:v>
                </c:pt>
                <c:pt idx="177">
                  <c:v>77.145954861321897</c:v>
                </c:pt>
                <c:pt idx="178">
                  <c:v>77.10183963316905</c:v>
                </c:pt>
                <c:pt idx="179">
                  <c:v>77.05776997359645</c:v>
                </c:pt>
                <c:pt idx="180">
                  <c:v>77.013727471862964</c:v>
                </c:pt>
                <c:pt idx="181">
                  <c:v>76.969704190996225</c:v>
                </c:pt>
                <c:pt idx="182">
                  <c:v>76.925696469829234</c:v>
                </c:pt>
                <c:pt idx="183">
                  <c:v>76.881702336278707</c:v>
                </c:pt>
                <c:pt idx="184">
                  <c:v>76.837720482836062</c:v>
                </c:pt>
                <c:pt idx="185">
                  <c:v>76.79374987964141</c:v>
                </c:pt>
                <c:pt idx="186">
                  <c:v>76.749789633635643</c:v>
                </c:pt>
                <c:pt idx="187">
                  <c:v>76.705838937763431</c:v>
                </c:pt>
                <c:pt idx="188">
                  <c:v>76.661897051555897</c:v>
                </c:pt>
                <c:pt idx="189">
                  <c:v>76.617963292230073</c:v>
                </c:pt>
                <c:pt idx="190">
                  <c:v>76.574037029274493</c:v>
                </c:pt>
                <c:pt idx="191">
                  <c:v>76.530117680265619</c:v>
                </c:pt>
                <c:pt idx="192">
                  <c:v>76.486204707220281</c:v>
                </c:pt>
                <c:pt idx="193">
                  <c:v>76.442297613271847</c:v>
                </c:pt>
                <c:pt idx="194">
                  <c:v>76.39839593960069</c:v>
                </c:pt>
                <c:pt idx="195">
                  <c:v>76.354499262589016</c:v>
                </c:pt>
                <c:pt idx="196">
                  <c:v>76.310607191181887</c:v>
                </c:pt>
                <c:pt idx="197">
                  <c:v>76.266719364439822</c:v>
                </c:pt>
                <c:pt idx="198">
                  <c:v>76.222835449269326</c:v>
                </c:pt>
                <c:pt idx="199">
                  <c:v>76.178955138319424</c:v>
                </c:pt>
                <c:pt idx="200">
                  <c:v>76.135078148032179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81.635582109661058</c:v>
                </c:pt>
                <c:pt idx="1">
                  <c:v>81.633678334643136</c:v>
                </c:pt>
                <c:pt idx="2">
                  <c:v>81.631777070018842</c:v>
                </c:pt>
                <c:pt idx="3">
                  <c:v>81.62987850799027</c:v>
                </c:pt>
                <c:pt idx="4">
                  <c:v>81.627982854467959</c:v>
                </c:pt>
                <c:pt idx="5">
                  <c:v>81.62609032992512</c:v>
                </c:pt>
                <c:pt idx="6">
                  <c:v>81.624201170288643</c:v>
                </c:pt>
                <c:pt idx="7">
                  <c:v>81.622315627866016</c:v>
                </c:pt>
                <c:pt idx="8">
                  <c:v>81.620433972307055</c:v>
                </c:pt>
                <c:pt idx="9">
                  <c:v>81.618556491598014</c:v>
                </c:pt>
                <c:pt idx="10">
                  <c:v>81.616683493085489</c:v>
                </c:pt>
                <c:pt idx="11">
                  <c:v>81.614815304526573</c:v>
                </c:pt>
                <c:pt idx="12">
                  <c:v>81.612952275160652</c:v>
                </c:pt>
                <c:pt idx="13">
                  <c:v>81.611094776797003</c:v>
                </c:pt>
                <c:pt idx="14">
                  <c:v>81.609243204911252</c:v>
                </c:pt>
                <c:pt idx="15">
                  <c:v>81.60739797974216</c:v>
                </c:pt>
                <c:pt idx="16">
                  <c:v>81.605559547378107</c:v>
                </c:pt>
                <c:pt idx="17">
                  <c:v>81.603728380821408</c:v>
                </c:pt>
                <c:pt idx="18">
                  <c:v>81.601904981015196</c:v>
                </c:pt>
                <c:pt idx="19">
                  <c:v>81.600089877816131</c:v>
                </c:pt>
                <c:pt idx="20">
                  <c:v>81.598283630892041</c:v>
                </c:pt>
                <c:pt idx="21">
                  <c:v>81.596486830521229</c:v>
                </c:pt>
                <c:pt idx="22">
                  <c:v>81.594700098265079</c:v>
                </c:pt>
                <c:pt idx="23">
                  <c:v>81.592924087482544</c:v>
                </c:pt>
                <c:pt idx="24">
                  <c:v>81.591159483648639</c:v>
                </c:pt>
                <c:pt idx="25">
                  <c:v>81.589407004434278</c:v>
                </c:pt>
                <c:pt idx="26">
                  <c:v>81.587667399497946</c:v>
                </c:pt>
                <c:pt idx="27">
                  <c:v>81.585941449932491</c:v>
                </c:pt>
                <c:pt idx="28">
                  <c:v>81.584229967302051</c:v>
                </c:pt>
                <c:pt idx="29">
                  <c:v>81.58253379219471</c:v>
                </c:pt>
                <c:pt idx="30">
                  <c:v>81.580853792206298</c:v>
                </c:pt>
                <c:pt idx="31">
                  <c:v>81.579190859259072</c:v>
                </c:pt>
                <c:pt idx="32">
                  <c:v>81.577545906145389</c:v>
                </c:pt>
                <c:pt idx="33">
                  <c:v>81.575919862172597</c:v>
                </c:pt>
                <c:pt idx="34">
                  <c:v>81.574313667768607</c:v>
                </c:pt>
                <c:pt idx="35">
                  <c:v>81.572728267889019</c:v>
                </c:pt>
                <c:pt idx="36">
                  <c:v>81.571164604047723</c:v>
                </c:pt>
                <c:pt idx="37">
                  <c:v>81.569623604768907</c:v>
                </c:pt>
                <c:pt idx="38">
                  <c:v>81.568106174234941</c:v>
                </c:pt>
                <c:pt idx="39">
                  <c:v>81.566613178876764</c:v>
                </c:pt>
                <c:pt idx="40">
                  <c:v>81.565145431623506</c:v>
                </c:pt>
                <c:pt idx="41">
                  <c:v>81.563703673495596</c:v>
                </c:pt>
                <c:pt idx="42">
                  <c:v>81.562288552189983</c:v>
                </c:pt>
                <c:pt idx="43">
                  <c:v>81.560900597267292</c:v>
                </c:pt>
                <c:pt idx="44">
                  <c:v>81.559540191509569</c:v>
                </c:pt>
                <c:pt idx="45">
                  <c:v>81.558207537972592</c:v>
                </c:pt>
                <c:pt idx="46">
                  <c:v>81.556902622210046</c:v>
                </c:pt>
                <c:pt idx="47">
                  <c:v>81.555625169097013</c:v>
                </c:pt>
                <c:pt idx="48">
                  <c:v>81.554374593629035</c:v>
                </c:pt>
                <c:pt idx="49">
                  <c:v>81.55314994502109</c:v>
                </c:pt>
                <c:pt idx="50">
                  <c:v>81.551949843377429</c:v>
                </c:pt>
                <c:pt idx="51">
                  <c:v>81.550772408152653</c:v>
                </c:pt>
                <c:pt idx="52">
                  <c:v>81.549615177575859</c:v>
                </c:pt>
                <c:pt idx="53">
                  <c:v>81.548475018166656</c:v>
                </c:pt>
                <c:pt idx="54">
                  <c:v>81.547348023437337</c:v>
                </c:pt>
                <c:pt idx="55">
                  <c:v>81.546229400852354</c:v>
                </c:pt>
                <c:pt idx="56">
                  <c:v>81.545113346110114</c:v>
                </c:pt>
                <c:pt idx="57">
                  <c:v>81.543992903827174</c:v>
                </c:pt>
                <c:pt idx="58">
                  <c:v>81.542859813748777</c:v>
                </c:pt>
                <c:pt idx="59">
                  <c:v>81.541704341689666</c:v>
                </c:pt>
                <c:pt idx="60">
                  <c:v>81.540515094534783</c:v>
                </c:pt>
                <c:pt idx="61">
                  <c:v>81.539278818810772</c:v>
                </c:pt>
                <c:pt idx="62">
                  <c:v>81.537980182588711</c:v>
                </c:pt>
                <c:pt idx="63">
                  <c:v>81.536601540809954</c:v>
                </c:pt>
                <c:pt idx="64">
                  <c:v>81.53512268455394</c:v>
                </c:pt>
                <c:pt idx="65">
                  <c:v>81.533520575305886</c:v>
                </c:pt>
                <c:pt idx="66">
                  <c:v>81.531769065947827</c:v>
                </c:pt>
                <c:pt idx="67">
                  <c:v>81.529838611006198</c:v>
                </c:pt>
                <c:pt idx="68">
                  <c:v>81.52769596965183</c:v>
                </c:pt>
                <c:pt idx="69">
                  <c:v>81.525303906079529</c:v>
                </c:pt>
                <c:pt idx="70">
                  <c:v>81.522620893193391</c:v>
                </c:pt>
                <c:pt idx="71">
                  <c:v>81.519600826990413</c:v>
                </c:pt>
                <c:pt idx="72">
                  <c:v>81.51619276065216</c:v>
                </c:pt>
                <c:pt idx="73">
                  <c:v>81.512340669092495</c:v>
                </c:pt>
                <c:pt idx="74">
                  <c:v>81.507983256520603</c:v>
                </c:pt>
                <c:pt idx="75">
                  <c:v>81.503053821390424</c:v>
                </c:pt>
                <c:pt idx="76">
                  <c:v>81.497480194823254</c:v>
                </c:pt>
                <c:pt idx="77">
                  <c:v>81.491184770081247</c:v>
                </c:pt>
                <c:pt idx="78">
                  <c:v>81.484084641781081</c:v>
                </c:pt>
                <c:pt idx="79">
                  <c:v>81.476091874081007</c:v>
                </c:pt>
                <c:pt idx="80">
                  <c:v>81.467113916843047</c:v>
                </c:pt>
                <c:pt idx="81">
                  <c:v>81.457054187543349</c:v>
                </c:pt>
                <c:pt idx="82">
                  <c:v>81.44581283425569</c:v>
                </c:pt>
                <c:pt idx="83">
                  <c:v>81.433287691170122</c:v>
                </c:pt>
                <c:pt idx="84">
                  <c:v>81.419375432684916</c:v>
                </c:pt>
                <c:pt idx="85">
                  <c:v>81.40397292506097</c:v>
                </c:pt>
                <c:pt idx="86">
                  <c:v>81.386978766011339</c:v>
                </c:pt>
                <c:pt idx="87">
                  <c:v>81.368294992612647</c:v>
                </c:pt>
                <c:pt idx="88">
                  <c:v>81.347828926953781</c:v>
                </c:pt>
                <c:pt idx="89">
                  <c:v>81.32549511753669</c:v>
                </c:pt>
                <c:pt idx="90">
                  <c:v>81.301217323362053</c:v>
                </c:pt>
                <c:pt idx="91">
                  <c:v>81.274930477743766</c:v>
                </c:pt>
                <c:pt idx="92">
                  <c:v>81.246582561173994</c:v>
                </c:pt>
                <c:pt idx="93">
                  <c:v>81.216136307957058</c:v>
                </c:pt>
                <c:pt idx="94">
                  <c:v>81.183570670692134</c:v>
                </c:pt>
                <c:pt idx="95">
                  <c:v>81.148881970622583</c:v>
                </c:pt>
                <c:pt idx="96">
                  <c:v>81.112084670654951</c:v>
                </c:pt>
                <c:pt idx="97">
                  <c:v>81.073211721330807</c:v>
                </c:pt>
                <c:pt idx="98">
                  <c:v>81.032314447600072</c:v>
                </c:pt>
                <c:pt idx="99">
                  <c:v>80.989461964838313</c:v>
                </c:pt>
                <c:pt idx="100">
                  <c:v>80.944740134759712</c:v>
                </c:pt>
                <c:pt idx="101">
                  <c:v>80.898250094056465</c:v>
                </c:pt>
                <c:pt idx="102">
                  <c:v>80.850106409050113</c:v>
                </c:pt>
                <c:pt idx="103">
                  <c:v>80.800434926805849</c:v>
                </c:pt>
                <c:pt idx="104">
                  <c:v>80.749370405783225</c:v>
                </c:pt>
                <c:pt idx="105">
                  <c:v>80.697054016361307</c:v>
                </c:pt>
                <c:pt idx="106">
                  <c:v>80.643630803179633</c:v>
                </c:pt>
                <c:pt idx="107">
                  <c:v>80.58924719740115</c:v>
                </c:pt>
                <c:pt idx="108">
                  <c:v>80.534048658404643</c:v>
                </c:pt>
                <c:pt idx="109">
                  <c:v>80.478177512082652</c:v>
                </c:pt>
                <c:pt idx="110">
                  <c:v>80.421771038093055</c:v>
                </c:pt>
                <c:pt idx="111">
                  <c:v>80.364959842386071</c:v>
                </c:pt>
                <c:pt idx="112">
                  <c:v>80.307866535324166</c:v>
                </c:pt>
                <c:pt idx="113">
                  <c:v>80.250604720774618</c:v>
                </c:pt>
                <c:pt idx="114">
                  <c:v>80.193278288472868</c:v>
                </c:pt>
                <c:pt idx="115">
                  <c:v>80.135980991248815</c:v>
                </c:pt>
                <c:pt idx="116">
                  <c:v>80.078796280620523</c:v>
                </c:pt>
                <c:pt idx="117">
                  <c:v>80.021797368800208</c:v>
                </c:pt>
                <c:pt idx="118">
                  <c:v>79.965047482144854</c:v>
                </c:pt>
                <c:pt idx="119">
                  <c:v>79.908600270205781</c:v>
                </c:pt>
                <c:pt idx="120">
                  <c:v>79.852500335403448</c:v>
                </c:pt>
                <c:pt idx="121">
                  <c:v>79.796783850556352</c:v>
                </c:pt>
                <c:pt idx="122">
                  <c:v>79.741479234625587</c:v>
                </c:pt>
                <c:pt idx="123">
                  <c:v>79.686607860733545</c:v>
                </c:pt>
                <c:pt idx="124">
                  <c:v>79.632184774463894</c:v>
                </c:pt>
                <c:pt idx="125">
                  <c:v>79.57821940440445</c:v>
                </c:pt>
                <c:pt idx="126">
                  <c:v>79.524716250668277</c:v>
                </c:pt>
                <c:pt idx="127">
                  <c:v>79.471675540592727</c:v>
                </c:pt>
                <c:pt idx="128">
                  <c:v>79.419093843893819</c:v>
                </c:pt>
                <c:pt idx="129">
                  <c:v>79.366964642206582</c:v>
                </c:pt>
                <c:pt idx="130">
                  <c:v>79.315278850165683</c:v>
                </c:pt>
                <c:pt idx="131">
                  <c:v>79.264025286989863</c:v>
                </c:pt>
                <c:pt idx="132">
                  <c:v>79.213191098963165</c:v>
                </c:pt>
                <c:pt idx="133">
                  <c:v>79.162762134295022</c:v>
                </c:pt>
                <c:pt idx="134">
                  <c:v>79.112723272635066</c:v>
                </c:pt>
                <c:pt idx="135">
                  <c:v>79.063058712064546</c:v>
                </c:pt>
                <c:pt idx="136">
                  <c:v>79.013752216727113</c:v>
                </c:pt>
                <c:pt idx="137">
                  <c:v>78.964787328437268</c:v>
                </c:pt>
                <c:pt idx="138">
                  <c:v>78.916147545652407</c:v>
                </c:pt>
                <c:pt idx="139">
                  <c:v>78.867816473144472</c:v>
                </c:pt>
                <c:pt idx="140">
                  <c:v>78.819777945584647</c:v>
                </c:pt>
                <c:pt idx="141">
                  <c:v>78.772016128083834</c:v>
                </c:pt>
                <c:pt idx="142">
                  <c:v>78.724515596527482</c:v>
                </c:pt>
                <c:pt idx="143">
                  <c:v>78.677261400321228</c:v>
                </c:pt>
                <c:pt idx="144">
                  <c:v>78.63023910993445</c:v>
                </c:pt>
                <c:pt idx="145">
                  <c:v>78.583434851399289</c:v>
                </c:pt>
                <c:pt idx="146">
                  <c:v>78.536835329699969</c:v>
                </c:pt>
                <c:pt idx="147">
                  <c:v>78.49042784277502</c:v>
                </c:pt>
                <c:pt idx="148">
                  <c:v>78.444200287655235</c:v>
                </c:pt>
                <c:pt idx="149">
                  <c:v>78.398141160076278</c:v>
                </c:pt>
                <c:pt idx="150">
                  <c:v>78.352239548735469</c:v>
                </c:pt>
                <c:pt idx="151">
                  <c:v>78.306485125208638</c:v>
                </c:pt>
                <c:pt idx="152">
                  <c:v>78.260868130405612</c:v>
                </c:pt>
                <c:pt idx="153">
                  <c:v>78.215379358317961</c:v>
                </c:pt>
                <c:pt idx="154">
                  <c:v>78.170010137704622</c:v>
                </c:pt>
                <c:pt idx="155">
                  <c:v>78.124752312262146</c:v>
                </c:pt>
                <c:pt idx="156">
                  <c:v>78.079598219742493</c:v>
                </c:pt>
                <c:pt idx="157">
                  <c:v>78.034540670406031</c:v>
                </c:pt>
                <c:pt idx="158">
                  <c:v>77.989572925132535</c:v>
                </c:pt>
                <c:pt idx="159">
                  <c:v>77.944688673456454</c:v>
                </c:pt>
                <c:pt idx="160">
                  <c:v>77.899882011744822</c:v>
                </c:pt>
                <c:pt idx="161">
                  <c:v>77.855147421693175</c:v>
                </c:pt>
                <c:pt idx="162">
                  <c:v>77.810479749280347</c:v>
                </c:pt>
                <c:pt idx="163">
                  <c:v>77.765874184291476</c:v>
                </c:pt>
                <c:pt idx="164">
                  <c:v>77.721326240493255</c:v>
                </c:pt>
                <c:pt idx="165">
                  <c:v>77.676831736523368</c:v>
                </c:pt>
                <c:pt idx="166">
                  <c:v>77.632386777537917</c:v>
                </c:pt>
                <c:pt idx="167">
                  <c:v>77.587987737644809</c:v>
                </c:pt>
                <c:pt idx="168">
                  <c:v>77.543631243139217</c:v>
                </c:pt>
                <c:pt idx="169">
                  <c:v>77.499314156545907</c:v>
                </c:pt>
                <c:pt idx="170">
                  <c:v>77.455033561465044</c:v>
                </c:pt>
                <c:pt idx="171">
                  <c:v>77.410786748211606</c:v>
                </c:pt>
                <c:pt idx="172">
                  <c:v>77.366571200232045</c:v>
                </c:pt>
                <c:pt idx="173">
                  <c:v>77.322384581278783</c:v>
                </c:pt>
                <c:pt idx="174">
                  <c:v>77.278224723318658</c:v>
                </c:pt>
                <c:pt idx="175">
                  <c:v>77.234089615149841</c:v>
                </c:pt>
                <c:pt idx="176">
                  <c:v>77.189977391699657</c:v>
                </c:pt>
                <c:pt idx="177">
                  <c:v>77.145886323974437</c:v>
                </c:pt>
                <c:pt idx="178">
                  <c:v>77.101814809632202</c:v>
                </c:pt>
                <c:pt idx="179">
                  <c:v>77.057761364148632</c:v>
                </c:pt>
                <c:pt idx="180">
                  <c:v>77.013724612546611</c:v>
                </c:pt>
                <c:pt idx="181">
                  <c:v>76.969703281660216</c:v>
                </c:pt>
                <c:pt idx="182">
                  <c:v>76.925696192904439</c:v>
                </c:pt>
                <c:pt idx="183">
                  <c:v>76.881702255522754</c:v>
                </c:pt>
                <c:pt idx="184">
                  <c:v>76.837720460285226</c:v>
                </c:pt>
                <c:pt idx="185">
                  <c:v>76.79374987361129</c:v>
                </c:pt>
                <c:pt idx="186">
                  <c:v>76.749789632091577</c:v>
                </c:pt>
                <c:pt idx="187">
                  <c:v>76.70583893738484</c:v>
                </c:pt>
                <c:pt idx="188">
                  <c:v>76.661897051467008</c:v>
                </c:pt>
                <c:pt idx="189">
                  <c:v>76.617963292210092</c:v>
                </c:pt>
                <c:pt idx="190">
                  <c:v>76.574037029270187</c:v>
                </c:pt>
                <c:pt idx="191">
                  <c:v>76.530117680264738</c:v>
                </c:pt>
                <c:pt idx="192">
                  <c:v>76.486204707220111</c:v>
                </c:pt>
                <c:pt idx="193">
                  <c:v>76.442297613271819</c:v>
                </c:pt>
                <c:pt idx="194">
                  <c:v>76.39839593960069</c:v>
                </c:pt>
                <c:pt idx="195">
                  <c:v>76.354499262589016</c:v>
                </c:pt>
                <c:pt idx="196">
                  <c:v>76.310607191181887</c:v>
                </c:pt>
                <c:pt idx="197">
                  <c:v>76.266719364439822</c:v>
                </c:pt>
                <c:pt idx="198">
                  <c:v>76.222835449269326</c:v>
                </c:pt>
                <c:pt idx="199">
                  <c:v>76.178955138319424</c:v>
                </c:pt>
                <c:pt idx="200">
                  <c:v>76.135078148032179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7960"/>
        <c:axId val="512378352"/>
      </c:scatterChart>
      <c:valAx>
        <c:axId val="512377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8352"/>
        <c:crosses val="autoZero"/>
        <c:crossBetween val="midCat"/>
      </c:valAx>
      <c:valAx>
        <c:axId val="512378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7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77.537000000000006</c:v>
                </c:pt>
                <c:pt idx="1">
                  <c:v>77.820999999999998</c:v>
                </c:pt>
                <c:pt idx="2">
                  <c:v>78.269000000000005</c:v>
                </c:pt>
                <c:pt idx="3">
                  <c:v>77.760999999999996</c:v>
                </c:pt>
                <c:pt idx="4">
                  <c:v>77.790999999999997</c:v>
                </c:pt>
                <c:pt idx="5">
                  <c:v>79.119</c:v>
                </c:pt>
                <c:pt idx="6">
                  <c:v>78</c:v>
                </c:pt>
                <c:pt idx="7">
                  <c:v>77.700999999999993</c:v>
                </c:pt>
                <c:pt idx="8">
                  <c:v>78.745999999999995</c:v>
                </c:pt>
                <c:pt idx="9">
                  <c:v>78.700999999999993</c:v>
                </c:pt>
                <c:pt idx="10">
                  <c:v>78.075000000000003</c:v>
                </c:pt>
                <c:pt idx="11">
                  <c:v>79.403000000000006</c:v>
                </c:pt>
                <c:pt idx="12">
                  <c:v>78.805999999999997</c:v>
                </c:pt>
                <c:pt idx="13">
                  <c:v>78.671999999999997</c:v>
                </c:pt>
                <c:pt idx="14">
                  <c:v>79.313000000000002</c:v>
                </c:pt>
                <c:pt idx="15">
                  <c:v>79.194000000000003</c:v>
                </c:pt>
                <c:pt idx="16">
                  <c:v>77.97</c:v>
                </c:pt>
                <c:pt idx="17">
                  <c:v>79.462999999999994</c:v>
                </c:pt>
                <c:pt idx="18">
                  <c:v>80.730999999999995</c:v>
                </c:pt>
                <c:pt idx="19">
                  <c:v>81.103999999999999</c:v>
                </c:pt>
                <c:pt idx="20">
                  <c:v>82.09</c:v>
                </c:pt>
                <c:pt idx="21">
                  <c:v>81.641999999999996</c:v>
                </c:pt>
                <c:pt idx="22">
                  <c:v>82.328000000000003</c:v>
                </c:pt>
                <c:pt idx="23">
                  <c:v>83.537000000000006</c:v>
                </c:pt>
                <c:pt idx="24">
                  <c:v>82.045000000000002</c:v>
                </c:pt>
                <c:pt idx="25">
                  <c:v>83.194000000000003</c:v>
                </c:pt>
                <c:pt idx="26">
                  <c:v>82.522000000000006</c:v>
                </c:pt>
                <c:pt idx="27">
                  <c:v>83.343000000000004</c:v>
                </c:pt>
                <c:pt idx="28">
                  <c:v>83.403000000000006</c:v>
                </c:pt>
                <c:pt idx="29">
                  <c:v>83.984999999999999</c:v>
                </c:pt>
                <c:pt idx="30">
                  <c:v>84.611999999999995</c:v>
                </c:pt>
                <c:pt idx="31">
                  <c:v>85.850999999999999</c:v>
                </c:pt>
                <c:pt idx="32">
                  <c:v>85.790999999999997</c:v>
                </c:pt>
                <c:pt idx="33">
                  <c:v>87.97</c:v>
                </c:pt>
                <c:pt idx="34">
                  <c:v>90.164000000000001</c:v>
                </c:pt>
                <c:pt idx="35">
                  <c:v>91.462999999999994</c:v>
                </c:pt>
                <c:pt idx="36">
                  <c:v>94.403000000000006</c:v>
                </c:pt>
                <c:pt idx="37">
                  <c:v>97.835999999999999</c:v>
                </c:pt>
                <c:pt idx="38">
                  <c:v>101.149</c:v>
                </c:pt>
                <c:pt idx="39">
                  <c:v>105.56699999999999</c:v>
                </c:pt>
                <c:pt idx="40">
                  <c:v>113.343</c:v>
                </c:pt>
                <c:pt idx="41">
                  <c:v>120.672</c:v>
                </c:pt>
                <c:pt idx="42">
                  <c:v>128.239</c:v>
                </c:pt>
                <c:pt idx="43">
                  <c:v>138.07499999999999</c:v>
                </c:pt>
                <c:pt idx="44">
                  <c:v>146.31299999999999</c:v>
                </c:pt>
                <c:pt idx="45">
                  <c:v>155.821</c:v>
                </c:pt>
                <c:pt idx="46">
                  <c:v>165.791</c:v>
                </c:pt>
                <c:pt idx="47">
                  <c:v>175.55199999999999</c:v>
                </c:pt>
                <c:pt idx="48">
                  <c:v>185.09</c:v>
                </c:pt>
                <c:pt idx="49">
                  <c:v>192.73099999999999</c:v>
                </c:pt>
                <c:pt idx="50">
                  <c:v>198.95500000000001</c:v>
                </c:pt>
                <c:pt idx="51">
                  <c:v>202.89599999999999</c:v>
                </c:pt>
                <c:pt idx="52">
                  <c:v>204.239</c:v>
                </c:pt>
                <c:pt idx="53">
                  <c:v>201.642</c:v>
                </c:pt>
                <c:pt idx="54">
                  <c:v>193.83600000000001</c:v>
                </c:pt>
                <c:pt idx="55">
                  <c:v>175.92500000000001</c:v>
                </c:pt>
                <c:pt idx="56">
                  <c:v>150.179</c:v>
                </c:pt>
                <c:pt idx="57">
                  <c:v>116.209</c:v>
                </c:pt>
                <c:pt idx="58">
                  <c:v>92</c:v>
                </c:pt>
                <c:pt idx="59">
                  <c:v>85.254000000000005</c:v>
                </c:pt>
                <c:pt idx="60">
                  <c:v>83.507000000000005</c:v>
                </c:pt>
                <c:pt idx="61">
                  <c:v>81.313000000000002</c:v>
                </c:pt>
                <c:pt idx="62">
                  <c:v>82.581999999999994</c:v>
                </c:pt>
                <c:pt idx="63">
                  <c:v>83.850999999999999</c:v>
                </c:pt>
                <c:pt idx="64">
                  <c:v>83.97</c:v>
                </c:pt>
                <c:pt idx="65">
                  <c:v>86.045000000000002</c:v>
                </c:pt>
                <c:pt idx="66">
                  <c:v>87.284000000000006</c:v>
                </c:pt>
                <c:pt idx="67">
                  <c:v>90.641999999999996</c:v>
                </c:pt>
                <c:pt idx="68">
                  <c:v>93.700999999999993</c:v>
                </c:pt>
                <c:pt idx="69">
                  <c:v>96.745999999999995</c:v>
                </c:pt>
                <c:pt idx="70">
                  <c:v>101.254</c:v>
                </c:pt>
                <c:pt idx="71">
                  <c:v>107.40300000000001</c:v>
                </c:pt>
                <c:pt idx="72">
                  <c:v>113.672</c:v>
                </c:pt>
                <c:pt idx="73">
                  <c:v>119</c:v>
                </c:pt>
                <c:pt idx="74">
                  <c:v>122.851</c:v>
                </c:pt>
                <c:pt idx="75">
                  <c:v>128.03</c:v>
                </c:pt>
                <c:pt idx="76">
                  <c:v>130.71600000000001</c:v>
                </c:pt>
                <c:pt idx="77">
                  <c:v>130.52199999999999</c:v>
                </c:pt>
                <c:pt idx="78">
                  <c:v>127.881</c:v>
                </c:pt>
                <c:pt idx="79">
                  <c:v>122.49299999999999</c:v>
                </c:pt>
                <c:pt idx="80">
                  <c:v>112.164</c:v>
                </c:pt>
                <c:pt idx="81">
                  <c:v>100.672</c:v>
                </c:pt>
                <c:pt idx="82">
                  <c:v>90.254000000000005</c:v>
                </c:pt>
                <c:pt idx="83">
                  <c:v>84.477999999999994</c:v>
                </c:pt>
                <c:pt idx="84">
                  <c:v>81.566999999999993</c:v>
                </c:pt>
                <c:pt idx="85">
                  <c:v>80.596999999999994</c:v>
                </c:pt>
                <c:pt idx="86">
                  <c:v>78.820999999999998</c:v>
                </c:pt>
                <c:pt idx="87">
                  <c:v>81.194000000000003</c:v>
                </c:pt>
                <c:pt idx="88">
                  <c:v>80.566999999999993</c:v>
                </c:pt>
                <c:pt idx="89">
                  <c:v>80.462999999999994</c:v>
                </c:pt>
                <c:pt idx="90">
                  <c:v>79.91</c:v>
                </c:pt>
                <c:pt idx="91">
                  <c:v>79.91</c:v>
                </c:pt>
                <c:pt idx="92">
                  <c:v>78.596999999999994</c:v>
                </c:pt>
                <c:pt idx="93">
                  <c:v>79.626999999999995</c:v>
                </c:pt>
                <c:pt idx="94">
                  <c:v>80.418000000000006</c:v>
                </c:pt>
                <c:pt idx="95">
                  <c:v>81.522000000000006</c:v>
                </c:pt>
                <c:pt idx="96">
                  <c:v>79.596999999999994</c:v>
                </c:pt>
                <c:pt idx="97">
                  <c:v>81.149000000000001</c:v>
                </c:pt>
                <c:pt idx="98">
                  <c:v>80.194000000000003</c:v>
                </c:pt>
                <c:pt idx="99">
                  <c:v>81.477999999999994</c:v>
                </c:pt>
                <c:pt idx="100">
                  <c:v>81.715999999999994</c:v>
                </c:pt>
                <c:pt idx="101">
                  <c:v>82.224000000000004</c:v>
                </c:pt>
                <c:pt idx="102">
                  <c:v>81.835999999999999</c:v>
                </c:pt>
                <c:pt idx="103">
                  <c:v>82.224000000000004</c:v>
                </c:pt>
                <c:pt idx="104">
                  <c:v>81.866</c:v>
                </c:pt>
                <c:pt idx="105">
                  <c:v>82.209000000000003</c:v>
                </c:pt>
                <c:pt idx="106">
                  <c:v>81.507000000000005</c:v>
                </c:pt>
                <c:pt idx="107">
                  <c:v>81.358000000000004</c:v>
                </c:pt>
                <c:pt idx="108">
                  <c:v>82.194000000000003</c:v>
                </c:pt>
                <c:pt idx="109">
                  <c:v>81.641999999999996</c:v>
                </c:pt>
                <c:pt idx="110">
                  <c:v>82.507000000000005</c:v>
                </c:pt>
                <c:pt idx="111">
                  <c:v>81.269000000000005</c:v>
                </c:pt>
                <c:pt idx="112">
                  <c:v>82.403000000000006</c:v>
                </c:pt>
                <c:pt idx="113">
                  <c:v>84.045000000000002</c:v>
                </c:pt>
                <c:pt idx="114">
                  <c:v>83.358000000000004</c:v>
                </c:pt>
                <c:pt idx="115">
                  <c:v>85.209000000000003</c:v>
                </c:pt>
                <c:pt idx="116">
                  <c:v>84.254000000000005</c:v>
                </c:pt>
                <c:pt idx="117">
                  <c:v>84.626999999999995</c:v>
                </c:pt>
                <c:pt idx="118">
                  <c:v>84.91</c:v>
                </c:pt>
                <c:pt idx="119">
                  <c:v>84.581999999999994</c:v>
                </c:pt>
                <c:pt idx="120">
                  <c:v>83.850999999999999</c:v>
                </c:pt>
                <c:pt idx="121">
                  <c:v>83.373000000000005</c:v>
                </c:pt>
                <c:pt idx="122">
                  <c:v>82.269000000000005</c:v>
                </c:pt>
                <c:pt idx="123">
                  <c:v>79.433000000000007</c:v>
                </c:pt>
                <c:pt idx="124">
                  <c:v>80.313000000000002</c:v>
                </c:pt>
                <c:pt idx="125">
                  <c:v>79.403000000000006</c:v>
                </c:pt>
                <c:pt idx="126">
                  <c:v>79.164000000000001</c:v>
                </c:pt>
                <c:pt idx="127">
                  <c:v>78.552000000000007</c:v>
                </c:pt>
                <c:pt idx="128">
                  <c:v>78.820999999999998</c:v>
                </c:pt>
                <c:pt idx="129">
                  <c:v>78.015000000000001</c:v>
                </c:pt>
                <c:pt idx="130">
                  <c:v>78.194000000000003</c:v>
                </c:pt>
                <c:pt idx="131">
                  <c:v>78</c:v>
                </c:pt>
                <c:pt idx="132">
                  <c:v>77.328000000000003</c:v>
                </c:pt>
                <c:pt idx="133">
                  <c:v>78.209000000000003</c:v>
                </c:pt>
                <c:pt idx="134">
                  <c:v>77.522000000000006</c:v>
                </c:pt>
                <c:pt idx="135">
                  <c:v>77.686999999999998</c:v>
                </c:pt>
                <c:pt idx="136">
                  <c:v>78.715999999999994</c:v>
                </c:pt>
                <c:pt idx="137">
                  <c:v>77.343000000000004</c:v>
                </c:pt>
                <c:pt idx="138">
                  <c:v>77.626999999999995</c:v>
                </c:pt>
                <c:pt idx="139">
                  <c:v>77.805999999999997</c:v>
                </c:pt>
                <c:pt idx="140">
                  <c:v>78.566999999999993</c:v>
                </c:pt>
                <c:pt idx="141">
                  <c:v>78.896000000000001</c:v>
                </c:pt>
                <c:pt idx="142">
                  <c:v>79.343000000000004</c:v>
                </c:pt>
                <c:pt idx="143">
                  <c:v>79.537000000000006</c:v>
                </c:pt>
                <c:pt idx="144">
                  <c:v>79.924999999999997</c:v>
                </c:pt>
                <c:pt idx="145">
                  <c:v>81.715999999999994</c:v>
                </c:pt>
                <c:pt idx="146">
                  <c:v>81.611999999999995</c:v>
                </c:pt>
                <c:pt idx="147">
                  <c:v>81.149000000000001</c:v>
                </c:pt>
                <c:pt idx="148">
                  <c:v>81.671999999999997</c:v>
                </c:pt>
                <c:pt idx="149">
                  <c:v>83.611999999999995</c:v>
                </c:pt>
                <c:pt idx="150">
                  <c:v>82.850999999999999</c:v>
                </c:pt>
                <c:pt idx="151">
                  <c:v>82.537000000000006</c:v>
                </c:pt>
                <c:pt idx="152">
                  <c:v>84.09</c:v>
                </c:pt>
                <c:pt idx="153">
                  <c:v>82.881</c:v>
                </c:pt>
                <c:pt idx="154">
                  <c:v>83.745999999999995</c:v>
                </c:pt>
                <c:pt idx="155">
                  <c:v>82</c:v>
                </c:pt>
                <c:pt idx="156">
                  <c:v>81.164000000000001</c:v>
                </c:pt>
                <c:pt idx="157">
                  <c:v>81.641999999999996</c:v>
                </c:pt>
                <c:pt idx="158">
                  <c:v>78.94</c:v>
                </c:pt>
                <c:pt idx="159">
                  <c:v>77.820999999999998</c:v>
                </c:pt>
                <c:pt idx="160">
                  <c:v>77.611999999999995</c:v>
                </c:pt>
                <c:pt idx="161">
                  <c:v>76.686999999999998</c:v>
                </c:pt>
                <c:pt idx="162">
                  <c:v>77.254000000000005</c:v>
                </c:pt>
                <c:pt idx="163">
                  <c:v>76.03</c:v>
                </c:pt>
                <c:pt idx="164">
                  <c:v>75.835999999999999</c:v>
                </c:pt>
                <c:pt idx="165">
                  <c:v>76.239000000000004</c:v>
                </c:pt>
                <c:pt idx="166">
                  <c:v>76.805999999999997</c:v>
                </c:pt>
                <c:pt idx="167">
                  <c:v>75.581999999999994</c:v>
                </c:pt>
                <c:pt idx="168">
                  <c:v>75.671999999999997</c:v>
                </c:pt>
                <c:pt idx="169">
                  <c:v>75.641999999999996</c:v>
                </c:pt>
                <c:pt idx="170">
                  <c:v>75.492999999999995</c:v>
                </c:pt>
                <c:pt idx="171">
                  <c:v>74.522000000000006</c:v>
                </c:pt>
                <c:pt idx="172">
                  <c:v>75.730999999999995</c:v>
                </c:pt>
                <c:pt idx="173">
                  <c:v>74.896000000000001</c:v>
                </c:pt>
                <c:pt idx="174">
                  <c:v>74.805999999999997</c:v>
                </c:pt>
                <c:pt idx="175">
                  <c:v>75.388000000000005</c:v>
                </c:pt>
                <c:pt idx="176">
                  <c:v>74.775999999999996</c:v>
                </c:pt>
                <c:pt idx="177">
                  <c:v>74.954999999999998</c:v>
                </c:pt>
                <c:pt idx="178">
                  <c:v>75.730999999999995</c:v>
                </c:pt>
                <c:pt idx="179">
                  <c:v>73.596999999999994</c:v>
                </c:pt>
                <c:pt idx="180">
                  <c:v>75.760999999999996</c:v>
                </c:pt>
                <c:pt idx="181">
                  <c:v>75.462999999999994</c:v>
                </c:pt>
                <c:pt idx="182">
                  <c:v>74.94</c:v>
                </c:pt>
                <c:pt idx="183">
                  <c:v>75.03</c:v>
                </c:pt>
                <c:pt idx="184">
                  <c:v>74.611999999999995</c:v>
                </c:pt>
                <c:pt idx="185">
                  <c:v>73.924999999999997</c:v>
                </c:pt>
                <c:pt idx="186">
                  <c:v>74.715999999999994</c:v>
                </c:pt>
                <c:pt idx="187">
                  <c:v>74.835999999999999</c:v>
                </c:pt>
                <c:pt idx="188">
                  <c:v>74.507000000000005</c:v>
                </c:pt>
                <c:pt idx="189">
                  <c:v>74.611999999999995</c:v>
                </c:pt>
                <c:pt idx="190">
                  <c:v>73.924999999999997</c:v>
                </c:pt>
                <c:pt idx="191">
                  <c:v>74.418000000000006</c:v>
                </c:pt>
                <c:pt idx="192">
                  <c:v>74.805999999999997</c:v>
                </c:pt>
                <c:pt idx="193">
                  <c:v>73.775999999999996</c:v>
                </c:pt>
                <c:pt idx="194">
                  <c:v>74.820999999999998</c:v>
                </c:pt>
                <c:pt idx="195">
                  <c:v>74.924999999999997</c:v>
                </c:pt>
                <c:pt idx="196">
                  <c:v>74.94</c:v>
                </c:pt>
                <c:pt idx="197">
                  <c:v>75.656999999999996</c:v>
                </c:pt>
                <c:pt idx="198">
                  <c:v>73.730999999999995</c:v>
                </c:pt>
                <c:pt idx="199">
                  <c:v>74.700999999999993</c:v>
                </c:pt>
                <c:pt idx="200">
                  <c:v>75.194000000000003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80.47494930547326</c:v>
                </c:pt>
                <c:pt idx="1">
                  <c:v>80.486382396496907</c:v>
                </c:pt>
                <c:pt idx="2">
                  <c:v>80.49782138912677</c:v>
                </c:pt>
                <c:pt idx="3">
                  <c:v>80.509266746478431</c:v>
                </c:pt>
                <c:pt idx="4">
                  <c:v>80.52071896606445</c:v>
                </c:pt>
                <c:pt idx="5">
                  <c:v>80.532178582115066</c:v>
                </c:pt>
                <c:pt idx="6">
                  <c:v>80.543646168025589</c:v>
                </c:pt>
                <c:pt idx="7">
                  <c:v>80.555122338933117</c:v>
                </c:pt>
                <c:pt idx="8">
                  <c:v>80.566607754424709</c:v>
                </c:pt>
                <c:pt idx="9">
                  <c:v>80.578103121377993</c:v>
                </c:pt>
                <c:pt idx="10">
                  <c:v>80.589609196935385</c:v>
                </c:pt>
                <c:pt idx="11">
                  <c:v>80.601126791613211</c:v>
                </c:pt>
                <c:pt idx="12">
                  <c:v>80.612656772555951</c:v>
                </c:pt>
                <c:pt idx="13">
                  <c:v>80.624200066978844</c:v>
                </c:pt>
                <c:pt idx="14">
                  <c:v>80.635757665976257</c:v>
                </c:pt>
                <c:pt idx="15">
                  <c:v>80.647330629348843</c:v>
                </c:pt>
                <c:pt idx="16">
                  <c:v>80.658920093729648</c:v>
                </c:pt>
                <c:pt idx="17">
                  <c:v>80.670527291559651</c:v>
                </c:pt>
                <c:pt idx="18">
                  <c:v>80.682153604744215</c:v>
                </c:pt>
                <c:pt idx="19">
                  <c:v>80.693800724680216</c:v>
                </c:pt>
                <c:pt idx="20">
                  <c:v>80.705471124124415</c:v>
                </c:pt>
                <c:pt idx="21">
                  <c:v>80.717169401522497</c:v>
                </c:pt>
                <c:pt idx="22">
                  <c:v>80.728905952265876</c:v>
                </c:pt>
                <c:pt idx="23">
                  <c:v>80.740706549725118</c:v>
                </c:pt>
                <c:pt idx="24">
                  <c:v>80.752636200860707</c:v>
                </c:pt>
                <c:pt idx="25">
                  <c:v>80.764855743252369</c:v>
                </c:pt>
                <c:pt idx="26">
                  <c:v>80.777749621299549</c:v>
                </c:pt>
                <c:pt idx="27">
                  <c:v>80.792199976906872</c:v>
                </c:pt>
                <c:pt idx="28">
                  <c:v>80.810144232177748</c:v>
                </c:pt>
                <c:pt idx="29">
                  <c:v>80.835648230125031</c:v>
                </c:pt>
                <c:pt idx="30">
                  <c:v>80.876854174038257</c:v>
                </c:pt>
                <c:pt idx="31">
                  <c:v>80.949301224930437</c:v>
                </c:pt>
                <c:pt idx="32">
                  <c:v>81.081209342528325</c:v>
                </c:pt>
                <c:pt idx="33">
                  <c:v>81.321256205319514</c:v>
                </c:pt>
                <c:pt idx="34">
                  <c:v>81.74900722683094</c:v>
                </c:pt>
                <c:pt idx="35">
                  <c:v>82.487313196400507</c:v>
                </c:pt>
                <c:pt idx="36">
                  <c:v>83.714578263502602</c:v>
                </c:pt>
                <c:pt idx="37">
                  <c:v>85.672940246239719</c:v>
                </c:pt>
                <c:pt idx="38">
                  <c:v>88.666555103332286</c:v>
                </c:pt>
                <c:pt idx="39">
                  <c:v>93.043188329387419</c:v>
                </c:pt>
                <c:pt idx="40">
                  <c:v>99.1532855270612</c:v>
                </c:pt>
                <c:pt idx="41">
                  <c:v>107.28456487056</c:v>
                </c:pt>
                <c:pt idx="42">
                  <c:v>117.5771301646553</c:v>
                </c:pt>
                <c:pt idx="43">
                  <c:v>129.93299988203793</c:v>
                </c:pt>
                <c:pt idx="44">
                  <c:v>143.94213275614266</c:v>
                </c:pt>
                <c:pt idx="45">
                  <c:v>158.85088706459612</c:v>
                </c:pt>
                <c:pt idx="46">
                  <c:v>173.59511126858607</c:v>
                </c:pt>
                <c:pt idx="47">
                  <c:v>186.90750308886538</c:v>
                </c:pt>
                <c:pt idx="48">
                  <c:v>197.48959260899156</c:v>
                </c:pt>
                <c:pt idx="49">
                  <c:v>204.21816294297224</c:v>
                </c:pt>
                <c:pt idx="50">
                  <c:v>206.34133766339599</c:v>
                </c:pt>
                <c:pt idx="51">
                  <c:v>203.61710365986312</c:v>
                </c:pt>
                <c:pt idx="52">
                  <c:v>196.3589914497185</c:v>
                </c:pt>
                <c:pt idx="53">
                  <c:v>185.37699534859738</c:v>
                </c:pt>
                <c:pt idx="54">
                  <c:v>171.82912533857893</c:v>
                </c:pt>
                <c:pt idx="55">
                  <c:v>157.02120602416576</c:v>
                </c:pt>
                <c:pt idx="56">
                  <c:v>142.20267566602152</c:v>
                </c:pt>
                <c:pt idx="57">
                  <c:v>128.40189131524025</c:v>
                </c:pt>
                <c:pt idx="58">
                  <c:v>116.32875750146638</c:v>
                </c:pt>
                <c:pt idx="59">
                  <c:v>106.35187728571513</c:v>
                </c:pt>
                <c:pt idx="60">
                  <c:v>98.539035877494271</c:v>
                </c:pt>
                <c:pt idx="61">
                  <c:v>92.738725106493902</c:v>
                </c:pt>
                <c:pt idx="62">
                  <c:v>88.678077506495001</c:v>
                </c:pt>
                <c:pt idx="63">
                  <c:v>86.057035160274125</c:v>
                </c:pt>
                <c:pt idx="64">
                  <c:v>84.625804331521309</c:v>
                </c:pt>
                <c:pt idx="65">
                  <c:v>84.238492933052754</c:v>
                </c:pt>
                <c:pt idx="66">
                  <c:v>84.877886893716507</c:v>
                </c:pt>
                <c:pt idx="67">
                  <c:v>86.645216375313424</c:v>
                </c:pt>
                <c:pt idx="68">
                  <c:v>89.70828181954559</c:v>
                </c:pt>
                <c:pt idx="69">
                  <c:v>94.206741331492893</c:v>
                </c:pt>
                <c:pt idx="70">
                  <c:v>100.12791450536412</c:v>
                </c:pt>
                <c:pt idx="71">
                  <c:v>107.18716891411859</c:v>
                </c:pt>
                <c:pt idx="72">
                  <c:v>114.76317361590435</c:v>
                </c:pt>
                <c:pt idx="73">
                  <c:v>121.93579719952038</c:v>
                </c:pt>
                <c:pt idx="74">
                  <c:v>127.64481598534601</c:v>
                </c:pt>
                <c:pt idx="75">
                  <c:v>130.93761931061903</c:v>
                </c:pt>
                <c:pt idx="76">
                  <c:v>131.22662265917037</c:v>
                </c:pt>
                <c:pt idx="77">
                  <c:v>128.4598998799521</c:v>
                </c:pt>
                <c:pt idx="78">
                  <c:v>123.13630706572567</c:v>
                </c:pt>
                <c:pt idx="79">
                  <c:v>116.1586690716462</c:v>
                </c:pt>
                <c:pt idx="80">
                  <c:v>108.58412148612118</c:v>
                </c:pt>
                <c:pt idx="81">
                  <c:v>101.36612400592087</c:v>
                </c:pt>
                <c:pt idx="82">
                  <c:v>95.172987548219382</c:v>
                </c:pt>
                <c:pt idx="83">
                  <c:v>90.323708121243101</c:v>
                </c:pt>
                <c:pt idx="84">
                  <c:v>86.830331202726299</c:v>
                </c:pt>
                <c:pt idx="85">
                  <c:v>84.502033107841584</c:v>
                </c:pt>
                <c:pt idx="86">
                  <c:v>83.059684368442177</c:v>
                </c:pt>
                <c:pt idx="87">
                  <c:v>82.224772097537794</c:v>
                </c:pt>
                <c:pt idx="88">
                  <c:v>81.769194979701282</c:v>
                </c:pt>
                <c:pt idx="89">
                  <c:v>81.530479734559563</c:v>
                </c:pt>
                <c:pt idx="90">
                  <c:v>81.405300722757019</c:v>
                </c:pt>
                <c:pt idx="91">
                  <c:v>81.334138044949697</c:v>
                </c:pt>
                <c:pt idx="92">
                  <c:v>81.285658502043589</c:v>
                </c:pt>
                <c:pt idx="93">
                  <c:v>81.244700039744032</c:v>
                </c:pt>
                <c:pt idx="94">
                  <c:v>81.204496859089772</c:v>
                </c:pt>
                <c:pt idx="95">
                  <c:v>81.162270713100213</c:v>
                </c:pt>
                <c:pt idx="96">
                  <c:v>81.116996442203387</c:v>
                </c:pt>
                <c:pt idx="97">
                  <c:v>81.068382985257813</c:v>
                </c:pt>
                <c:pt idx="98">
                  <c:v>81.016465622094017</c:v>
                </c:pt>
                <c:pt idx="99">
                  <c:v>80.961493386949499</c:v>
                </c:pt>
                <c:pt idx="100">
                  <c:v>80.903981067920483</c:v>
                </c:pt>
                <c:pt idx="101">
                  <c:v>80.84490123763122</c:v>
                </c:pt>
                <c:pt idx="102">
                  <c:v>80.786046857532256</c:v>
                </c:pt>
                <c:pt idx="103">
                  <c:v>80.730611288816789</c:v>
                </c:pt>
                <c:pt idx="104">
                  <c:v>80.684003060959938</c:v>
                </c:pt>
                <c:pt idx="105">
                  <c:v>80.654819903206587</c:v>
                </c:pt>
                <c:pt idx="106">
                  <c:v>80.65574040316541</c:v>
                </c:pt>
                <c:pt idx="107">
                  <c:v>80.703876197696289</c:v>
                </c:pt>
                <c:pt idx="108">
                  <c:v>80.819944772826716</c:v>
                </c:pt>
                <c:pt idx="109">
                  <c:v>81.025613544721381</c:v>
                </c:pt>
                <c:pt idx="110">
                  <c:v>81.338684090865144</c:v>
                </c:pt>
                <c:pt idx="111">
                  <c:v>81.766502388112144</c:v>
                </c:pt>
                <c:pt idx="112">
                  <c:v>82.298973334517996</c:v>
                </c:pt>
                <c:pt idx="113">
                  <c:v>82.903457857711857</c:v>
                </c:pt>
                <c:pt idx="114">
                  <c:v>83.524117714601772</c:v>
                </c:pt>
                <c:pt idx="115">
                  <c:v>84.087520781022107</c:v>
                </c:pt>
                <c:pt idx="116">
                  <c:v>84.514501413610191</c:v>
                </c:pt>
                <c:pt idx="117">
                  <c:v>84.735927310288531</c:v>
                </c:pt>
                <c:pt idx="118">
                  <c:v>84.708129683394432</c:v>
                </c:pt>
                <c:pt idx="119">
                  <c:v>84.423270373629023</c:v>
                </c:pt>
                <c:pt idx="120">
                  <c:v>83.911264030928365</c:v>
                </c:pt>
                <c:pt idx="121">
                  <c:v>83.232613810817213</c:v>
                </c:pt>
                <c:pt idx="122">
                  <c:v>82.464530308017402</c:v>
                </c:pt>
                <c:pt idx="123">
                  <c:v>81.684723160187559</c:v>
                </c:pt>
                <c:pt idx="124">
                  <c:v>80.957519455723016</c:v>
                </c:pt>
                <c:pt idx="125">
                  <c:v>80.325552895312612</c:v>
                </c:pt>
                <c:pt idx="126">
                  <c:v>79.807979408252734</c:v>
                </c:pt>
                <c:pt idx="127">
                  <c:v>79.404043701729378</c:v>
                </c:pt>
                <c:pt idx="128">
                  <c:v>79.099602434848023</c:v>
                </c:pt>
                <c:pt idx="129">
                  <c:v>78.874104749544216</c:v>
                </c:pt>
                <c:pt idx="130">
                  <c:v>78.706244595660436</c:v>
                </c:pt>
                <c:pt idx="131">
                  <c:v>78.577513630802827</c:v>
                </c:pt>
                <c:pt idx="132">
                  <c:v>78.473747577103055</c:v>
                </c:pt>
                <c:pt idx="133">
                  <c:v>78.385248845077484</c:v>
                </c:pt>
                <c:pt idx="134">
                  <c:v>78.306187026460378</c:v>
                </c:pt>
                <c:pt idx="135">
                  <c:v>78.23385838609957</c:v>
                </c:pt>
                <c:pt idx="136">
                  <c:v>78.16817527281215</c:v>
                </c:pt>
                <c:pt idx="137">
                  <c:v>78.111554593163433</c:v>
                </c:pt>
                <c:pt idx="138">
                  <c:v>78.069212509783441</c:v>
                </c:pt>
                <c:pt idx="139">
                  <c:v>78.049736135445983</c:v>
                </c:pt>
                <c:pt idx="140">
                  <c:v>78.065667434399984</c:v>
                </c:pt>
                <c:pt idx="141">
                  <c:v>78.133696480529778</c:v>
                </c:pt>
                <c:pt idx="142">
                  <c:v>78.273957731960877</c:v>
                </c:pt>
                <c:pt idx="143">
                  <c:v>78.507930189943067</c:v>
                </c:pt>
                <c:pt idx="144">
                  <c:v>78.854648238996788</c:v>
                </c:pt>
                <c:pt idx="145">
                  <c:v>79.32538328832706</c:v>
                </c:pt>
                <c:pt idx="146">
                  <c:v>79.917607433352728</c:v>
                </c:pt>
                <c:pt idx="147">
                  <c:v>80.609717021131857</c:v>
                </c:pt>
                <c:pt idx="148">
                  <c:v>81.358387933603296</c:v>
                </c:pt>
                <c:pt idx="149">
                  <c:v>82.100264379459958</c:v>
                </c:pt>
                <c:pt idx="150">
                  <c:v>82.758807461419423</c:v>
                </c:pt>
                <c:pt idx="151">
                  <c:v>83.255686623048049</c:v>
                </c:pt>
                <c:pt idx="152">
                  <c:v>83.524524084633356</c:v>
                </c:pt>
                <c:pt idx="153">
                  <c:v>83.523701777216189</c:v>
                </c:pt>
                <c:pt idx="154">
                  <c:v>83.244823556193538</c:v>
                </c:pt>
                <c:pt idx="155">
                  <c:v>82.714456391380423</c:v>
                </c:pt>
                <c:pt idx="156">
                  <c:v>81.988651343242765</c:v>
                </c:pt>
                <c:pt idx="157">
                  <c:v>81.141803711424743</c:v>
                </c:pt>
                <c:pt idx="158">
                  <c:v>80.25290752771734</c:v>
                </c:pt>
                <c:pt idx="159">
                  <c:v>79.392693178416295</c:v>
                </c:pt>
                <c:pt idx="160">
                  <c:v>78.614454044238116</c:v>
                </c:pt>
                <c:pt idx="161">
                  <c:v>77.949942201379955</c:v>
                </c:pt>
                <c:pt idx="162">
                  <c:v>77.410139079021349</c:v>
                </c:pt>
                <c:pt idx="163">
                  <c:v>76.989526197464727</c:v>
                </c:pt>
                <c:pt idx="164">
                  <c:v>76.671980061902488</c:v>
                </c:pt>
                <c:pt idx="165">
                  <c:v>76.436573051865935</c:v>
                </c:pt>
                <c:pt idx="166">
                  <c:v>76.262138271240843</c:v>
                </c:pt>
                <c:pt idx="167">
                  <c:v>76.130143446298433</c:v>
                </c:pt>
                <c:pt idx="168">
                  <c:v>76.025975724124535</c:v>
                </c:pt>
                <c:pt idx="169">
                  <c:v>75.93905338566762</c:v>
                </c:pt>
                <c:pt idx="170">
                  <c:v>75.862259999467611</c:v>
                </c:pt>
                <c:pt idx="171">
                  <c:v>75.791118961757618</c:v>
                </c:pt>
                <c:pt idx="172">
                  <c:v>75.722983346723268</c:v>
                </c:pt>
                <c:pt idx="173">
                  <c:v>75.65637672115821</c:v>
                </c:pt>
                <c:pt idx="174">
                  <c:v>75.590519892587679</c:v>
                </c:pt>
                <c:pt idx="175">
                  <c:v>75.525022687559883</c:v>
                </c:pt>
                <c:pt idx="176">
                  <c:v>75.459699088005195</c:v>
                </c:pt>
                <c:pt idx="177">
                  <c:v>75.394464178923059</c:v>
                </c:pt>
                <c:pt idx="178">
                  <c:v>75.329280426953503</c:v>
                </c:pt>
                <c:pt idx="179">
                  <c:v>75.264131376628171</c:v>
                </c:pt>
                <c:pt idx="180">
                  <c:v>75.199009513469775</c:v>
                </c:pt>
                <c:pt idx="181">
                  <c:v>75.133910972004372</c:v>
                </c:pt>
                <c:pt idx="182">
                  <c:v>75.068833349238631</c:v>
                </c:pt>
                <c:pt idx="183">
                  <c:v>75.003774845308683</c:v>
                </c:pt>
                <c:pt idx="184">
                  <c:v>74.938733939801423</c:v>
                </c:pt>
                <c:pt idx="185">
                  <c:v>74.873709272782548</c:v>
                </c:pt>
                <c:pt idx="186">
                  <c:v>74.80869960013635</c:v>
                </c:pt>
                <c:pt idx="187">
                  <c:v>74.743703774697636</c:v>
                </c:pt>
                <c:pt idx="188">
                  <c:v>74.678720736087413</c:v>
                </c:pt>
                <c:pt idx="189">
                  <c:v>74.613749503538529</c:v>
                </c:pt>
                <c:pt idx="190">
                  <c:v>74.548789169887499</c:v>
                </c:pt>
                <c:pt idx="191">
                  <c:v>74.483838896168066</c:v>
                </c:pt>
                <c:pt idx="192">
                  <c:v>74.418897906628004</c:v>
                </c:pt>
                <c:pt idx="193">
                  <c:v>74.353965484104478</c:v>
                </c:pt>
                <c:pt idx="194">
                  <c:v>74.289040965725405</c:v>
                </c:pt>
                <c:pt idx="195">
                  <c:v>74.224123738913207</c:v>
                </c:pt>
                <c:pt idx="196">
                  <c:v>74.159213237670755</c:v>
                </c:pt>
                <c:pt idx="197">
                  <c:v>74.094308939130869</c:v>
                </c:pt>
                <c:pt idx="198">
                  <c:v>74.029410360351719</c:v>
                </c:pt>
                <c:pt idx="199">
                  <c:v>73.964517055341716</c:v>
                </c:pt>
                <c:pt idx="200">
                  <c:v>73.899628612298443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80.47494930547326</c:v>
                </c:pt>
                <c:pt idx="1">
                  <c:v>80.486382396496907</c:v>
                </c:pt>
                <c:pt idx="2">
                  <c:v>80.49782138912677</c:v>
                </c:pt>
                <c:pt idx="3">
                  <c:v>80.509266746478431</c:v>
                </c:pt>
                <c:pt idx="4">
                  <c:v>80.52071896606445</c:v>
                </c:pt>
                <c:pt idx="5">
                  <c:v>80.532178582115066</c:v>
                </c:pt>
                <c:pt idx="6">
                  <c:v>80.543646168025589</c:v>
                </c:pt>
                <c:pt idx="7">
                  <c:v>80.555122338933089</c:v>
                </c:pt>
                <c:pt idx="8">
                  <c:v>80.566607754424567</c:v>
                </c:pt>
                <c:pt idx="9">
                  <c:v>80.578103121377239</c:v>
                </c:pt>
                <c:pt idx="10">
                  <c:v>80.589609196931733</c:v>
                </c:pt>
                <c:pt idx="11">
                  <c:v>80.60112679159613</c:v>
                </c:pt>
                <c:pt idx="12">
                  <c:v>80.612656772479241</c:v>
                </c:pt>
                <c:pt idx="13">
                  <c:v>80.624200066647532</c:v>
                </c:pt>
                <c:pt idx="14">
                  <c:v>80.635757664600078</c:v>
                </c:pt>
                <c:pt idx="15">
                  <c:v>80.647330623851659</c:v>
                </c:pt>
                <c:pt idx="16">
                  <c:v>80.658920072612673</c:v>
                </c:pt>
                <c:pt idx="17">
                  <c:v>80.670527213549889</c:v>
                </c:pt>
                <c:pt idx="18">
                  <c:v>80.682153327608759</c:v>
                </c:pt>
                <c:pt idx="19">
                  <c:v>80.693799777873537</c:v>
                </c:pt>
                <c:pt idx="20">
                  <c:v>80.705468013435478</c:v>
                </c:pt>
                <c:pt idx="21">
                  <c:v>80.717159573233786</c:v>
                </c:pt>
                <c:pt idx="22">
                  <c:v>80.728876089826713</c:v>
                </c:pt>
                <c:pt idx="23">
                  <c:v>80.740619293041888</c:v>
                </c:pt>
                <c:pt idx="24">
                  <c:v>80.752391013446314</c:v>
                </c:pt>
                <c:pt idx="25">
                  <c:v>80.764193185564793</c:v>
                </c:pt>
                <c:pt idx="26">
                  <c:v>80.776027850764407</c:v>
                </c:pt>
                <c:pt idx="27">
                  <c:v>80.787897159708109</c:v>
                </c:pt>
                <c:pt idx="28">
                  <c:v>80.799803374265565</c:v>
                </c:pt>
                <c:pt idx="29">
                  <c:v>80.811748868750442</c:v>
                </c:pt>
                <c:pt idx="30">
                  <c:v>80.823736130334439</c:v>
                </c:pt>
                <c:pt idx="31">
                  <c:v>80.835767758464641</c:v>
                </c:pt>
                <c:pt idx="32">
                  <c:v>80.847846463085517</c:v>
                </c:pt>
                <c:pt idx="33">
                  <c:v>80.859975061437652</c:v>
                </c:pt>
                <c:pt idx="34">
                  <c:v>80.872156473173192</c:v>
                </c:pt>
                <c:pt idx="35">
                  <c:v>80.884393713491448</c:v>
                </c:pt>
                <c:pt idx="36">
                  <c:v>80.896689883956938</c:v>
                </c:pt>
                <c:pt idx="37">
                  <c:v>80.9090481606179</c:v>
                </c:pt>
                <c:pt idx="38">
                  <c:v>80.921471778991403</c:v>
                </c:pt>
                <c:pt idx="39">
                  <c:v>80.933964015426923</c:v>
                </c:pt>
                <c:pt idx="40">
                  <c:v>80.946528164297391</c:v>
                </c:pt>
                <c:pt idx="41">
                  <c:v>80.959167510399325</c:v>
                </c:pt>
                <c:pt idx="42">
                  <c:v>80.971885295869583</c:v>
                </c:pt>
                <c:pt idx="43">
                  <c:v>80.984684680845177</c:v>
                </c:pt>
                <c:pt idx="44">
                  <c:v>80.997568697005207</c:v>
                </c:pt>
                <c:pt idx="45">
                  <c:v>81.010540193039446</c:v>
                </c:pt>
                <c:pt idx="46">
                  <c:v>81.023601770988094</c:v>
                </c:pt>
                <c:pt idx="47">
                  <c:v>81.03675571229104</c:v>
                </c:pt>
                <c:pt idx="48">
                  <c:v>81.050003892273523</c:v>
                </c:pt>
                <c:pt idx="49">
                  <c:v>81.063347681682046</c:v>
                </c:pt>
                <c:pt idx="50">
                  <c:v>81.076787833768392</c:v>
                </c:pt>
                <c:pt idx="51">
                  <c:v>81.090324355306805</c:v>
                </c:pt>
                <c:pt idx="52">
                  <c:v>81.103956359821197</c:v>
                </c:pt>
                <c:pt idx="53">
                  <c:v>81.11768190120182</c:v>
                </c:pt>
                <c:pt idx="54">
                  <c:v>81.131497785810396</c:v>
                </c:pt>
                <c:pt idx="55">
                  <c:v>81.145399361116304</c:v>
                </c:pt>
                <c:pt idx="56">
                  <c:v>81.159380278884868</c:v>
                </c:pt>
                <c:pt idx="57">
                  <c:v>81.173432230962959</c:v>
                </c:pt>
                <c:pt idx="58">
                  <c:v>81.18754465579255</c:v>
                </c:pt>
                <c:pt idx="59">
                  <c:v>81.201704413945464</c:v>
                </c:pt>
                <c:pt idx="60">
                  <c:v>81.215895431232383</c:v>
                </c:pt>
                <c:pt idx="61">
                  <c:v>81.230098308320393</c:v>
                </c:pt>
                <c:pt idx="62">
                  <c:v>81.244289896319756</c:v>
                </c:pt>
                <c:pt idx="63">
                  <c:v>81.258442838502305</c:v>
                </c:pt>
                <c:pt idx="64">
                  <c:v>81.272525079221026</c:v>
                </c:pt>
                <c:pt idx="65">
                  <c:v>81.286499342244269</c:v>
                </c:pt>
                <c:pt idx="66">
                  <c:v>81.30032258213096</c:v>
                </c:pt>
                <c:pt idx="67">
                  <c:v>81.313945413982267</c:v>
                </c:pt>
                <c:pt idx="68">
                  <c:v>81.32731152893578</c:v>
                </c:pt>
                <c:pt idx="69">
                  <c:v>81.340357105131616</c:v>
                </c:pt>
                <c:pt idx="70">
                  <c:v>81.35301022657697</c:v>
                </c:pt>
                <c:pt idx="71">
                  <c:v>81.365190325343065</c:v>
                </c:pt>
                <c:pt idx="72">
                  <c:v>81.376807665800527</c:v>
                </c:pt>
                <c:pt idx="73">
                  <c:v>81.387762893048659</c:v>
                </c:pt>
                <c:pt idx="74">
                  <c:v>81.397946671197246</c:v>
                </c:pt>
                <c:pt idx="75">
                  <c:v>81.407239440539612</c:v>
                </c:pt>
                <c:pt idx="76">
                  <c:v>81.415511325680683</c:v>
                </c:pt>
                <c:pt idx="77">
                  <c:v>81.422622229066064</c:v>
                </c:pt>
                <c:pt idx="78">
                  <c:v>81.428422145753927</c:v>
                </c:pt>
                <c:pt idx="79">
                  <c:v>81.432751735292001</c:v>
                </c:pt>
                <c:pt idx="80">
                  <c:v>81.435443184794252</c:v>
                </c:pt>
                <c:pt idx="81">
                  <c:v>81.436321393341288</c:v>
                </c:pt>
                <c:pt idx="82">
                  <c:v>81.435205501290312</c:v>
                </c:pt>
                <c:pt idx="83">
                  <c:v>81.431910778696164</c:v>
                </c:pt>
                <c:pt idx="84">
                  <c:v>81.426250874699022</c:v>
                </c:pt>
                <c:pt idx="85">
                  <c:v>81.418040414517506</c:v>
                </c:pt>
                <c:pt idx="86">
                  <c:v>81.40709791297212</c:v>
                </c:pt>
                <c:pt idx="87">
                  <c:v>81.39324895393554</c:v>
                </c:pt>
                <c:pt idx="88">
                  <c:v>81.376329564786204</c:v>
                </c:pt>
                <c:pt idx="89">
                  <c:v>81.356189695160708</c:v>
                </c:pt>
                <c:pt idx="90">
                  <c:v>81.332696691637153</c:v>
                </c:pt>
                <c:pt idx="91">
                  <c:v>81.305738646144562</c:v>
                </c:pt>
                <c:pt idx="92">
                  <c:v>81.275227487555341</c:v>
                </c:pt>
                <c:pt idx="93">
                  <c:v>81.241101684525574</c:v>
                </c:pt>
                <c:pt idx="94">
                  <c:v>81.203328434216132</c:v>
                </c:pt>
                <c:pt idx="95">
                  <c:v>81.16190522645806</c:v>
                </c:pt>
                <c:pt idx="96">
                  <c:v>81.116860695874976</c:v>
                </c:pt>
                <c:pt idx="97">
                  <c:v>81.068254704309652</c:v>
                </c:pt>
                <c:pt idx="98">
                  <c:v>81.016177630747649</c:v>
                </c:pt>
                <c:pt idx="99">
                  <c:v>80.960748883335825</c:v>
                </c:pt>
                <c:pt idx="100">
                  <c:v>80.902114685258397</c:v>
                </c:pt>
                <c:pt idx="101">
                  <c:v>80.840445220332981</c:v>
                </c:pt>
                <c:pt idx="102">
                  <c:v>80.775931252663554</c:v>
                </c:pt>
                <c:pt idx="103">
                  <c:v>80.70878035553568</c:v>
                </c:pt>
                <c:pt idx="104">
                  <c:v>80.639212896716799</c:v>
                </c:pt>
                <c:pt idx="105">
                  <c:v>80.567457930036653</c:v>
                </c:pt>
                <c:pt idx="106">
                  <c:v>80.49374913702259</c:v>
                </c:pt>
                <c:pt idx="107">
                  <c:v>80.418320948624881</c:v>
                </c:pt>
                <c:pt idx="108">
                  <c:v>80.341404957395952</c:v>
                </c:pt>
                <c:pt idx="109">
                  <c:v>80.263226706894855</c:v>
                </c:pt>
                <c:pt idx="110">
                  <c:v>80.184002919642353</c:v>
                </c:pt>
                <c:pt idx="111">
                  <c:v>80.103939199581504</c:v>
                </c:pt>
                <c:pt idx="112">
                  <c:v>80.02322822132119</c:v>
                </c:pt>
                <c:pt idx="113">
                  <c:v>79.942048397679571</c:v>
                </c:pt>
                <c:pt idx="114">
                  <c:v>79.860562999982108</c:v>
                </c:pt>
                <c:pt idx="115">
                  <c:v>79.778919692571435</c:v>
                </c:pt>
                <c:pt idx="116">
                  <c:v>79.697250434055633</c:v>
                </c:pt>
                <c:pt idx="117">
                  <c:v>79.615671692674425</c:v>
                </c:pt>
                <c:pt idx="118">
                  <c:v>79.534284921323277</c:v>
                </c:pt>
                <c:pt idx="119">
                  <c:v>79.453177238649502</c:v>
                </c:pt>
                <c:pt idx="120">
                  <c:v>79.372422265597322</c:v>
                </c:pt>
                <c:pt idx="121">
                  <c:v>79.292081071214128</c:v>
                </c:pt>
                <c:pt idx="122">
                  <c:v>79.212203186887493</c:v>
                </c:pt>
                <c:pt idx="123">
                  <c:v>79.132827653990276</c:v>
                </c:pt>
                <c:pt idx="124">
                  <c:v>79.053984075788023</c:v>
                </c:pt>
                <c:pt idx="125">
                  <c:v>78.975693650127269</c:v>
                </c:pt>
                <c:pt idx="126">
                  <c:v>78.897970164670525</c:v>
                </c:pt>
                <c:pt idx="127">
                  <c:v>78.820820941151453</c:v>
                </c:pt>
                <c:pt idx="128">
                  <c:v>78.744247719225569</c:v>
                </c:pt>
                <c:pt idx="129">
                  <c:v>78.668247473970354</c:v>
                </c:pt>
                <c:pt idx="130">
                  <c:v>78.59281316396266</c:v>
                </c:pt>
                <c:pt idx="131">
                  <c:v>78.517934409170465</c:v>
                </c:pt>
                <c:pt idx="132">
                  <c:v>78.443598099696871</c:v>
                </c:pt>
                <c:pt idx="133">
                  <c:v>78.369788937769599</c:v>
                </c:pt>
                <c:pt idx="134">
                  <c:v>78.296489916343987</c:v>
                </c:pt>
                <c:pt idx="135">
                  <c:v>78.223682738344678</c:v>
                </c:pt>
                <c:pt idx="136">
                  <c:v>78.151348180968839</c:v>
                </c:pt>
                <c:pt idx="137">
                  <c:v>78.079466409665727</c:v>
                </c:pt>
                <c:pt idx="138">
                  <c:v>78.008017246438698</c:v>
                </c:pt>
                <c:pt idx="139">
                  <c:v>77.93698039702663</c:v>
                </c:pt>
                <c:pt idx="140">
                  <c:v>77.866335641344392</c:v>
                </c:pt>
                <c:pt idx="141">
                  <c:v>77.796062991324945</c:v>
                </c:pt>
                <c:pt idx="142">
                  <c:v>77.726142820028528</c:v>
                </c:pt>
                <c:pt idx="143">
                  <c:v>77.656555965587017</c:v>
                </c:pt>
                <c:pt idx="144">
                  <c:v>77.587283813244611</c:v>
                </c:pt>
                <c:pt idx="145">
                  <c:v>77.518308358451577</c:v>
                </c:pt>
                <c:pt idx="146">
                  <c:v>77.449612253671091</c:v>
                </c:pt>
                <c:pt idx="147">
                  <c:v>77.381178841277659</c:v>
                </c:pt>
                <c:pt idx="148">
                  <c:v>77.312992174659968</c:v>
                </c:pt>
                <c:pt idx="149">
                  <c:v>77.245037029395178</c:v>
                </c:pt>
                <c:pt idx="150">
                  <c:v>77.177298906135988</c:v>
                </c:pt>
                <c:pt idx="151">
                  <c:v>77.109764026645408</c:v>
                </c:pt>
                <c:pt idx="152">
                  <c:v>77.042419324228518</c:v>
                </c:pt>
                <c:pt idx="153">
                  <c:v>76.975252429643788</c:v>
                </c:pt>
                <c:pt idx="154">
                  <c:v>76.908251653426404</c:v>
                </c:pt>
                <c:pt idx="155">
                  <c:v>76.841405965424386</c:v>
                </c:pt>
                <c:pt idx="156">
                  <c:v>76.77470497223058</c:v>
                </c:pt>
                <c:pt idx="157">
                  <c:v>76.708138893091046</c:v>
                </c:pt>
                <c:pt idx="158">
                  <c:v>76.641698534779323</c:v>
                </c:pt>
                <c:pt idx="159">
                  <c:v>76.575375265847512</c:v>
                </c:pt>
                <c:pt idx="160">
                  <c:v>76.509160990596527</c:v>
                </c:pt>
                <c:pt idx="161">
                  <c:v>76.44304812304776</c:v>
                </c:pt>
                <c:pt idx="162">
                  <c:v>76.377029561148021</c:v>
                </c:pt>
                <c:pt idx="163">
                  <c:v>76.311098661394226</c:v>
                </c:pt>
                <c:pt idx="164">
                  <c:v>76.245249214027183</c:v>
                </c:pt>
                <c:pt idx="165">
                  <c:v>76.179475418911238</c:v>
                </c:pt>
                <c:pt idx="166">
                  <c:v>76.113771862188727</c:v>
                </c:pt>
                <c:pt idx="167">
                  <c:v>76.048133493775552</c:v>
                </c:pt>
                <c:pt idx="168">
                  <c:v>75.982555605743585</c:v>
                </c:pt>
                <c:pt idx="169">
                  <c:v>75.917033811620186</c:v>
                </c:pt>
                <c:pt idx="170">
                  <c:v>75.851564026620636</c:v>
                </c:pt>
                <c:pt idx="171">
                  <c:v>75.786142448818381</c:v>
                </c:pt>
                <c:pt idx="172">
                  <c:v>75.720765541248767</c:v>
                </c:pt>
                <c:pt idx="173">
                  <c:v>75.65543001493397</c:v>
                </c:pt>
                <c:pt idx="174">
                  <c:v>75.590132812811333</c:v>
                </c:pt>
                <c:pt idx="175">
                  <c:v>75.524871094542263</c:v>
                </c:pt>
                <c:pt idx="176">
                  <c:v>75.459642222175162</c:v>
                </c:pt>
                <c:pt idx="177">
                  <c:v>75.394443746633499</c:v>
                </c:pt>
                <c:pt idx="178">
                  <c:v>75.329273394997344</c:v>
                </c:pt>
                <c:pt idx="179">
                  <c:v>75.264129058546445</c:v>
                </c:pt>
                <c:pt idx="180">
                  <c:v>75.199008781530935</c:v>
                </c:pt>
                <c:pt idx="181">
                  <c:v>75.133910750636645</c:v>
                </c:pt>
                <c:pt idx="182">
                  <c:v>75.068833285110685</c:v>
                </c:pt>
                <c:pt idx="183">
                  <c:v>75.003774827514675</c:v>
                </c:pt>
                <c:pt idx="184">
                  <c:v>74.938733935072165</c:v>
                </c:pt>
                <c:pt idx="185">
                  <c:v>74.873709271578605</c:v>
                </c:pt>
                <c:pt idx="186">
                  <c:v>74.808699599842782</c:v>
                </c:pt>
                <c:pt idx="187">
                  <c:v>74.743703774629068</c:v>
                </c:pt>
                <c:pt idx="188">
                  <c:v>74.67872073607208</c:v>
                </c:pt>
                <c:pt idx="189">
                  <c:v>74.613749503535246</c:v>
                </c:pt>
                <c:pt idx="190">
                  <c:v>74.548789169886831</c:v>
                </c:pt>
                <c:pt idx="191">
                  <c:v>74.483838896167939</c:v>
                </c:pt>
                <c:pt idx="192">
                  <c:v>74.418897906627976</c:v>
                </c:pt>
                <c:pt idx="193">
                  <c:v>74.353965484104478</c:v>
                </c:pt>
                <c:pt idx="194">
                  <c:v>74.289040965725405</c:v>
                </c:pt>
                <c:pt idx="195">
                  <c:v>74.224123738913207</c:v>
                </c:pt>
                <c:pt idx="196">
                  <c:v>74.159213237670755</c:v>
                </c:pt>
                <c:pt idx="197">
                  <c:v>74.094308939130869</c:v>
                </c:pt>
                <c:pt idx="198">
                  <c:v>74.029410360351719</c:v>
                </c:pt>
                <c:pt idx="199">
                  <c:v>73.964517055341716</c:v>
                </c:pt>
                <c:pt idx="200">
                  <c:v>73.899628612298443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79136"/>
        <c:axId val="512379528"/>
      </c:scatterChart>
      <c:valAx>
        <c:axId val="512379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79528"/>
        <c:crosses val="autoZero"/>
        <c:crossBetween val="midCat"/>
      </c:valAx>
      <c:valAx>
        <c:axId val="512379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7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76.790999999999997</c:v>
                </c:pt>
                <c:pt idx="1">
                  <c:v>76.954999999999998</c:v>
                </c:pt>
                <c:pt idx="2">
                  <c:v>76.566999999999993</c:v>
                </c:pt>
                <c:pt idx="3">
                  <c:v>75.700999999999993</c:v>
                </c:pt>
                <c:pt idx="4">
                  <c:v>76.656999999999996</c:v>
                </c:pt>
                <c:pt idx="5">
                  <c:v>76.91</c:v>
                </c:pt>
                <c:pt idx="6">
                  <c:v>76.299000000000007</c:v>
                </c:pt>
                <c:pt idx="7">
                  <c:v>77.507000000000005</c:v>
                </c:pt>
                <c:pt idx="8">
                  <c:v>76.477999999999994</c:v>
                </c:pt>
                <c:pt idx="9">
                  <c:v>76.269000000000005</c:v>
                </c:pt>
                <c:pt idx="10">
                  <c:v>76.715999999999994</c:v>
                </c:pt>
                <c:pt idx="11">
                  <c:v>75.91</c:v>
                </c:pt>
                <c:pt idx="12">
                  <c:v>76.850999999999999</c:v>
                </c:pt>
                <c:pt idx="13">
                  <c:v>76.730999999999995</c:v>
                </c:pt>
                <c:pt idx="14">
                  <c:v>76.596999999999994</c:v>
                </c:pt>
                <c:pt idx="15">
                  <c:v>76.97</c:v>
                </c:pt>
                <c:pt idx="16">
                  <c:v>77.760999999999996</c:v>
                </c:pt>
                <c:pt idx="17">
                  <c:v>78.224000000000004</c:v>
                </c:pt>
                <c:pt idx="18">
                  <c:v>76.760999999999996</c:v>
                </c:pt>
                <c:pt idx="19">
                  <c:v>77.656999999999996</c:v>
                </c:pt>
                <c:pt idx="20">
                  <c:v>80</c:v>
                </c:pt>
                <c:pt idx="21">
                  <c:v>78.715999999999994</c:v>
                </c:pt>
                <c:pt idx="22">
                  <c:v>80.388000000000005</c:v>
                </c:pt>
                <c:pt idx="23">
                  <c:v>80.433000000000007</c:v>
                </c:pt>
                <c:pt idx="24">
                  <c:v>79.537000000000006</c:v>
                </c:pt>
                <c:pt idx="25">
                  <c:v>79.775999999999996</c:v>
                </c:pt>
                <c:pt idx="26">
                  <c:v>81.134</c:v>
                </c:pt>
                <c:pt idx="27">
                  <c:v>81.671999999999997</c:v>
                </c:pt>
                <c:pt idx="28">
                  <c:v>80.730999999999995</c:v>
                </c:pt>
                <c:pt idx="29">
                  <c:v>82.209000000000003</c:v>
                </c:pt>
                <c:pt idx="30">
                  <c:v>81.775999999999996</c:v>
                </c:pt>
                <c:pt idx="31">
                  <c:v>82.164000000000001</c:v>
                </c:pt>
                <c:pt idx="32">
                  <c:v>84.164000000000001</c:v>
                </c:pt>
                <c:pt idx="33">
                  <c:v>84.09</c:v>
                </c:pt>
                <c:pt idx="34">
                  <c:v>85.984999999999999</c:v>
                </c:pt>
                <c:pt idx="35">
                  <c:v>86.254000000000005</c:v>
                </c:pt>
                <c:pt idx="36">
                  <c:v>87.896000000000001</c:v>
                </c:pt>
                <c:pt idx="37">
                  <c:v>92.537000000000006</c:v>
                </c:pt>
                <c:pt idx="38">
                  <c:v>94.881</c:v>
                </c:pt>
                <c:pt idx="39">
                  <c:v>98.194000000000003</c:v>
                </c:pt>
                <c:pt idx="40">
                  <c:v>103.209</c:v>
                </c:pt>
                <c:pt idx="41">
                  <c:v>109.53700000000001</c:v>
                </c:pt>
                <c:pt idx="42">
                  <c:v>115.56699999999999</c:v>
                </c:pt>
                <c:pt idx="43">
                  <c:v>123.328</c:v>
                </c:pt>
                <c:pt idx="44">
                  <c:v>133.179</c:v>
                </c:pt>
                <c:pt idx="45">
                  <c:v>142.761</c:v>
                </c:pt>
                <c:pt idx="46">
                  <c:v>153.83600000000001</c:v>
                </c:pt>
                <c:pt idx="47">
                  <c:v>163.761</c:v>
                </c:pt>
                <c:pt idx="48">
                  <c:v>172.74600000000001</c:v>
                </c:pt>
                <c:pt idx="49">
                  <c:v>182.73099999999999</c:v>
                </c:pt>
                <c:pt idx="50">
                  <c:v>189.77600000000001</c:v>
                </c:pt>
                <c:pt idx="51">
                  <c:v>196.55199999999999</c:v>
                </c:pt>
                <c:pt idx="52">
                  <c:v>200.40299999999999</c:v>
                </c:pt>
                <c:pt idx="53">
                  <c:v>201.31299999999999</c:v>
                </c:pt>
                <c:pt idx="54">
                  <c:v>200.149</c:v>
                </c:pt>
                <c:pt idx="55">
                  <c:v>191.83600000000001</c:v>
                </c:pt>
                <c:pt idx="56">
                  <c:v>178.672</c:v>
                </c:pt>
                <c:pt idx="57">
                  <c:v>157.119</c:v>
                </c:pt>
                <c:pt idx="58">
                  <c:v>129.13399999999999</c:v>
                </c:pt>
                <c:pt idx="59">
                  <c:v>98.537000000000006</c:v>
                </c:pt>
                <c:pt idx="60">
                  <c:v>85.552000000000007</c:v>
                </c:pt>
                <c:pt idx="61">
                  <c:v>81.179000000000002</c:v>
                </c:pt>
                <c:pt idx="62">
                  <c:v>79.715999999999994</c:v>
                </c:pt>
                <c:pt idx="63">
                  <c:v>81.239000000000004</c:v>
                </c:pt>
                <c:pt idx="64">
                  <c:v>81.328000000000003</c:v>
                </c:pt>
                <c:pt idx="65">
                  <c:v>80.820999999999998</c:v>
                </c:pt>
                <c:pt idx="66">
                  <c:v>83.686999999999998</c:v>
                </c:pt>
                <c:pt idx="67">
                  <c:v>86.358000000000004</c:v>
                </c:pt>
                <c:pt idx="68">
                  <c:v>89</c:v>
                </c:pt>
                <c:pt idx="69">
                  <c:v>91.403000000000006</c:v>
                </c:pt>
                <c:pt idx="70">
                  <c:v>94.179000000000002</c:v>
                </c:pt>
                <c:pt idx="71">
                  <c:v>100.687</c:v>
                </c:pt>
                <c:pt idx="72">
                  <c:v>105.44799999999999</c:v>
                </c:pt>
                <c:pt idx="73">
                  <c:v>110.866</c:v>
                </c:pt>
                <c:pt idx="74">
                  <c:v>114.896</c:v>
                </c:pt>
                <c:pt idx="75">
                  <c:v>121.836</c:v>
                </c:pt>
                <c:pt idx="76">
                  <c:v>124.43300000000001</c:v>
                </c:pt>
                <c:pt idx="77">
                  <c:v>127.194</c:v>
                </c:pt>
                <c:pt idx="78">
                  <c:v>127.015</c:v>
                </c:pt>
                <c:pt idx="79">
                  <c:v>124.56699999999999</c:v>
                </c:pt>
                <c:pt idx="80">
                  <c:v>118.836</c:v>
                </c:pt>
                <c:pt idx="81">
                  <c:v>110.642</c:v>
                </c:pt>
                <c:pt idx="82">
                  <c:v>99.477999999999994</c:v>
                </c:pt>
                <c:pt idx="83">
                  <c:v>88.403000000000006</c:v>
                </c:pt>
                <c:pt idx="84">
                  <c:v>82.194000000000003</c:v>
                </c:pt>
                <c:pt idx="85">
                  <c:v>79.388000000000005</c:v>
                </c:pt>
                <c:pt idx="86">
                  <c:v>78.209000000000003</c:v>
                </c:pt>
                <c:pt idx="87">
                  <c:v>77.194000000000003</c:v>
                </c:pt>
                <c:pt idx="88">
                  <c:v>77.284000000000006</c:v>
                </c:pt>
                <c:pt idx="89">
                  <c:v>78.299000000000007</c:v>
                </c:pt>
                <c:pt idx="90">
                  <c:v>76.94</c:v>
                </c:pt>
                <c:pt idx="91">
                  <c:v>76.462999999999994</c:v>
                </c:pt>
                <c:pt idx="92">
                  <c:v>77.626999999999995</c:v>
                </c:pt>
                <c:pt idx="93">
                  <c:v>76.552000000000007</c:v>
                </c:pt>
                <c:pt idx="94">
                  <c:v>77.015000000000001</c:v>
                </c:pt>
                <c:pt idx="95">
                  <c:v>77.447999999999993</c:v>
                </c:pt>
                <c:pt idx="96">
                  <c:v>77.97</c:v>
                </c:pt>
                <c:pt idx="97">
                  <c:v>77.730999999999995</c:v>
                </c:pt>
                <c:pt idx="98">
                  <c:v>78.224000000000004</c:v>
                </c:pt>
                <c:pt idx="99">
                  <c:v>78.626999999999995</c:v>
                </c:pt>
                <c:pt idx="100">
                  <c:v>78.179000000000002</c:v>
                </c:pt>
                <c:pt idx="101">
                  <c:v>78.492999999999995</c:v>
                </c:pt>
                <c:pt idx="102">
                  <c:v>79.641999999999996</c:v>
                </c:pt>
                <c:pt idx="103">
                  <c:v>79.239000000000004</c:v>
                </c:pt>
                <c:pt idx="104">
                  <c:v>79.611999999999995</c:v>
                </c:pt>
                <c:pt idx="105">
                  <c:v>79</c:v>
                </c:pt>
                <c:pt idx="106">
                  <c:v>79.775999999999996</c:v>
                </c:pt>
                <c:pt idx="107">
                  <c:v>79.239000000000004</c:v>
                </c:pt>
                <c:pt idx="108">
                  <c:v>78.507000000000005</c:v>
                </c:pt>
                <c:pt idx="109">
                  <c:v>80.06</c:v>
                </c:pt>
                <c:pt idx="110">
                  <c:v>79.418000000000006</c:v>
                </c:pt>
                <c:pt idx="111">
                  <c:v>78.537000000000006</c:v>
                </c:pt>
                <c:pt idx="112">
                  <c:v>79.179000000000002</c:v>
                </c:pt>
                <c:pt idx="113">
                  <c:v>81.179000000000002</c:v>
                </c:pt>
                <c:pt idx="114">
                  <c:v>80.896000000000001</c:v>
                </c:pt>
                <c:pt idx="115">
                  <c:v>81.760999999999996</c:v>
                </c:pt>
                <c:pt idx="116">
                  <c:v>82.507000000000005</c:v>
                </c:pt>
                <c:pt idx="117">
                  <c:v>83.358000000000004</c:v>
                </c:pt>
                <c:pt idx="118">
                  <c:v>83.671999999999997</c:v>
                </c:pt>
                <c:pt idx="119">
                  <c:v>83.552000000000007</c:v>
                </c:pt>
                <c:pt idx="120">
                  <c:v>84.447999999999993</c:v>
                </c:pt>
                <c:pt idx="121">
                  <c:v>83.164000000000001</c:v>
                </c:pt>
                <c:pt idx="122">
                  <c:v>82.492999999999995</c:v>
                </c:pt>
                <c:pt idx="123">
                  <c:v>80.179000000000002</c:v>
                </c:pt>
                <c:pt idx="124">
                  <c:v>80.239000000000004</c:v>
                </c:pt>
                <c:pt idx="125">
                  <c:v>78.492999999999995</c:v>
                </c:pt>
                <c:pt idx="126">
                  <c:v>78.09</c:v>
                </c:pt>
                <c:pt idx="127">
                  <c:v>76.626999999999995</c:v>
                </c:pt>
                <c:pt idx="128">
                  <c:v>76.447999999999993</c:v>
                </c:pt>
                <c:pt idx="129">
                  <c:v>74.924999999999997</c:v>
                </c:pt>
                <c:pt idx="130">
                  <c:v>75.805999999999997</c:v>
                </c:pt>
                <c:pt idx="131">
                  <c:v>74.715999999999994</c:v>
                </c:pt>
                <c:pt idx="132">
                  <c:v>75.477999999999994</c:v>
                </c:pt>
                <c:pt idx="133">
                  <c:v>74.626999999999995</c:v>
                </c:pt>
                <c:pt idx="134">
                  <c:v>75.209000000000003</c:v>
                </c:pt>
                <c:pt idx="135">
                  <c:v>76.103999999999999</c:v>
                </c:pt>
                <c:pt idx="136">
                  <c:v>75.462999999999994</c:v>
                </c:pt>
                <c:pt idx="137">
                  <c:v>75.134</c:v>
                </c:pt>
                <c:pt idx="138">
                  <c:v>74.924999999999997</c:v>
                </c:pt>
                <c:pt idx="139">
                  <c:v>76.896000000000001</c:v>
                </c:pt>
                <c:pt idx="140">
                  <c:v>75.373000000000005</c:v>
                </c:pt>
                <c:pt idx="141">
                  <c:v>75.299000000000007</c:v>
                </c:pt>
                <c:pt idx="142">
                  <c:v>76.045000000000002</c:v>
                </c:pt>
                <c:pt idx="143">
                  <c:v>75.581999999999994</c:v>
                </c:pt>
                <c:pt idx="144">
                  <c:v>77.418000000000006</c:v>
                </c:pt>
                <c:pt idx="145">
                  <c:v>77.686999999999998</c:v>
                </c:pt>
                <c:pt idx="146">
                  <c:v>78</c:v>
                </c:pt>
                <c:pt idx="147">
                  <c:v>79.239000000000004</c:v>
                </c:pt>
                <c:pt idx="148">
                  <c:v>78.984999999999999</c:v>
                </c:pt>
                <c:pt idx="149">
                  <c:v>79.179000000000002</c:v>
                </c:pt>
                <c:pt idx="150">
                  <c:v>80.075000000000003</c:v>
                </c:pt>
                <c:pt idx="151">
                  <c:v>82.254000000000005</c:v>
                </c:pt>
                <c:pt idx="152">
                  <c:v>82.581999999999994</c:v>
                </c:pt>
                <c:pt idx="153">
                  <c:v>80.91</c:v>
                </c:pt>
                <c:pt idx="154">
                  <c:v>82.447999999999993</c:v>
                </c:pt>
                <c:pt idx="155">
                  <c:v>82.269000000000005</c:v>
                </c:pt>
                <c:pt idx="156">
                  <c:v>80.433000000000007</c:v>
                </c:pt>
                <c:pt idx="157">
                  <c:v>79.596999999999994</c:v>
                </c:pt>
                <c:pt idx="158">
                  <c:v>79.388000000000005</c:v>
                </c:pt>
                <c:pt idx="159">
                  <c:v>79</c:v>
                </c:pt>
                <c:pt idx="160">
                  <c:v>76.896000000000001</c:v>
                </c:pt>
                <c:pt idx="161">
                  <c:v>77.164000000000001</c:v>
                </c:pt>
                <c:pt idx="162">
                  <c:v>76</c:v>
                </c:pt>
                <c:pt idx="163">
                  <c:v>73.239000000000004</c:v>
                </c:pt>
                <c:pt idx="164">
                  <c:v>73.209000000000003</c:v>
                </c:pt>
                <c:pt idx="165">
                  <c:v>74.388000000000005</c:v>
                </c:pt>
                <c:pt idx="166">
                  <c:v>73.896000000000001</c:v>
                </c:pt>
                <c:pt idx="167">
                  <c:v>74</c:v>
                </c:pt>
                <c:pt idx="168">
                  <c:v>73.566999999999993</c:v>
                </c:pt>
                <c:pt idx="169">
                  <c:v>74.313000000000002</c:v>
                </c:pt>
                <c:pt idx="170">
                  <c:v>75.881</c:v>
                </c:pt>
                <c:pt idx="171">
                  <c:v>74.790999999999997</c:v>
                </c:pt>
                <c:pt idx="172">
                  <c:v>73.149000000000001</c:v>
                </c:pt>
                <c:pt idx="173">
                  <c:v>73.149000000000001</c:v>
                </c:pt>
                <c:pt idx="174">
                  <c:v>73.328000000000003</c:v>
                </c:pt>
                <c:pt idx="175">
                  <c:v>72.97</c:v>
                </c:pt>
                <c:pt idx="176">
                  <c:v>72.313000000000002</c:v>
                </c:pt>
                <c:pt idx="177">
                  <c:v>73.09</c:v>
                </c:pt>
                <c:pt idx="178">
                  <c:v>73.91</c:v>
                </c:pt>
                <c:pt idx="179">
                  <c:v>73.896000000000001</c:v>
                </c:pt>
                <c:pt idx="180">
                  <c:v>72.09</c:v>
                </c:pt>
                <c:pt idx="181">
                  <c:v>71.850999999999999</c:v>
                </c:pt>
                <c:pt idx="182">
                  <c:v>72.164000000000001</c:v>
                </c:pt>
                <c:pt idx="183">
                  <c:v>72.433000000000007</c:v>
                </c:pt>
                <c:pt idx="184">
                  <c:v>72.566999999999993</c:v>
                </c:pt>
                <c:pt idx="185">
                  <c:v>72.94</c:v>
                </c:pt>
                <c:pt idx="186">
                  <c:v>73.284000000000006</c:v>
                </c:pt>
                <c:pt idx="187">
                  <c:v>72.015000000000001</c:v>
                </c:pt>
                <c:pt idx="188">
                  <c:v>72.671999999999997</c:v>
                </c:pt>
                <c:pt idx="189">
                  <c:v>72.388000000000005</c:v>
                </c:pt>
                <c:pt idx="190">
                  <c:v>71.866</c:v>
                </c:pt>
                <c:pt idx="191">
                  <c:v>72.388000000000005</c:v>
                </c:pt>
                <c:pt idx="192">
                  <c:v>72.745999999999995</c:v>
                </c:pt>
                <c:pt idx="193">
                  <c:v>70.97</c:v>
                </c:pt>
                <c:pt idx="194">
                  <c:v>73.209000000000003</c:v>
                </c:pt>
                <c:pt idx="195">
                  <c:v>72.552000000000007</c:v>
                </c:pt>
                <c:pt idx="196">
                  <c:v>71.269000000000005</c:v>
                </c:pt>
                <c:pt idx="197">
                  <c:v>71.552000000000007</c:v>
                </c:pt>
                <c:pt idx="198">
                  <c:v>71.715999999999994</c:v>
                </c:pt>
                <c:pt idx="199">
                  <c:v>71.566999999999993</c:v>
                </c:pt>
                <c:pt idx="200">
                  <c:v>71.552000000000007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78.847698793093727</c:v>
                </c:pt>
                <c:pt idx="1">
                  <c:v>78.848855613056756</c:v>
                </c:pt>
                <c:pt idx="2">
                  <c:v>78.850016688008921</c:v>
                </c:pt>
                <c:pt idx="3">
                  <c:v>78.851182349771165</c:v>
                </c:pt>
                <c:pt idx="4">
                  <c:v>78.852352954564964</c:v>
                </c:pt>
                <c:pt idx="5">
                  <c:v>78.853528884628403</c:v>
                </c:pt>
                <c:pt idx="6">
                  <c:v>78.854710549916234</c:v>
                </c:pt>
                <c:pt idx="7">
                  <c:v>78.855898389884928</c:v>
                </c:pt>
                <c:pt idx="8">
                  <c:v>78.85709287536352</c:v>
                </c:pt>
                <c:pt idx="9">
                  <c:v>78.858294510509822</c:v>
                </c:pt>
                <c:pt idx="10">
                  <c:v>78.859503834850869</c:v>
                </c:pt>
                <c:pt idx="11">
                  <c:v>78.860721425406169</c:v>
                </c:pt>
                <c:pt idx="12">
                  <c:v>78.861947898891955</c:v>
                </c:pt>
                <c:pt idx="13">
                  <c:v>78.863183914009767</c:v>
                </c:pt>
                <c:pt idx="14">
                  <c:v>78.864430173843672</c:v>
                </c:pt>
                <c:pt idx="15">
                  <c:v>78.86568742847912</c:v>
                </c:pt>
                <c:pt idx="16">
                  <c:v>78.86695647827743</c:v>
                </c:pt>
                <c:pt idx="17">
                  <c:v>78.868238179359807</c:v>
                </c:pt>
                <c:pt idx="18">
                  <c:v>78.869533456555331</c:v>
                </c:pt>
                <c:pt idx="19">
                  <c:v>78.870843340709797</c:v>
                </c:pt>
                <c:pt idx="20">
                  <c:v>78.872169082134064</c:v>
                </c:pt>
                <c:pt idx="21">
                  <c:v>78.87351249133954</c:v>
                </c:pt>
                <c:pt idx="22">
                  <c:v>78.874876927123651</c:v>
                </c:pt>
                <c:pt idx="23">
                  <c:v>78.876270042227688</c:v>
                </c:pt>
                <c:pt idx="24">
                  <c:v>78.877711073354249</c:v>
                </c:pt>
                <c:pt idx="25">
                  <c:v>78.879249307727434</c:v>
                </c:pt>
                <c:pt idx="26">
                  <c:v>78.88100865900789</c:v>
                </c:pt>
                <c:pt idx="27">
                  <c:v>78.88329007529866</c:v>
                </c:pt>
                <c:pt idx="28">
                  <c:v>78.886795133512052</c:v>
                </c:pt>
                <c:pt idx="29">
                  <c:v>78.893089181710522</c:v>
                </c:pt>
                <c:pt idx="30">
                  <c:v>78.905509424253438</c:v>
                </c:pt>
                <c:pt idx="31">
                  <c:v>78.930845420712444</c:v>
                </c:pt>
                <c:pt idx="32">
                  <c:v>78.982262947295709</c:v>
                </c:pt>
                <c:pt idx="33">
                  <c:v>79.084060726457153</c:v>
                </c:pt>
                <c:pt idx="34">
                  <c:v>79.278847977144906</c:v>
                </c:pt>
                <c:pt idx="35">
                  <c:v>79.637460562518896</c:v>
                </c:pt>
                <c:pt idx="36">
                  <c:v>80.271218727734308</c:v>
                </c:pt>
                <c:pt idx="37">
                  <c:v>81.344841154577637</c:v>
                </c:pt>
                <c:pt idx="38">
                  <c:v>83.086512972434932</c:v>
                </c:pt>
                <c:pt idx="39">
                  <c:v>85.789623893947564</c:v>
                </c:pt>
                <c:pt idx="40">
                  <c:v>89.799318139197595</c:v>
                </c:pt>
                <c:pt idx="41">
                  <c:v>95.477325391473087</c:v>
                </c:pt>
                <c:pt idx="42">
                  <c:v>103.14164798074825</c:v>
                </c:pt>
                <c:pt idx="43">
                  <c:v>112.98403582248362</c:v>
                </c:pt>
                <c:pt idx="44">
                  <c:v>124.9770179751112</c:v>
                </c:pt>
                <c:pt idx="45">
                  <c:v>138.79123187608437</c:v>
                </c:pt>
                <c:pt idx="46">
                  <c:v>153.74931660680218</c:v>
                </c:pt>
                <c:pt idx="47">
                  <c:v>168.84107041900918</c:v>
                </c:pt>
                <c:pt idx="48">
                  <c:v>182.81393131965848</c:v>
                </c:pt>
                <c:pt idx="49">
                  <c:v>194.33433597958916</c:v>
                </c:pt>
                <c:pt idx="50">
                  <c:v>202.19399646617211</c:v>
                </c:pt>
                <c:pt idx="51">
                  <c:v>205.51785861293257</c:v>
                </c:pt>
                <c:pt idx="52">
                  <c:v>203.92442986250956</c:v>
                </c:pt>
                <c:pt idx="53">
                  <c:v>197.59787862966357</c:v>
                </c:pt>
                <c:pt idx="54">
                  <c:v>187.25307083102592</c:v>
                </c:pt>
                <c:pt idx="55">
                  <c:v>174.00272042766159</c:v>
                </c:pt>
                <c:pt idx="56">
                  <c:v>159.16078863382697</c:v>
                </c:pt>
                <c:pt idx="57">
                  <c:v>144.03010163430812</c:v>
                </c:pt>
                <c:pt idx="58">
                  <c:v>129.72118748860476</c:v>
                </c:pt>
                <c:pt idx="59">
                  <c:v>117.03540859385153</c:v>
                </c:pt>
                <c:pt idx="60">
                  <c:v>106.42471199065396</c:v>
                </c:pt>
                <c:pt idx="61">
                  <c:v>98.020274399670114</c:v>
                </c:pt>
                <c:pt idx="62">
                  <c:v>91.708904654756637</c:v>
                </c:pt>
                <c:pt idx="63">
                  <c:v>87.231685836581306</c:v>
                </c:pt>
                <c:pt idx="64">
                  <c:v>84.282654718840377</c:v>
                </c:pt>
                <c:pt idx="65">
                  <c:v>82.592464089674877</c:v>
                </c:pt>
                <c:pt idx="66">
                  <c:v>81.988533018349486</c:v>
                </c:pt>
                <c:pt idx="67">
                  <c:v>82.426200823204411</c:v>
                </c:pt>
                <c:pt idx="68">
                  <c:v>83.984866334063355</c:v>
                </c:pt>
                <c:pt idx="69">
                  <c:v>86.822377804252255</c:v>
                </c:pt>
                <c:pt idx="70">
                  <c:v>91.085366620902022</c:v>
                </c:pt>
                <c:pt idx="71">
                  <c:v>96.78664644409082</c:v>
                </c:pt>
                <c:pt idx="72">
                  <c:v>103.68132404576872</c:v>
                </c:pt>
                <c:pt idx="73">
                  <c:v>111.19107305191265</c:v>
                </c:pt>
                <c:pt idx="74">
                  <c:v>118.42668094104381</c:v>
                </c:pt>
                <c:pt idx="75">
                  <c:v>124.33256518178706</c:v>
                </c:pt>
                <c:pt idx="76">
                  <c:v>127.92799837957241</c:v>
                </c:pt>
                <c:pt idx="77">
                  <c:v>128.56980841222196</c:v>
                </c:pt>
                <c:pt idx="78">
                  <c:v>126.13889576820674</c:v>
                </c:pt>
                <c:pt idx="79">
                  <c:v>121.07551467652371</c:v>
                </c:pt>
                <c:pt idx="80">
                  <c:v>114.24853415428659</c:v>
                </c:pt>
                <c:pt idx="81">
                  <c:v>106.71172165681776</c:v>
                </c:pt>
                <c:pt idx="82">
                  <c:v>99.440659613784234</c:v>
                </c:pt>
                <c:pt idx="83">
                  <c:v>93.139129043283418</c:v>
                </c:pt>
                <c:pt idx="84">
                  <c:v>88.161852046001385</c:v>
                </c:pt>
                <c:pt idx="85">
                  <c:v>84.547728994573703</c:v>
                </c:pt>
                <c:pt idx="86">
                  <c:v>82.120615733274491</c:v>
                </c:pt>
                <c:pt idx="87">
                  <c:v>80.605381879922007</c:v>
                </c:pt>
                <c:pt idx="88">
                  <c:v>79.720694637107414</c:v>
                </c:pt>
                <c:pt idx="89">
                  <c:v>79.232765299064582</c:v>
                </c:pt>
                <c:pt idx="90">
                  <c:v>78.973333230633699</c:v>
                </c:pt>
                <c:pt idx="91">
                  <c:v>78.834526502683545</c:v>
                </c:pt>
                <c:pt idx="92">
                  <c:v>78.753800546128474</c:v>
                </c:pt>
                <c:pt idx="93">
                  <c:v>78.698055405236445</c:v>
                </c:pt>
                <c:pt idx="94">
                  <c:v>78.651207709524513</c:v>
                </c:pt>
                <c:pt idx="95">
                  <c:v>78.606059944454373</c:v>
                </c:pt>
                <c:pt idx="96">
                  <c:v>78.55965279233935</c:v>
                </c:pt>
                <c:pt idx="97">
                  <c:v>78.510895521525043</c:v>
                </c:pt>
                <c:pt idx="98">
                  <c:v>78.459482392650031</c:v>
                </c:pt>
                <c:pt idx="99">
                  <c:v>78.405463467285102</c:v>
                </c:pt>
                <c:pt idx="100">
                  <c:v>78.349140029029272</c:v>
                </c:pt>
                <c:pt idx="101">
                  <c:v>78.291153677500674</c:v>
                </c:pt>
                <c:pt idx="102">
                  <c:v>78.232755066780626</c:v>
                </c:pt>
                <c:pt idx="103">
                  <c:v>78.176300403495446</c:v>
                </c:pt>
                <c:pt idx="104">
                  <c:v>78.126039694893862</c:v>
                </c:pt>
                <c:pt idx="105">
                  <c:v>78.089216605041642</c:v>
                </c:pt>
                <c:pt idx="106">
                  <c:v>78.077370328359748</c:v>
                </c:pt>
                <c:pt idx="107">
                  <c:v>78.107502565894251</c:v>
                </c:pt>
                <c:pt idx="108">
                  <c:v>78.202482918720023</c:v>
                </c:pt>
                <c:pt idx="109">
                  <c:v>78.389828657552457</c:v>
                </c:pt>
                <c:pt idx="110">
                  <c:v>78.698002595988299</c:v>
                </c:pt>
                <c:pt idx="111">
                  <c:v>79.149830650235202</c:v>
                </c:pt>
                <c:pt idx="112">
                  <c:v>79.753632424766579</c:v>
                </c:pt>
                <c:pt idx="113">
                  <c:v>80.493997465012967</c:v>
                </c:pt>
                <c:pt idx="114">
                  <c:v>81.325312059806222</c:v>
                </c:pt>
                <c:pt idx="115">
                  <c:v>82.17144221068807</c:v>
                </c:pt>
                <c:pt idx="116">
                  <c:v>82.933859715013114</c:v>
                </c:pt>
                <c:pt idx="117">
                  <c:v>83.507976133168498</c:v>
                </c:pt>
                <c:pt idx="118">
                  <c:v>83.804307390168745</c:v>
                </c:pt>
                <c:pt idx="119">
                  <c:v>83.768663674589362</c:v>
                </c:pt>
                <c:pt idx="120">
                  <c:v>83.39510675536421</c:v>
                </c:pt>
                <c:pt idx="121">
                  <c:v>82.727413973154739</c:v>
                </c:pt>
                <c:pt idx="122">
                  <c:v>81.848557845913064</c:v>
                </c:pt>
                <c:pt idx="123">
                  <c:v>80.861688338674682</c:v>
                </c:pt>
                <c:pt idx="124">
                  <c:v>79.868620868837354</c:v>
                </c:pt>
                <c:pt idx="125">
                  <c:v>78.951953898759569</c:v>
                </c:pt>
                <c:pt idx="126">
                  <c:v>78.164880921734536</c:v>
                </c:pt>
                <c:pt idx="127">
                  <c:v>77.529657897603087</c:v>
                </c:pt>
                <c:pt idx="128">
                  <c:v>77.042921916209181</c:v>
                </c:pt>
                <c:pt idx="129">
                  <c:v>76.684580073599463</c:v>
                </c:pt>
                <c:pt idx="130">
                  <c:v>76.426990518169816</c:v>
                </c:pt>
                <c:pt idx="131">
                  <c:v>76.242191554876882</c:v>
                </c:pt>
                <c:pt idx="132">
                  <c:v>76.106295626930304</c:v>
                </c:pt>
                <c:pt idx="133">
                  <c:v>76.00127362667844</c:v>
                </c:pt>
                <c:pt idx="134">
                  <c:v>75.914947866256028</c:v>
                </c:pt>
                <c:pt idx="135">
                  <c:v>75.840121115781329</c:v>
                </c:pt>
                <c:pt idx="136">
                  <c:v>75.77358172946451</c:v>
                </c:pt>
                <c:pt idx="137">
                  <c:v>75.715437763739629</c:v>
                </c:pt>
                <c:pt idx="138">
                  <c:v>75.668968216759552</c:v>
                </c:pt>
                <c:pt idx="139">
                  <c:v>75.640971448156449</c:v>
                </c:pt>
                <c:pt idx="140">
                  <c:v>75.642418469254508</c:v>
                </c:pt>
                <c:pt idx="141">
                  <c:v>75.68905246123991</c:v>
                </c:pt>
                <c:pt idx="142">
                  <c:v>75.801416814276536</c:v>
                </c:pt>
                <c:pt idx="143">
                  <c:v>76.003694466966806</c:v>
                </c:pt>
                <c:pt idx="144">
                  <c:v>76.320797155651235</c:v>
                </c:pt>
                <c:pt idx="145">
                  <c:v>76.773453778056975</c:v>
                </c:pt>
                <c:pt idx="146">
                  <c:v>77.371649242243208</c:v>
                </c:pt>
                <c:pt idx="147">
                  <c:v>78.107565186919544</c:v>
                </c:pt>
                <c:pt idx="148">
                  <c:v>78.949919805430127</c:v>
                </c:pt>
                <c:pt idx="149">
                  <c:v>79.841938268295152</c:v>
                </c:pt>
                <c:pt idx="150">
                  <c:v>80.704787390486757</c:v>
                </c:pt>
                <c:pt idx="151">
                  <c:v>81.447079555769108</c:v>
                </c:pt>
                <c:pt idx="152">
                  <c:v>81.979246796764045</c:v>
                </c:pt>
                <c:pt idx="153">
                  <c:v>82.229796607253164</c:v>
                </c:pt>
                <c:pt idx="154">
                  <c:v>82.159406485306775</c:v>
                </c:pt>
                <c:pt idx="155">
                  <c:v>81.769023120003382</c:v>
                </c:pt>
                <c:pt idx="156">
                  <c:v>81.099662550781829</c:v>
                </c:pt>
                <c:pt idx="157">
                  <c:v>80.223968897057944</c:v>
                </c:pt>
                <c:pt idx="158">
                  <c:v>79.231929474914509</c:v>
                </c:pt>
                <c:pt idx="159">
                  <c:v>78.214620658386536</c:v>
                </c:pt>
                <c:pt idx="160">
                  <c:v>77.250004111430343</c:v>
                </c:pt>
                <c:pt idx="161">
                  <c:v>76.393690359905008</c:v>
                </c:pt>
                <c:pt idx="162">
                  <c:v>75.67578074228841</c:v>
                </c:pt>
                <c:pt idx="163">
                  <c:v>75.103110201170423</c:v>
                </c:pt>
                <c:pt idx="164">
                  <c:v>74.665020153209724</c:v>
                </c:pt>
                <c:pt idx="165">
                  <c:v>74.340430710322707</c:v>
                </c:pt>
                <c:pt idx="166">
                  <c:v>74.104341978388675</c:v>
                </c:pt>
                <c:pt idx="167">
                  <c:v>73.932648249357584</c:v>
                </c:pt>
                <c:pt idx="168">
                  <c:v>73.804940591220983</c:v>
                </c:pt>
                <c:pt idx="169">
                  <c:v>73.705555998922605</c:v>
                </c:pt>
                <c:pt idx="170">
                  <c:v>73.623416596482571</c:v>
                </c:pt>
                <c:pt idx="171">
                  <c:v>73.551230906020038</c:v>
                </c:pt>
                <c:pt idx="172">
                  <c:v>73.484504088845512</c:v>
                </c:pt>
                <c:pt idx="173">
                  <c:v>73.420629510405107</c:v>
                </c:pt>
                <c:pt idx="174">
                  <c:v>73.358180389149354</c:v>
                </c:pt>
                <c:pt idx="175">
                  <c:v>73.296417570567471</c:v>
                </c:pt>
                <c:pt idx="176">
                  <c:v>73.234977671445762</c:v>
                </c:pt>
                <c:pt idx="177">
                  <c:v>73.173690598892705</c:v>
                </c:pt>
                <c:pt idx="178">
                  <c:v>73.112480128456539</c:v>
                </c:pt>
                <c:pt idx="179">
                  <c:v>73.051313188390154</c:v>
                </c:pt>
                <c:pt idx="180">
                  <c:v>72.990175541493784</c:v>
                </c:pt>
                <c:pt idx="181">
                  <c:v>72.929060790557983</c:v>
                </c:pt>
                <c:pt idx="182">
                  <c:v>72.867965679275912</c:v>
                </c:pt>
                <c:pt idx="183">
                  <c:v>72.806888188531119</c:v>
                </c:pt>
                <c:pt idx="184">
                  <c:v>72.745826802544855</c:v>
                </c:pt>
                <c:pt idx="185">
                  <c:v>72.6847802375908</c:v>
                </c:pt>
                <c:pt idx="186">
                  <c:v>72.62374734393785</c:v>
                </c:pt>
                <c:pt idx="187">
                  <c:v>72.562727069443199</c:v>
                </c:pt>
                <c:pt idx="188">
                  <c:v>72.501718444142099</c:v>
                </c:pt>
                <c:pt idx="189">
                  <c:v>72.440720571809393</c:v>
                </c:pt>
                <c:pt idx="190">
                  <c:v>72.379732623897226</c:v>
                </c:pt>
                <c:pt idx="191">
                  <c:v>72.318753834410401</c:v>
                </c:pt>
                <c:pt idx="192">
                  <c:v>72.257783495279867</c:v>
                </c:pt>
                <c:pt idx="193">
                  <c:v>72.196820952096857</c:v>
                </c:pt>
                <c:pt idx="194">
                  <c:v>72.135865600155896</c:v>
                </c:pt>
                <c:pt idx="195">
                  <c:v>72.074916880779739</c:v>
                </c:pt>
                <c:pt idx="196">
                  <c:v>72.013974277905632</c:v>
                </c:pt>
                <c:pt idx="197">
                  <c:v>71.953037314915434</c:v>
                </c:pt>
                <c:pt idx="198">
                  <c:v>71.892105551692964</c:v>
                </c:pt>
                <c:pt idx="199">
                  <c:v>71.83117858189334</c:v>
                </c:pt>
                <c:pt idx="200">
                  <c:v>71.770256030409683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78.847698793093727</c:v>
                </c:pt>
                <c:pt idx="1">
                  <c:v>78.848855613056756</c:v>
                </c:pt>
                <c:pt idx="2">
                  <c:v>78.850016688008921</c:v>
                </c:pt>
                <c:pt idx="3">
                  <c:v>78.851182349771165</c:v>
                </c:pt>
                <c:pt idx="4">
                  <c:v>78.852352954564964</c:v>
                </c:pt>
                <c:pt idx="5">
                  <c:v>78.853528884628403</c:v>
                </c:pt>
                <c:pt idx="6">
                  <c:v>78.854710549916234</c:v>
                </c:pt>
                <c:pt idx="7">
                  <c:v>78.855898389884928</c:v>
                </c:pt>
                <c:pt idx="8">
                  <c:v>78.857092875363506</c:v>
                </c:pt>
                <c:pt idx="9">
                  <c:v>78.858294510509737</c:v>
                </c:pt>
                <c:pt idx="10">
                  <c:v>78.859503834850429</c:v>
                </c:pt>
                <c:pt idx="11">
                  <c:v>78.860721425403995</c:v>
                </c:pt>
                <c:pt idx="12">
                  <c:v>78.861947898881652</c:v>
                </c:pt>
                <c:pt idx="13">
                  <c:v>78.863183913962729</c:v>
                </c:pt>
                <c:pt idx="14">
                  <c:v>78.864430173637103</c:v>
                </c:pt>
                <c:pt idx="15">
                  <c:v>78.865687427606787</c:v>
                </c:pt>
                <c:pt idx="16">
                  <c:v>78.866956474735574</c:v>
                </c:pt>
                <c:pt idx="17">
                  <c:v>78.868238165533</c:v>
                </c:pt>
                <c:pt idx="18">
                  <c:v>78.869533404656664</c:v>
                </c:pt>
                <c:pt idx="19">
                  <c:v>78.870843153411812</c:v>
                </c:pt>
                <c:pt idx="20">
                  <c:v>78.87216843222464</c:v>
                </c:pt>
                <c:pt idx="21">
                  <c:v>78.873510323059463</c:v>
                </c:pt>
                <c:pt idx="22">
                  <c:v>78.874869971745866</c:v>
                </c:pt>
                <c:pt idx="23">
                  <c:v>78.876248590174271</c:v>
                </c:pt>
                <c:pt idx="24">
                  <c:v>78.877647458312495</c:v>
                </c:pt>
                <c:pt idx="25">
                  <c:v>78.879067925987059</c:v>
                </c:pt>
                <c:pt idx="26">
                  <c:v>78.880511414363738</c:v>
                </c:pt>
                <c:pt idx="27">
                  <c:v>78.881979417051596</c:v>
                </c:pt>
                <c:pt idx="28">
                  <c:v>78.883473500742838</c:v>
                </c:pt>
                <c:pt idx="29">
                  <c:v>78.884995305287006</c:v>
                </c:pt>
                <c:pt idx="30">
                  <c:v>78.886546543083313</c:v>
                </c:pt>
                <c:pt idx="31">
                  <c:v>78.888128997657034</c:v>
                </c:pt>
                <c:pt idx="32">
                  <c:v>78.889744521267431</c:v>
                </c:pt>
                <c:pt idx="33">
                  <c:v>78.891395031372085</c:v>
                </c:pt>
                <c:pt idx="34">
                  <c:v>78.893082505748694</c:v>
                </c:pt>
                <c:pt idx="35">
                  <c:v>78.894808976048125</c:v>
                </c:pt>
                <c:pt idx="36">
                  <c:v>78.896576519521531</c:v>
                </c:pt>
                <c:pt idx="37">
                  <c:v>78.898387248631437</c:v>
                </c:pt>
                <c:pt idx="38">
                  <c:v>78.900243298218058</c:v>
                </c:pt>
                <c:pt idx="39">
                  <c:v>78.902146809851303</c:v>
                </c:pt>
                <c:pt idx="40">
                  <c:v>78.904099912952461</c:v>
                </c:pt>
                <c:pt idx="41">
                  <c:v>78.906104702219395</c:v>
                </c:pt>
                <c:pt idx="42">
                  <c:v>78.908163210833578</c:v>
                </c:pt>
                <c:pt idx="43">
                  <c:v>78.910277378867434</c:v>
                </c:pt>
                <c:pt idx="44">
                  <c:v>78.912449016244679</c:v>
                </c:pt>
                <c:pt idx="45">
                  <c:v>78.914679759537165</c:v>
                </c:pt>
                <c:pt idx="46">
                  <c:v>78.916971021805495</c:v>
                </c:pt>
                <c:pt idx="47">
                  <c:v>78.919323934612621</c:v>
                </c:pt>
                <c:pt idx="48">
                  <c:v>78.921739281255626</c:v>
                </c:pt>
                <c:pt idx="49">
                  <c:v>78.924217420175395</c:v>
                </c:pt>
                <c:pt idx="50">
                  <c:v>78.926758197417271</c:v>
                </c:pt>
                <c:pt idx="51">
                  <c:v>78.929360846928176</c:v>
                </c:pt>
                <c:pt idx="52">
                  <c:v>78.932023877393505</c:v>
                </c:pt>
                <c:pt idx="53">
                  <c:v>78.934744944239796</c:v>
                </c:pt>
                <c:pt idx="54">
                  <c:v>78.937520705363667</c:v>
                </c:pt>
                <c:pt idx="55">
                  <c:v>78.94034665909841</c:v>
                </c:pt>
                <c:pt idx="56">
                  <c:v>78.94321696290308</c:v>
                </c:pt>
                <c:pt idx="57">
                  <c:v>78.946124231265244</c:v>
                </c:pt>
                <c:pt idx="58">
                  <c:v>78.949059311355143</c:v>
                </c:pt>
                <c:pt idx="59">
                  <c:v>78.952011035070655</c:v>
                </c:pt>
                <c:pt idx="60">
                  <c:v>78.954965946281149</c:v>
                </c:pt>
                <c:pt idx="61">
                  <c:v>78.957908002332061</c:v>
                </c:pt>
                <c:pt idx="62">
                  <c:v>78.960818249229135</c:v>
                </c:pt>
                <c:pt idx="63">
                  <c:v>78.963674470402211</c:v>
                </c:pt>
                <c:pt idx="64">
                  <c:v>78.966450809577125</c:v>
                </c:pt>
                <c:pt idx="65">
                  <c:v>78.969117369084415</c:v>
                </c:pt>
                <c:pt idx="66">
                  <c:v>78.971639785929796</c:v>
                </c:pt>
                <c:pt idx="67">
                  <c:v>78.973978789168257</c:v>
                </c:pt>
                <c:pt idx="68">
                  <c:v>78.976089743581127</c:v>
                </c:pt>
                <c:pt idx="69">
                  <c:v>78.977922186370606</c:v>
                </c:pt>
                <c:pt idx="70">
                  <c:v>78.979419365563928</c:v>
                </c:pt>
                <c:pt idx="71">
                  <c:v>78.980517791055803</c:v>
                </c:pt>
                <c:pt idx="72">
                  <c:v>78.98114681168795</c:v>
                </c:pt>
                <c:pt idx="73">
                  <c:v>78.98122823441939</c:v>
                </c:pt>
                <c:pt idx="74">
                  <c:v>78.980676004409261</c:v>
                </c:pt>
                <c:pt idx="75">
                  <c:v>78.979395967595025</c:v>
                </c:pt>
                <c:pt idx="76">
                  <c:v>78.977285739957892</c:v>
                </c:pt>
                <c:pt idx="77">
                  <c:v>78.974234709919202</c:v>
                </c:pt>
                <c:pt idx="78">
                  <c:v>78.970124201967451</c:v>
                </c:pt>
                <c:pt idx="79">
                  <c:v>78.964827830387506</c:v>
                </c:pt>
                <c:pt idx="80">
                  <c:v>78.958212071532557</c:v>
                </c:pt>
                <c:pt idx="81">
                  <c:v>78.950137081113397</c:v>
                </c:pt>
                <c:pt idx="82">
                  <c:v>78.940457779149284</c:v>
                </c:pt>
                <c:pt idx="83">
                  <c:v>78.929025219253006</c:v>
                </c:pt>
                <c:pt idx="84">
                  <c:v>78.915688250612305</c:v>
                </c:pt>
                <c:pt idx="85">
                  <c:v>78.900295470323158</c:v>
                </c:pt>
                <c:pt idx="86">
                  <c:v>78.882697450753739</c:v>
                </c:pt>
                <c:pt idx="87">
                  <c:v>78.862749211730133</c:v>
                </c:pt>
                <c:pt idx="88">
                  <c:v>78.840312891153957</c:v>
                </c:pt>
                <c:pt idx="89">
                  <c:v>78.815260551081977</c:v>
                </c:pt>
                <c:pt idx="90">
                  <c:v>78.787477040453155</c:v>
                </c:pt>
                <c:pt idx="91">
                  <c:v>78.75686282186544</c:v>
                </c:pt>
                <c:pt idx="92">
                  <c:v>78.723336659486236</c:v>
                </c:pt>
                <c:pt idx="93">
                  <c:v>78.686838059676774</c:v>
                </c:pt>
                <c:pt idx="94">
                  <c:v>78.647329356350525</c:v>
                </c:pt>
                <c:pt idx="95">
                  <c:v>78.604797340215271</c:v>
                </c:pt>
                <c:pt idx="96">
                  <c:v>78.559254345079651</c:v>
                </c:pt>
                <c:pt idx="97">
                  <c:v>78.510738724927421</c:v>
                </c:pt>
                <c:pt idx="98">
                  <c:v>78.459314681406681</c:v>
                </c:pt>
                <c:pt idx="99">
                  <c:v>78.40507143108681</c:v>
                </c:pt>
                <c:pt idx="100">
                  <c:v>78.348121733184939</c:v>
                </c:pt>
                <c:pt idx="101">
                  <c:v>78.288599829103163</c:v>
                </c:pt>
                <c:pt idx="102">
                  <c:v>78.226658872705627</c:v>
                </c:pt>
                <c:pt idx="103">
                  <c:v>78.162467952737728</c:v>
                </c:pt>
                <c:pt idx="104">
                  <c:v>78.09620882457881</c:v>
                </c:pt>
                <c:pt idx="105">
                  <c:v>78.02807247671727</c:v>
                </c:pt>
                <c:pt idx="106">
                  <c:v>77.958255657754066</c:v>
                </c:pt>
                <c:pt idx="107">
                  <c:v>77.886957482887553</c:v>
                </c:pt>
                <c:pt idx="108">
                  <c:v>77.814376225806797</c:v>
                </c:pt>
                <c:pt idx="109">
                  <c:v>77.740706384234159</c:v>
                </c:pt>
                <c:pt idx="110">
                  <c:v>77.666136086741346</c:v>
                </c:pt>
                <c:pt idx="111">
                  <c:v>77.590844886664925</c:v>
                </c:pt>
                <c:pt idx="112">
                  <c:v>77.5150019675593</c:v>
                </c:pt>
                <c:pt idx="113">
                  <c:v>77.438764764966123</c:v>
                </c:pt>
                <c:pt idx="114">
                  <c:v>77.36227799230997</c:v>
                </c:pt>
                <c:pt idx="115">
                  <c:v>77.285673045040909</c:v>
                </c:pt>
                <c:pt idx="116">
                  <c:v>77.209067746973901</c:v>
                </c:pt>
                <c:pt idx="117">
                  <c:v>77.132566396062117</c:v>
                </c:pt>
                <c:pt idx="118">
                  <c:v>77.056260063295468</c:v>
                </c:pt>
                <c:pt idx="119">
                  <c:v>76.980227097596327</c:v>
                </c:pt>
                <c:pt idx="120">
                  <c:v>76.904533790965743</c:v>
                </c:pt>
                <c:pt idx="121">
                  <c:v>76.82923516117134</c:v>
                </c:pt>
                <c:pt idx="122">
                  <c:v>76.754375813440106</c:v>
                </c:pt>
                <c:pt idx="123">
                  <c:v>76.679990847463927</c:v>
                </c:pt>
                <c:pt idx="124">
                  <c:v>76.606106781151951</c:v>
                </c:pt>
                <c:pt idx="125">
                  <c:v>76.532742467664775</c:v>
                </c:pt>
                <c:pt idx="126">
                  <c:v>76.459909987113491</c:v>
                </c:pt>
                <c:pt idx="127">
                  <c:v>76.387615498747266</c:v>
                </c:pt>
                <c:pt idx="128">
                  <c:v>76.315860043392632</c:v>
                </c:pt>
                <c:pt idx="129">
                  <c:v>76.244640289305153</c:v>
                </c:pt>
                <c:pt idx="130">
                  <c:v>76.17394921744291</c:v>
                </c:pt>
                <c:pt idx="131">
                  <c:v>76.103776744498461</c:v>
                </c:pt>
                <c:pt idx="132">
                  <c:v>76.034110283869168</c:v>
                </c:pt>
                <c:pt idx="133">
                  <c:v>75.96493524616082</c:v>
                </c:pt>
                <c:pt idx="134">
                  <c:v>75.896235481861183</c:v>
                </c:pt>
                <c:pt idx="135">
                  <c:v>75.82799366954707</c:v>
                </c:pt>
                <c:pt idx="136">
                  <c:v>75.760191653455223</c:v>
                </c:pt>
                <c:pt idx="137">
                  <c:v>75.692810734503695</c:v>
                </c:pt>
                <c:pt idx="138">
                  <c:v>75.62583191894268</c:v>
                </c:pt>
                <c:pt idx="139">
                  <c:v>75.559236128778892</c:v>
                </c:pt>
                <c:pt idx="140">
                  <c:v>75.493004377989791</c:v>
                </c:pt>
                <c:pt idx="141">
                  <c:v>75.427117918350433</c:v>
                </c:pt>
                <c:pt idx="142">
                  <c:v>75.361558358457572</c:v>
                </c:pt>
                <c:pt idx="143">
                  <c:v>75.29630775927177</c:v>
                </c:pt>
                <c:pt idx="144">
                  <c:v>75.231348709221848</c:v>
                </c:pt>
                <c:pt idx="145">
                  <c:v>75.166664381637347</c:v>
                </c:pt>
                <c:pt idx="146">
                  <c:v>75.102238577001074</c:v>
                </c:pt>
                <c:pt idx="147">
                  <c:v>75.038055752252362</c:v>
                </c:pt>
                <c:pt idx="148">
                  <c:v>74.974101039123539</c:v>
                </c:pt>
                <c:pt idx="149">
                  <c:v>74.910360253262539</c:v>
                </c:pt>
                <c:pt idx="150">
                  <c:v>74.846819895681193</c:v>
                </c:pt>
                <c:pt idx="151">
                  <c:v>74.783467147876166</c:v>
                </c:pt>
                <c:pt idx="152">
                  <c:v>74.720289861793262</c:v>
                </c:pt>
                <c:pt idx="153">
                  <c:v>74.657276545648685</c:v>
                </c:pt>
                <c:pt idx="154">
                  <c:v>74.594416346479917</c:v>
                </c:pt>
                <c:pt idx="155">
                  <c:v>74.531699030173868</c:v>
                </c:pt>
                <c:pt idx="156">
                  <c:v>74.469114959609186</c:v>
                </c:pt>
                <c:pt idx="157">
                  <c:v>74.40665507145242</c:v>
                </c:pt>
                <c:pt idx="158">
                  <c:v>74.344310852062975</c:v>
                </c:pt>
                <c:pt idx="159">
                  <c:v>74.282074312886678</c:v>
                </c:pt>
                <c:pt idx="160">
                  <c:v>74.219937965653742</c:v>
                </c:pt>
                <c:pt idx="161">
                  <c:v>74.157894797641262</c:v>
                </c:pt>
                <c:pt idx="162">
                  <c:v>74.095938247211279</c:v>
                </c:pt>
                <c:pt idx="163">
                  <c:v>74.034062179795157</c:v>
                </c:pt>
                <c:pt idx="164">
                  <c:v>73.972260864458534</c:v>
                </c:pt>
                <c:pt idx="165">
                  <c:v>73.910528951152102</c:v>
                </c:pt>
                <c:pt idx="166">
                  <c:v>73.848861448726893</c:v>
                </c:pt>
                <c:pt idx="167">
                  <c:v>73.787253703771441</c:v>
                </c:pt>
                <c:pt idx="168">
                  <c:v>73.725701380310554</c:v>
                </c:pt>
                <c:pt idx="169">
                  <c:v>73.664200440389592</c:v>
                </c:pt>
                <c:pt idx="170">
                  <c:v>73.60274712555605</c:v>
                </c:pt>
                <c:pt idx="171">
                  <c:v>73.541337939239639</c:v>
                </c:pt>
                <c:pt idx="172">
                  <c:v>73.479969630023987</c:v>
                </c:pt>
                <c:pt idx="173">
                  <c:v>73.418639175795832</c:v>
                </c:pt>
                <c:pt idx="174">
                  <c:v>73.357343768752642</c:v>
                </c:pt>
                <c:pt idx="175">
                  <c:v>73.296080801245168</c:v>
                </c:pt>
                <c:pt idx="176">
                  <c:v>73.234847852428103</c:v>
                </c:pt>
                <c:pt idx="177">
                  <c:v>73.173642675689919</c:v>
                </c:pt>
                <c:pt idx="178">
                  <c:v>73.112463186831221</c:v>
                </c:pt>
                <c:pt idx="179">
                  <c:v>73.051307452959534</c:v>
                </c:pt>
                <c:pt idx="180">
                  <c:v>72.990173682068587</c:v>
                </c:pt>
                <c:pt idx="181">
                  <c:v>72.92906021326921</c:v>
                </c:pt>
                <c:pt idx="182">
                  <c:v>72.867965507639582</c:v>
                </c:pt>
                <c:pt idx="183">
                  <c:v>72.806888139662831</c:v>
                </c:pt>
                <c:pt idx="184">
                  <c:v>72.745826789220487</c:v>
                </c:pt>
                <c:pt idx="185">
                  <c:v>72.684780234111699</c:v>
                </c:pt>
                <c:pt idx="186">
                  <c:v>72.623747343067905</c:v>
                </c:pt>
                <c:pt idx="187">
                  <c:v>72.562727069234882</c:v>
                </c:pt>
                <c:pt idx="188">
                  <c:v>72.501718444094337</c:v>
                </c:pt>
                <c:pt idx="189">
                  <c:v>72.440720571798906</c:v>
                </c:pt>
                <c:pt idx="190">
                  <c:v>72.379732623895023</c:v>
                </c:pt>
                <c:pt idx="191">
                  <c:v>72.318753834409961</c:v>
                </c:pt>
                <c:pt idx="192">
                  <c:v>72.257783495279782</c:v>
                </c:pt>
                <c:pt idx="193">
                  <c:v>72.196820952096843</c:v>
                </c:pt>
                <c:pt idx="194">
                  <c:v>72.135865600155896</c:v>
                </c:pt>
                <c:pt idx="195">
                  <c:v>72.074916880779739</c:v>
                </c:pt>
                <c:pt idx="196">
                  <c:v>72.013974277905632</c:v>
                </c:pt>
                <c:pt idx="197">
                  <c:v>71.953037314915434</c:v>
                </c:pt>
                <c:pt idx="198">
                  <c:v>71.892105551692964</c:v>
                </c:pt>
                <c:pt idx="199">
                  <c:v>71.83117858189334</c:v>
                </c:pt>
                <c:pt idx="200">
                  <c:v>71.770256030409683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80312"/>
        <c:axId val="512380704"/>
      </c:scatterChart>
      <c:valAx>
        <c:axId val="512380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2380704"/>
        <c:crosses val="autoZero"/>
        <c:crossBetween val="midCat"/>
      </c:valAx>
      <c:valAx>
        <c:axId val="512380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80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71.786000000000001</c:v>
                </c:pt>
                <c:pt idx="1">
                  <c:v>73.771000000000001</c:v>
                </c:pt>
                <c:pt idx="2">
                  <c:v>72.114000000000004</c:v>
                </c:pt>
                <c:pt idx="3">
                  <c:v>72.843000000000004</c:v>
                </c:pt>
                <c:pt idx="4">
                  <c:v>72.986000000000004</c:v>
                </c:pt>
                <c:pt idx="5">
                  <c:v>72.242999999999995</c:v>
                </c:pt>
                <c:pt idx="6">
                  <c:v>72.742999999999995</c:v>
                </c:pt>
                <c:pt idx="7">
                  <c:v>72.414000000000001</c:v>
                </c:pt>
                <c:pt idx="8">
                  <c:v>72.370999999999995</c:v>
                </c:pt>
                <c:pt idx="9">
                  <c:v>72.570999999999998</c:v>
                </c:pt>
                <c:pt idx="10">
                  <c:v>71.900000000000006</c:v>
                </c:pt>
                <c:pt idx="11">
                  <c:v>73.028999999999996</c:v>
                </c:pt>
                <c:pt idx="12">
                  <c:v>73.213999999999999</c:v>
                </c:pt>
                <c:pt idx="13">
                  <c:v>73.328999999999994</c:v>
                </c:pt>
                <c:pt idx="14">
                  <c:v>73.643000000000001</c:v>
                </c:pt>
                <c:pt idx="15">
                  <c:v>73.343000000000004</c:v>
                </c:pt>
                <c:pt idx="16">
                  <c:v>75.070999999999998</c:v>
                </c:pt>
                <c:pt idx="17">
                  <c:v>74.757000000000005</c:v>
                </c:pt>
                <c:pt idx="18">
                  <c:v>74.900000000000006</c:v>
                </c:pt>
                <c:pt idx="19">
                  <c:v>75.2</c:v>
                </c:pt>
                <c:pt idx="20">
                  <c:v>75.343000000000004</c:v>
                </c:pt>
                <c:pt idx="21">
                  <c:v>74.728999999999999</c:v>
                </c:pt>
                <c:pt idx="22">
                  <c:v>76.143000000000001</c:v>
                </c:pt>
                <c:pt idx="23">
                  <c:v>75.686000000000007</c:v>
                </c:pt>
                <c:pt idx="24">
                  <c:v>75.828999999999994</c:v>
                </c:pt>
                <c:pt idx="25">
                  <c:v>76.257000000000005</c:v>
                </c:pt>
                <c:pt idx="26">
                  <c:v>76.900000000000006</c:v>
                </c:pt>
                <c:pt idx="27">
                  <c:v>76.813999999999993</c:v>
                </c:pt>
                <c:pt idx="28">
                  <c:v>76.570999999999998</c:v>
                </c:pt>
                <c:pt idx="29">
                  <c:v>77.385999999999996</c:v>
                </c:pt>
                <c:pt idx="30">
                  <c:v>77.728999999999999</c:v>
                </c:pt>
                <c:pt idx="31">
                  <c:v>79.356999999999999</c:v>
                </c:pt>
                <c:pt idx="32">
                  <c:v>79.429000000000002</c:v>
                </c:pt>
                <c:pt idx="33">
                  <c:v>78.870999999999995</c:v>
                </c:pt>
                <c:pt idx="34">
                  <c:v>79.813999999999993</c:v>
                </c:pt>
                <c:pt idx="35">
                  <c:v>81.156999999999996</c:v>
                </c:pt>
                <c:pt idx="36">
                  <c:v>82.186000000000007</c:v>
                </c:pt>
                <c:pt idx="37">
                  <c:v>84.385999999999996</c:v>
                </c:pt>
                <c:pt idx="38">
                  <c:v>87.870999999999995</c:v>
                </c:pt>
                <c:pt idx="39">
                  <c:v>89.7</c:v>
                </c:pt>
                <c:pt idx="40">
                  <c:v>94.543000000000006</c:v>
                </c:pt>
                <c:pt idx="41">
                  <c:v>99.242999999999995</c:v>
                </c:pt>
                <c:pt idx="42">
                  <c:v>105.54300000000001</c:v>
                </c:pt>
                <c:pt idx="43">
                  <c:v>113.429</c:v>
                </c:pt>
                <c:pt idx="44">
                  <c:v>122.857</c:v>
                </c:pt>
                <c:pt idx="45">
                  <c:v>131.67099999999999</c:v>
                </c:pt>
                <c:pt idx="46">
                  <c:v>141.04300000000001</c:v>
                </c:pt>
                <c:pt idx="47">
                  <c:v>153.27099999999999</c:v>
                </c:pt>
                <c:pt idx="48">
                  <c:v>162.529</c:v>
                </c:pt>
                <c:pt idx="49">
                  <c:v>172.51400000000001</c:v>
                </c:pt>
                <c:pt idx="50">
                  <c:v>180.54300000000001</c:v>
                </c:pt>
                <c:pt idx="51">
                  <c:v>187.1</c:v>
                </c:pt>
                <c:pt idx="52">
                  <c:v>191.27099999999999</c:v>
                </c:pt>
                <c:pt idx="53">
                  <c:v>194.214</c:v>
                </c:pt>
                <c:pt idx="54">
                  <c:v>194.529</c:v>
                </c:pt>
                <c:pt idx="55">
                  <c:v>188.214</c:v>
                </c:pt>
                <c:pt idx="56">
                  <c:v>178.614</c:v>
                </c:pt>
                <c:pt idx="57">
                  <c:v>158.929</c:v>
                </c:pt>
                <c:pt idx="58">
                  <c:v>130.643</c:v>
                </c:pt>
                <c:pt idx="59">
                  <c:v>100.25700000000001</c:v>
                </c:pt>
                <c:pt idx="60">
                  <c:v>82.343000000000004</c:v>
                </c:pt>
                <c:pt idx="61">
                  <c:v>77.2</c:v>
                </c:pt>
                <c:pt idx="62">
                  <c:v>75.599999999999994</c:v>
                </c:pt>
                <c:pt idx="63">
                  <c:v>76.656999999999996</c:v>
                </c:pt>
                <c:pt idx="64">
                  <c:v>75.971000000000004</c:v>
                </c:pt>
                <c:pt idx="65">
                  <c:v>77.971000000000004</c:v>
                </c:pt>
                <c:pt idx="66">
                  <c:v>77.956999999999994</c:v>
                </c:pt>
                <c:pt idx="67">
                  <c:v>79.286000000000001</c:v>
                </c:pt>
                <c:pt idx="68">
                  <c:v>83.356999999999999</c:v>
                </c:pt>
                <c:pt idx="69">
                  <c:v>84.286000000000001</c:v>
                </c:pt>
                <c:pt idx="70">
                  <c:v>89</c:v>
                </c:pt>
                <c:pt idx="71">
                  <c:v>92.257000000000005</c:v>
                </c:pt>
                <c:pt idx="72">
                  <c:v>98.228999999999999</c:v>
                </c:pt>
                <c:pt idx="73">
                  <c:v>102.971</c:v>
                </c:pt>
                <c:pt idx="74">
                  <c:v>109.286</c:v>
                </c:pt>
                <c:pt idx="75">
                  <c:v>113.843</c:v>
                </c:pt>
                <c:pt idx="76">
                  <c:v>118.25700000000001</c:v>
                </c:pt>
                <c:pt idx="77">
                  <c:v>119.714</c:v>
                </c:pt>
                <c:pt idx="78">
                  <c:v>120.514</c:v>
                </c:pt>
                <c:pt idx="79">
                  <c:v>120.143</c:v>
                </c:pt>
                <c:pt idx="80">
                  <c:v>116.486</c:v>
                </c:pt>
                <c:pt idx="81">
                  <c:v>109.086</c:v>
                </c:pt>
                <c:pt idx="82">
                  <c:v>98.486000000000004</c:v>
                </c:pt>
                <c:pt idx="83">
                  <c:v>87.971000000000004</c:v>
                </c:pt>
                <c:pt idx="84">
                  <c:v>80.228999999999999</c:v>
                </c:pt>
                <c:pt idx="85">
                  <c:v>76.543000000000006</c:v>
                </c:pt>
                <c:pt idx="86">
                  <c:v>75.343000000000004</c:v>
                </c:pt>
                <c:pt idx="87">
                  <c:v>75.343000000000004</c:v>
                </c:pt>
                <c:pt idx="88">
                  <c:v>74.099999999999994</c:v>
                </c:pt>
                <c:pt idx="89">
                  <c:v>72.043000000000006</c:v>
                </c:pt>
                <c:pt idx="90">
                  <c:v>72.656999999999996</c:v>
                </c:pt>
                <c:pt idx="91">
                  <c:v>73.614000000000004</c:v>
                </c:pt>
                <c:pt idx="92">
                  <c:v>72.400000000000006</c:v>
                </c:pt>
                <c:pt idx="93">
                  <c:v>73.286000000000001</c:v>
                </c:pt>
                <c:pt idx="94">
                  <c:v>73.929000000000002</c:v>
                </c:pt>
                <c:pt idx="95">
                  <c:v>73.971000000000004</c:v>
                </c:pt>
                <c:pt idx="96">
                  <c:v>73.929000000000002</c:v>
                </c:pt>
                <c:pt idx="97">
                  <c:v>73.956999999999994</c:v>
                </c:pt>
                <c:pt idx="98">
                  <c:v>73.313999999999993</c:v>
                </c:pt>
                <c:pt idx="99">
                  <c:v>74.8</c:v>
                </c:pt>
                <c:pt idx="100">
                  <c:v>75.442999999999998</c:v>
                </c:pt>
                <c:pt idx="101">
                  <c:v>75.057000000000002</c:v>
                </c:pt>
                <c:pt idx="102">
                  <c:v>75.786000000000001</c:v>
                </c:pt>
                <c:pt idx="103">
                  <c:v>76.585999999999999</c:v>
                </c:pt>
                <c:pt idx="104">
                  <c:v>76.129000000000005</c:v>
                </c:pt>
                <c:pt idx="105">
                  <c:v>75.057000000000002</c:v>
                </c:pt>
                <c:pt idx="106">
                  <c:v>75.786000000000001</c:v>
                </c:pt>
                <c:pt idx="107">
                  <c:v>76.570999999999998</c:v>
                </c:pt>
                <c:pt idx="108">
                  <c:v>75.856999999999999</c:v>
                </c:pt>
                <c:pt idx="109">
                  <c:v>73.971000000000004</c:v>
                </c:pt>
                <c:pt idx="110">
                  <c:v>74.486000000000004</c:v>
                </c:pt>
                <c:pt idx="111">
                  <c:v>74.929000000000002</c:v>
                </c:pt>
                <c:pt idx="112">
                  <c:v>75.570999999999998</c:v>
                </c:pt>
                <c:pt idx="113">
                  <c:v>76.442999999999998</c:v>
                </c:pt>
                <c:pt idx="114">
                  <c:v>77.614000000000004</c:v>
                </c:pt>
                <c:pt idx="115">
                  <c:v>78.528999999999996</c:v>
                </c:pt>
                <c:pt idx="116">
                  <c:v>79.3</c:v>
                </c:pt>
                <c:pt idx="117">
                  <c:v>79.599999999999994</c:v>
                </c:pt>
                <c:pt idx="118">
                  <c:v>80.328999999999994</c:v>
                </c:pt>
                <c:pt idx="119">
                  <c:v>80.028999999999996</c:v>
                </c:pt>
                <c:pt idx="120">
                  <c:v>81.356999999999999</c:v>
                </c:pt>
                <c:pt idx="121">
                  <c:v>81.057000000000002</c:v>
                </c:pt>
                <c:pt idx="122">
                  <c:v>79.442999999999998</c:v>
                </c:pt>
                <c:pt idx="123">
                  <c:v>79.143000000000001</c:v>
                </c:pt>
                <c:pt idx="124">
                  <c:v>79.129000000000005</c:v>
                </c:pt>
                <c:pt idx="125">
                  <c:v>76.013999999999996</c:v>
                </c:pt>
                <c:pt idx="126">
                  <c:v>75.186000000000007</c:v>
                </c:pt>
                <c:pt idx="127">
                  <c:v>74.986000000000004</c:v>
                </c:pt>
                <c:pt idx="128">
                  <c:v>71.7</c:v>
                </c:pt>
                <c:pt idx="129">
                  <c:v>71.8</c:v>
                </c:pt>
                <c:pt idx="130">
                  <c:v>71.942999999999998</c:v>
                </c:pt>
                <c:pt idx="131">
                  <c:v>71.313999999999993</c:v>
                </c:pt>
                <c:pt idx="132">
                  <c:v>71.8</c:v>
                </c:pt>
                <c:pt idx="133">
                  <c:v>71.129000000000005</c:v>
                </c:pt>
                <c:pt idx="134">
                  <c:v>71.456999999999994</c:v>
                </c:pt>
                <c:pt idx="135">
                  <c:v>72.043000000000006</c:v>
                </c:pt>
                <c:pt idx="136">
                  <c:v>71.8</c:v>
                </c:pt>
                <c:pt idx="137">
                  <c:v>71.8</c:v>
                </c:pt>
                <c:pt idx="138">
                  <c:v>71.742999999999995</c:v>
                </c:pt>
                <c:pt idx="139">
                  <c:v>72.129000000000005</c:v>
                </c:pt>
                <c:pt idx="140">
                  <c:v>71.3</c:v>
                </c:pt>
                <c:pt idx="141">
                  <c:v>72.313999999999993</c:v>
                </c:pt>
                <c:pt idx="142">
                  <c:v>72.456999999999994</c:v>
                </c:pt>
                <c:pt idx="143">
                  <c:v>73.013999999999996</c:v>
                </c:pt>
                <c:pt idx="144">
                  <c:v>74.956999999999994</c:v>
                </c:pt>
                <c:pt idx="145">
                  <c:v>74.570999999999998</c:v>
                </c:pt>
                <c:pt idx="146">
                  <c:v>74.242999999999995</c:v>
                </c:pt>
                <c:pt idx="147">
                  <c:v>75.914000000000001</c:v>
                </c:pt>
                <c:pt idx="148">
                  <c:v>75.956999999999994</c:v>
                </c:pt>
                <c:pt idx="149">
                  <c:v>76.7</c:v>
                </c:pt>
                <c:pt idx="150">
                  <c:v>78.643000000000001</c:v>
                </c:pt>
                <c:pt idx="151">
                  <c:v>79.742999999999995</c:v>
                </c:pt>
                <c:pt idx="152">
                  <c:v>78.942999999999998</c:v>
                </c:pt>
                <c:pt idx="153">
                  <c:v>79.986000000000004</c:v>
                </c:pt>
                <c:pt idx="154">
                  <c:v>80.043000000000006</c:v>
                </c:pt>
                <c:pt idx="155">
                  <c:v>79.242999999999995</c:v>
                </c:pt>
                <c:pt idx="156">
                  <c:v>77.971000000000004</c:v>
                </c:pt>
                <c:pt idx="157">
                  <c:v>78.585999999999999</c:v>
                </c:pt>
                <c:pt idx="158">
                  <c:v>77.171000000000006</c:v>
                </c:pt>
                <c:pt idx="159">
                  <c:v>75.313999999999993</c:v>
                </c:pt>
                <c:pt idx="160">
                  <c:v>75.257000000000005</c:v>
                </c:pt>
                <c:pt idx="161">
                  <c:v>73.656999999999996</c:v>
                </c:pt>
                <c:pt idx="162">
                  <c:v>73.7</c:v>
                </c:pt>
                <c:pt idx="163">
                  <c:v>71.629000000000005</c:v>
                </c:pt>
                <c:pt idx="164">
                  <c:v>72.343000000000004</c:v>
                </c:pt>
                <c:pt idx="165">
                  <c:v>70.156999999999996</c:v>
                </c:pt>
                <c:pt idx="166">
                  <c:v>71.356999999999999</c:v>
                </c:pt>
                <c:pt idx="167">
                  <c:v>69.070999999999998</c:v>
                </c:pt>
                <c:pt idx="168">
                  <c:v>71.043000000000006</c:v>
                </c:pt>
                <c:pt idx="169">
                  <c:v>70.143000000000001</c:v>
                </c:pt>
                <c:pt idx="170">
                  <c:v>69.614000000000004</c:v>
                </c:pt>
                <c:pt idx="171">
                  <c:v>69.570999999999998</c:v>
                </c:pt>
                <c:pt idx="172">
                  <c:v>69.543000000000006</c:v>
                </c:pt>
                <c:pt idx="173">
                  <c:v>69.414000000000001</c:v>
                </c:pt>
                <c:pt idx="174">
                  <c:v>70.629000000000005</c:v>
                </c:pt>
                <c:pt idx="175">
                  <c:v>69.856999999999999</c:v>
                </c:pt>
                <c:pt idx="176">
                  <c:v>69.771000000000001</c:v>
                </c:pt>
                <c:pt idx="177">
                  <c:v>69.585999999999999</c:v>
                </c:pt>
                <c:pt idx="178">
                  <c:v>70.370999999999995</c:v>
                </c:pt>
                <c:pt idx="179">
                  <c:v>68.442999999999998</c:v>
                </c:pt>
                <c:pt idx="180">
                  <c:v>70.186000000000007</c:v>
                </c:pt>
                <c:pt idx="181">
                  <c:v>68.757000000000005</c:v>
                </c:pt>
                <c:pt idx="182">
                  <c:v>68.5</c:v>
                </c:pt>
                <c:pt idx="183">
                  <c:v>70.885999999999996</c:v>
                </c:pt>
                <c:pt idx="184">
                  <c:v>69.370999999999995</c:v>
                </c:pt>
                <c:pt idx="185">
                  <c:v>68.671000000000006</c:v>
                </c:pt>
                <c:pt idx="186">
                  <c:v>69.057000000000002</c:v>
                </c:pt>
                <c:pt idx="187">
                  <c:v>69.971000000000004</c:v>
                </c:pt>
                <c:pt idx="188">
                  <c:v>68.8</c:v>
                </c:pt>
                <c:pt idx="189">
                  <c:v>70.328999999999994</c:v>
                </c:pt>
                <c:pt idx="190">
                  <c:v>69.528999999999996</c:v>
                </c:pt>
                <c:pt idx="191">
                  <c:v>70.671000000000006</c:v>
                </c:pt>
                <c:pt idx="192">
                  <c:v>69.856999999999999</c:v>
                </c:pt>
                <c:pt idx="193">
                  <c:v>69.856999999999999</c:v>
                </c:pt>
                <c:pt idx="194">
                  <c:v>70.3</c:v>
                </c:pt>
                <c:pt idx="195">
                  <c:v>68.986000000000004</c:v>
                </c:pt>
                <c:pt idx="196">
                  <c:v>68.786000000000001</c:v>
                </c:pt>
                <c:pt idx="197">
                  <c:v>69.3</c:v>
                </c:pt>
                <c:pt idx="198">
                  <c:v>69.013999999999996</c:v>
                </c:pt>
                <c:pt idx="199">
                  <c:v>69.213999999999999</c:v>
                </c:pt>
                <c:pt idx="200">
                  <c:v>68.043000000000006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74.842465013635646</c:v>
                </c:pt>
                <c:pt idx="1">
                  <c:v>74.844633076634551</c:v>
                </c:pt>
                <c:pt idx="2">
                  <c:v>74.846804525596852</c:v>
                </c:pt>
                <c:pt idx="3">
                  <c:v>74.848979621275419</c:v>
                </c:pt>
                <c:pt idx="4">
                  <c:v>74.851158643204585</c:v>
                </c:pt>
                <c:pt idx="5">
                  <c:v>74.853341890894157</c:v>
                </c:pt>
                <c:pt idx="6">
                  <c:v>74.855529685078835</c:v>
                </c:pt>
                <c:pt idx="7">
                  <c:v>74.857722369021914</c:v>
                </c:pt>
                <c:pt idx="8">
                  <c:v>74.859920309872507</c:v>
                </c:pt>
                <c:pt idx="9">
                  <c:v>74.862123900074195</c:v>
                </c:pt>
                <c:pt idx="10">
                  <c:v>74.864333558822366</c:v>
                </c:pt>
                <c:pt idx="11">
                  <c:v>74.866549733566487</c:v>
                </c:pt>
                <c:pt idx="12">
                  <c:v>74.868772901553342</c:v>
                </c:pt>
                <c:pt idx="13">
                  <c:v>74.871003571408451</c:v>
                </c:pt>
                <c:pt idx="14">
                  <c:v>74.873242284764544</c:v>
                </c:pt>
                <c:pt idx="15">
                  <c:v>74.875489617991832</c:v>
                </c:pt>
                <c:pt idx="16">
                  <c:v>74.877746184263316</c:v>
                </c:pt>
                <c:pt idx="17">
                  <c:v>74.88001263682257</c:v>
                </c:pt>
                <c:pt idx="18">
                  <c:v>74.882289676466144</c:v>
                </c:pt>
                <c:pt idx="19">
                  <c:v>74.884578073155495</c:v>
                </c:pt>
                <c:pt idx="20">
                  <c:v>74.886878732823547</c:v>
                </c:pt>
                <c:pt idx="21">
                  <c:v>74.889192902091381</c:v>
                </c:pt>
                <c:pt idx="22">
                  <c:v>74.891522774396051</c:v>
                </c:pt>
                <c:pt idx="23">
                  <c:v>74.89387321000558</c:v>
                </c:pt>
                <c:pt idx="24">
                  <c:v>74.896256400497535</c:v>
                </c:pt>
                <c:pt idx="25">
                  <c:v>74.898703940040861</c:v>
                </c:pt>
                <c:pt idx="26">
                  <c:v>74.901296603915071</c:v>
                </c:pt>
                <c:pt idx="27">
                  <c:v>74.90423429371225</c:v>
                </c:pt>
                <c:pt idx="28">
                  <c:v>74.907992260119613</c:v>
                </c:pt>
                <c:pt idx="29">
                  <c:v>74.913652359373287</c:v>
                </c:pt>
                <c:pt idx="30">
                  <c:v>74.92356854677783</c:v>
                </c:pt>
                <c:pt idx="31">
                  <c:v>74.942630329976339</c:v>
                </c:pt>
                <c:pt idx="32">
                  <c:v>74.980521795430334</c:v>
                </c:pt>
                <c:pt idx="33">
                  <c:v>75.055507610267412</c:v>
                </c:pt>
                <c:pt idx="34">
                  <c:v>75.200340143757856</c:v>
                </c:pt>
                <c:pt idx="35">
                  <c:v>75.470750030835561</c:v>
                </c:pt>
                <c:pt idx="36">
                  <c:v>75.956490266685634</c:v>
                </c:pt>
                <c:pt idx="37">
                  <c:v>76.793894093302086</c:v>
                </c:pt>
                <c:pt idx="38">
                  <c:v>78.177334375437525</c:v>
                </c:pt>
                <c:pt idx="39">
                  <c:v>80.365044956991611</c:v>
                </c:pt>
                <c:pt idx="40">
                  <c:v>83.67306532172789</c:v>
                </c:pt>
                <c:pt idx="41">
                  <c:v>88.450558052936714</c:v>
                </c:pt>
                <c:pt idx="42">
                  <c:v>95.031537685378581</c:v>
                </c:pt>
                <c:pt idx="43">
                  <c:v>103.66292336273301</c:v>
                </c:pt>
                <c:pt idx="44">
                  <c:v>114.41660539640755</c:v>
                </c:pt>
                <c:pt idx="45">
                  <c:v>127.10225453394887</c:v>
                </c:pt>
                <c:pt idx="46">
                  <c:v>141.20482007869333</c:v>
                </c:pt>
                <c:pt idx="47">
                  <c:v>155.87235056504565</c:v>
                </c:pt>
                <c:pt idx="48">
                  <c:v>169.97311770353053</c:v>
                </c:pt>
                <c:pt idx="49">
                  <c:v>182.22579901698083</c:v>
                </c:pt>
                <c:pt idx="50">
                  <c:v>191.38599222959979</c:v>
                </c:pt>
                <c:pt idx="51">
                  <c:v>196.45294984332779</c:v>
                </c:pt>
                <c:pt idx="52">
                  <c:v>196.84940161959108</c:v>
                </c:pt>
                <c:pt idx="53">
                  <c:v>192.52983619946525</c:v>
                </c:pt>
                <c:pt idx="54">
                  <c:v>183.98916667801802</c:v>
                </c:pt>
                <c:pt idx="55">
                  <c:v>172.16950094642456</c:v>
                </c:pt>
                <c:pt idx="56">
                  <c:v>158.2892973381002</c:v>
                </c:pt>
                <c:pt idx="57">
                  <c:v>143.63772582030089</c:v>
                </c:pt>
                <c:pt idx="58">
                  <c:v>129.38199758395197</c:v>
                </c:pt>
                <c:pt idx="59">
                  <c:v>116.42642266790678</c:v>
                </c:pt>
                <c:pt idx="60">
                  <c:v>105.34357111437146</c:v>
                </c:pt>
                <c:pt idx="61">
                  <c:v>96.377314624317748</c:v>
                </c:pt>
                <c:pt idx="62">
                  <c:v>89.501414320944221</c:v>
                </c:pt>
                <c:pt idx="63">
                  <c:v>84.509522751219919</c:v>
                </c:pt>
                <c:pt idx="64">
                  <c:v>81.113054619927084</c:v>
                </c:pt>
                <c:pt idx="65">
                  <c:v>79.029360317168553</c:v>
                </c:pt>
                <c:pt idx="66">
                  <c:v>78.049678148997657</c:v>
                </c:pt>
                <c:pt idx="67">
                  <c:v>78.080801343113706</c:v>
                </c:pt>
                <c:pt idx="68">
                  <c:v>79.155046391928764</c:v>
                </c:pt>
                <c:pt idx="69">
                  <c:v>81.402014156460766</c:v>
                </c:pt>
                <c:pt idx="70">
                  <c:v>84.977517382997647</c:v>
                </c:pt>
                <c:pt idx="71">
                  <c:v>89.954652795371999</c:v>
                </c:pt>
                <c:pt idx="72">
                  <c:v>96.199978225533641</c:v>
                </c:pt>
                <c:pt idx="73">
                  <c:v>103.27741178333999</c:v>
                </c:pt>
                <c:pt idx="74">
                  <c:v>110.43072253747847</c:v>
                </c:pt>
                <c:pt idx="75">
                  <c:v>116.67990639949805</c:v>
                </c:pt>
                <c:pt idx="76">
                  <c:v>121.025777368945</c:v>
                </c:pt>
                <c:pt idx="77">
                  <c:v>122.70603689543626</c:v>
                </c:pt>
                <c:pt idx="78">
                  <c:v>121.41187900661924</c:v>
                </c:pt>
                <c:pt idx="79">
                  <c:v>117.37969842450326</c:v>
                </c:pt>
                <c:pt idx="80">
                  <c:v>111.31998124375789</c:v>
                </c:pt>
                <c:pt idx="81">
                  <c:v>104.2124351507117</c:v>
                </c:pt>
                <c:pt idx="82">
                  <c:v>97.048263500198644</c:v>
                </c:pt>
                <c:pt idx="83">
                  <c:v>90.611985064705834</c:v>
                </c:pt>
                <c:pt idx="84">
                  <c:v>85.365201755185922</c:v>
                </c:pt>
                <c:pt idx="85">
                  <c:v>81.444192500643041</c:v>
                </c:pt>
                <c:pt idx="86">
                  <c:v>78.739774696795266</c:v>
                </c:pt>
                <c:pt idx="87">
                  <c:v>77.009133707033186</c:v>
                </c:pt>
                <c:pt idx="88">
                  <c:v>75.975984121903778</c:v>
                </c:pt>
                <c:pt idx="89">
                  <c:v>75.395981283555045</c:v>
                </c:pt>
                <c:pt idx="90">
                  <c:v>75.085006665379282</c:v>
                </c:pt>
                <c:pt idx="91">
                  <c:v>74.9204630848064</c:v>
                </c:pt>
                <c:pt idx="92">
                  <c:v>74.828864594394901</c:v>
                </c:pt>
                <c:pt idx="93">
                  <c:v>74.770126966654132</c:v>
                </c:pt>
                <c:pt idx="94">
                  <c:v>74.724217845446375</c:v>
                </c:pt>
                <c:pt idx="95">
                  <c:v>74.681929603434057</c:v>
                </c:pt>
                <c:pt idx="96">
                  <c:v>74.639372250730574</c:v>
                </c:pt>
                <c:pt idx="97">
                  <c:v>74.595058904932955</c:v>
                </c:pt>
                <c:pt idx="98">
                  <c:v>74.548523875986291</c:v>
                </c:pt>
                <c:pt idx="99">
                  <c:v>74.499746777698704</c:v>
                </c:pt>
                <c:pt idx="100">
                  <c:v>74.448979323957985</c:v>
                </c:pt>
                <c:pt idx="101">
                  <c:v>74.39679982546177</c:v>
                </c:pt>
                <c:pt idx="102">
                  <c:v>74.344360804946916</c:v>
                </c:pt>
                <c:pt idx="103">
                  <c:v>74.293874738147423</c:v>
                </c:pt>
                <c:pt idx="104">
                  <c:v>74.249414273448153</c:v>
                </c:pt>
                <c:pt idx="105">
                  <c:v>74.218074753940897</c:v>
                </c:pt>
                <c:pt idx="106">
                  <c:v>74.211429625827378</c:v>
                </c:pt>
                <c:pt idx="107">
                  <c:v>74.246979973450976</c:v>
                </c:pt>
                <c:pt idx="108">
                  <c:v>74.348977520440442</c:v>
                </c:pt>
                <c:pt idx="109">
                  <c:v>74.547688820493974</c:v>
                </c:pt>
                <c:pt idx="110">
                  <c:v>74.876066833233864</c:v>
                </c:pt>
                <c:pt idx="111">
                  <c:v>75.363150208928857</c:v>
                </c:pt>
                <c:pt idx="112">
                  <c:v>76.024477753522731</c:v>
                </c:pt>
                <c:pt idx="113">
                  <c:v>76.851277165926533</c:v>
                </c:pt>
                <c:pt idx="114">
                  <c:v>77.801675845408369</c:v>
                </c:pt>
                <c:pt idx="115">
                  <c:v>78.797905876015676</c:v>
                </c:pt>
                <c:pt idx="116">
                  <c:v>79.7326986513946</c:v>
                </c:pt>
                <c:pt idx="117">
                  <c:v>80.485574026100721</c:v>
                </c:pt>
                <c:pt idx="118">
                  <c:v>80.946172701414142</c:v>
                </c:pt>
                <c:pt idx="119">
                  <c:v>81.038572128471586</c:v>
                </c:pt>
                <c:pt idx="120">
                  <c:v>80.739236713318462</c:v>
                </c:pt>
                <c:pt idx="121">
                  <c:v>80.082763084270169</c:v>
                </c:pt>
                <c:pt idx="122">
                  <c:v>79.153494068506618</c:v>
                </c:pt>
                <c:pt idx="123">
                  <c:v>78.065804990196511</c:v>
                </c:pt>
                <c:pt idx="124">
                  <c:v>76.939410308235864</c:v>
                </c:pt>
                <c:pt idx="125">
                  <c:v>75.87699777110484</c:v>
                </c:pt>
                <c:pt idx="126">
                  <c:v>74.949737538656947</c:v>
                </c:pt>
                <c:pt idx="127">
                  <c:v>74.192809609772141</c:v>
                </c:pt>
                <c:pt idx="128">
                  <c:v>73.609650082555731</c:v>
                </c:pt>
                <c:pt idx="129">
                  <c:v>73.181434561479477</c:v>
                </c:pt>
                <c:pt idx="130">
                  <c:v>72.87786936118809</c:v>
                </c:pt>
                <c:pt idx="131">
                  <c:v>72.666299560637455</c:v>
                </c:pt>
                <c:pt idx="132">
                  <c:v>72.517686979140493</c:v>
                </c:pt>
                <c:pt idx="133">
                  <c:v>72.40941801760448</c:v>
                </c:pt>
                <c:pt idx="134">
                  <c:v>72.325758548262883</c:v>
                </c:pt>
                <c:pt idx="135">
                  <c:v>72.257035883262859</c:v>
                </c:pt>
                <c:pt idx="136">
                  <c:v>72.198481533802308</c:v>
                </c:pt>
                <c:pt idx="137">
                  <c:v>72.149350266605083</c:v>
                </c:pt>
                <c:pt idx="138">
                  <c:v>72.112609579314736</c:v>
                </c:pt>
                <c:pt idx="139">
                  <c:v>72.09523372716825</c:v>
                </c:pt>
                <c:pt idx="140">
                  <c:v>72.108925492158548</c:v>
                </c:pt>
                <c:pt idx="141">
                  <c:v>72.170890822700414</c:v>
                </c:pt>
                <c:pt idx="142">
                  <c:v>72.304096603717198</c:v>
                </c:pt>
                <c:pt idx="143">
                  <c:v>72.53629751233359</c:v>
                </c:pt>
                <c:pt idx="144">
                  <c:v>72.897128460800317</c:v>
                </c:pt>
                <c:pt idx="145">
                  <c:v>73.412847661780759</c:v>
                </c:pt>
                <c:pt idx="146">
                  <c:v>74.09895088732334</c:v>
                </c:pt>
                <c:pt idx="147">
                  <c:v>74.951790749855633</c:v>
                </c:pt>
                <c:pt idx="148">
                  <c:v>75.941269075709485</c:v>
                </c:pt>
                <c:pt idx="149">
                  <c:v>77.007218976013959</c:v>
                </c:pt>
                <c:pt idx="150">
                  <c:v>78.06184610758396</c:v>
                </c:pt>
                <c:pt idx="151">
                  <c:v>78.999359373478654</c:v>
                </c:pt>
                <c:pt idx="152">
                  <c:v>79.711890069243395</c:v>
                </c:pt>
                <c:pt idx="153">
                  <c:v>80.108598475792206</c:v>
                </c:pt>
                <c:pt idx="154">
                  <c:v>80.133348678399557</c:v>
                </c:pt>
                <c:pt idx="155">
                  <c:v>79.776209829376057</c:v>
                </c:pt>
                <c:pt idx="156">
                  <c:v>79.075530135221115</c:v>
                </c:pt>
                <c:pt idx="157">
                  <c:v>78.109985070627971</c:v>
                </c:pt>
                <c:pt idx="158">
                  <c:v>76.982875511698609</c:v>
                </c:pt>
                <c:pt idx="159">
                  <c:v>75.802999882711617</c:v>
                </c:pt>
                <c:pt idx="160">
                  <c:v>74.666963500118726</c:v>
                </c:pt>
                <c:pt idx="161">
                  <c:v>73.646769367581129</c:v>
                </c:pt>
                <c:pt idx="162">
                  <c:v>72.784506292202295</c:v>
                </c:pt>
                <c:pt idx="163">
                  <c:v>72.093756093898335</c:v>
                </c:pt>
                <c:pt idx="164">
                  <c:v>71.565732645093405</c:v>
                </c:pt>
                <c:pt idx="165">
                  <c:v>71.177521462928937</c:v>
                </c:pt>
                <c:pt idx="166">
                  <c:v>70.900057342884779</c:v>
                </c:pt>
                <c:pt idx="167">
                  <c:v>70.704307790505993</c:v>
                </c:pt>
                <c:pt idx="168">
                  <c:v>70.565089503660701</c:v>
                </c:pt>
                <c:pt idx="169">
                  <c:v>70.462704262956066</c:v>
                </c:pt>
                <c:pt idx="170">
                  <c:v>70.382994403083202</c:v>
                </c:pt>
                <c:pt idx="171">
                  <c:v>70.316507846446797</c:v>
                </c:pt>
                <c:pt idx="172">
                  <c:v>70.257341975073913</c:v>
                </c:pt>
                <c:pt idx="173">
                  <c:v>70.202032531929717</c:v>
                </c:pt>
                <c:pt idx="174">
                  <c:v>70.148662010504239</c:v>
                </c:pt>
                <c:pt idx="175">
                  <c:v>70.096226668351321</c:v>
                </c:pt>
                <c:pt idx="176">
                  <c:v>70.044228378505395</c:v>
                </c:pt>
                <c:pt idx="177">
                  <c:v>69.992432132284421</c:v>
                </c:pt>
                <c:pt idx="178">
                  <c:v>69.940732095358314</c:v>
                </c:pt>
                <c:pt idx="179">
                  <c:v>69.889082416172783</c:v>
                </c:pt>
                <c:pt idx="180">
                  <c:v>69.837463656876366</c:v>
                </c:pt>
                <c:pt idx="181">
                  <c:v>69.785867448167366</c:v>
                </c:pt>
                <c:pt idx="182">
                  <c:v>69.734289862849224</c:v>
                </c:pt>
                <c:pt idx="183">
                  <c:v>69.682728706055045</c:v>
                </c:pt>
                <c:pt idx="184">
                  <c:v>69.631182462659027</c:v>
                </c:pt>
                <c:pt idx="185">
                  <c:v>69.579649906746965</c:v>
                </c:pt>
                <c:pt idx="186">
                  <c:v>69.528129961400239</c:v>
                </c:pt>
                <c:pt idx="187">
                  <c:v>69.476621648291001</c:v>
                </c:pt>
                <c:pt idx="188">
                  <c:v>69.425124068009751</c:v>
                </c:pt>
                <c:pt idx="189">
                  <c:v>69.373636390548342</c:v>
                </c:pt>
                <c:pt idx="190">
                  <c:v>69.322157849139174</c:v>
                </c:pt>
                <c:pt idx="191">
                  <c:v>69.270687735310759</c:v>
                </c:pt>
                <c:pt idx="192">
                  <c:v>69.219225394508541</c:v>
                </c:pt>
                <c:pt idx="193">
                  <c:v>69.167770222082808</c:v>
                </c:pt>
                <c:pt idx="194">
                  <c:v>69.116321659576826</c:v>
                </c:pt>
                <c:pt idx="195">
                  <c:v>69.064879191283524</c:v>
                </c:pt>
                <c:pt idx="196">
                  <c:v>69.01344234105045</c:v>
                </c:pt>
                <c:pt idx="197">
                  <c:v>68.962010669315447</c:v>
                </c:pt>
                <c:pt idx="198">
                  <c:v>68.910583770357107</c:v>
                </c:pt>
                <c:pt idx="199">
                  <c:v>68.859161269745513</c:v>
                </c:pt>
                <c:pt idx="200">
                  <c:v>68.807742821978792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74.842465013635646</c:v>
                </c:pt>
                <c:pt idx="1">
                  <c:v>74.844633076634551</c:v>
                </c:pt>
                <c:pt idx="2">
                  <c:v>74.846804525596852</c:v>
                </c:pt>
                <c:pt idx="3">
                  <c:v>74.848979621275419</c:v>
                </c:pt>
                <c:pt idx="4">
                  <c:v>74.851158643204585</c:v>
                </c:pt>
                <c:pt idx="5">
                  <c:v>74.853341890894157</c:v>
                </c:pt>
                <c:pt idx="6">
                  <c:v>74.855529685078835</c:v>
                </c:pt>
                <c:pt idx="7">
                  <c:v>74.857722369021914</c:v>
                </c:pt>
                <c:pt idx="8">
                  <c:v>74.859920309872493</c:v>
                </c:pt>
                <c:pt idx="9">
                  <c:v>74.862123900074153</c:v>
                </c:pt>
                <c:pt idx="10">
                  <c:v>74.864333558822153</c:v>
                </c:pt>
                <c:pt idx="11">
                  <c:v>74.866549733565449</c:v>
                </c:pt>
                <c:pt idx="12">
                  <c:v>74.868772901548311</c:v>
                </c:pt>
                <c:pt idx="13">
                  <c:v>74.871003571385032</c:v>
                </c:pt>
                <c:pt idx="14">
                  <c:v>74.873242284659781</c:v>
                </c:pt>
                <c:pt idx="15">
                  <c:v>74.875489617541163</c:v>
                </c:pt>
                <c:pt idx="16">
                  <c:v>74.87774618239952</c:v>
                </c:pt>
                <c:pt idx="17">
                  <c:v>74.880012629411908</c:v>
                </c:pt>
                <c:pt idx="18">
                  <c:v>74.882289648137316</c:v>
                </c:pt>
                <c:pt idx="19">
                  <c:v>74.884577969040649</c:v>
                </c:pt>
                <c:pt idx="20">
                  <c:v>74.886878364940657</c:v>
                </c:pt>
                <c:pt idx="21">
                  <c:v>74.889191652352778</c:v>
                </c:pt>
                <c:pt idx="22">
                  <c:v>74.891518692692159</c:v>
                </c:pt>
                <c:pt idx="23">
                  <c:v>74.893860393297032</c:v>
                </c:pt>
                <c:pt idx="24">
                  <c:v>74.896217708225976</c:v>
                </c:pt>
                <c:pt idx="25">
                  <c:v>74.898591638775272</c:v>
                </c:pt>
                <c:pt idx="26">
                  <c:v>74.90098323365423</c:v>
                </c:pt>
                <c:pt idx="27">
                  <c:v>74.903393588746738</c:v>
                </c:pt>
                <c:pt idx="28">
                  <c:v>74.905823846377515</c:v>
                </c:pt>
                <c:pt idx="29">
                  <c:v>74.908275193988089</c:v>
                </c:pt>
                <c:pt idx="30">
                  <c:v>74.910748862115895</c:v>
                </c:pt>
                <c:pt idx="31">
                  <c:v>74.913246121553087</c:v>
                </c:pt>
                <c:pt idx="32">
                  <c:v>74.915768279546043</c:v>
                </c:pt>
                <c:pt idx="33">
                  <c:v>74.918316674876351</c:v>
                </c:pt>
                <c:pt idx="34">
                  <c:v>74.920892671644097</c:v>
                </c:pt>
                <c:pt idx="35">
                  <c:v>74.923497651549525</c:v>
                </c:pt>
                <c:pt idx="36">
                  <c:v>74.926133004443642</c:v>
                </c:pt>
                <c:pt idx="37">
                  <c:v>74.928800116888766</c:v>
                </c:pt>
                <c:pt idx="38">
                  <c:v>74.931500358437901</c:v>
                </c:pt>
                <c:pt idx="39">
                  <c:v>74.934235065306368</c:v>
                </c:pt>
                <c:pt idx="40">
                  <c:v>74.937005521069651</c:v>
                </c:pt>
                <c:pt idx="41">
                  <c:v>74.939812933979283</c:v>
                </c:pt>
                <c:pt idx="42">
                  <c:v>74.942658410441354</c:v>
                </c:pt>
                <c:pt idx="43">
                  <c:v>74.945542924151937</c:v>
                </c:pt>
                <c:pt idx="44">
                  <c:v>74.948467280329481</c:v>
                </c:pt>
                <c:pt idx="45">
                  <c:v>74.951432074425398</c:v>
                </c:pt>
                <c:pt idx="46">
                  <c:v>74.954437644632719</c:v>
                </c:pt>
                <c:pt idx="47">
                  <c:v>74.95748401744703</c:v>
                </c:pt>
                <c:pt idx="48">
                  <c:v>74.960570845466762</c:v>
                </c:pt>
                <c:pt idx="49">
                  <c:v>74.963697336550439</c:v>
                </c:pt>
                <c:pt idx="50">
                  <c:v>74.966862173379113</c:v>
                </c:pt>
                <c:pt idx="51">
                  <c:v>74.970063422404152</c:v>
                </c:pt>
                <c:pt idx="52">
                  <c:v>74.973298431096779</c:v>
                </c:pt>
                <c:pt idx="53">
                  <c:v>74.97656371235837</c:v>
                </c:pt>
                <c:pt idx="54">
                  <c:v>74.979854814904002</c:v>
                </c:pt>
                <c:pt idx="55">
                  <c:v>74.983166178401305</c:v>
                </c:pt>
                <c:pt idx="56">
                  <c:v>74.986490972136707</c:v>
                </c:pt>
                <c:pt idx="57">
                  <c:v>74.989820916001037</c:v>
                </c:pt>
                <c:pt idx="58">
                  <c:v>74.993146082642625</c:v>
                </c:pt>
                <c:pt idx="59">
                  <c:v>74.99645467974112</c:v>
                </c:pt>
                <c:pt idx="60">
                  <c:v>74.999732811519152</c:v>
                </c:pt>
                <c:pt idx="61">
                  <c:v>75.002964218847367</c:v>
                </c:pt>
                <c:pt idx="62">
                  <c:v>75.006129997626786</c:v>
                </c:pt>
                <c:pt idx="63">
                  <c:v>75.009208295566907</c:v>
                </c:pt>
                <c:pt idx="64">
                  <c:v>75.012173988040956</c:v>
                </c:pt>
                <c:pt idx="65">
                  <c:v>75.014998334407764</c:v>
                </c:pt>
                <c:pt idx="66">
                  <c:v>75.017648617065717</c:v>
                </c:pt>
                <c:pt idx="67">
                  <c:v>75.020087766566704</c:v>
                </c:pt>
                <c:pt idx="68">
                  <c:v>75.02227397738416</c:v>
                </c:pt>
                <c:pt idx="69">
                  <c:v>75.024160320410402</c:v>
                </c:pt>
                <c:pt idx="70">
                  <c:v>75.025694359959772</c:v>
                </c:pt>
                <c:pt idx="71">
                  <c:v>75.026817784969992</c:v>
                </c:pt>
                <c:pt idx="72">
                  <c:v>75.027466066198656</c:v>
                </c:pt>
                <c:pt idx="73">
                  <c:v>75.027568153469218</c:v>
                </c:pt>
                <c:pt idx="74">
                  <c:v>75.027046229357637</c:v>
                </c:pt>
                <c:pt idx="75">
                  <c:v>75.02581553803553</c:v>
                </c:pt>
                <c:pt idx="76">
                  <c:v>75.023784310160934</c:v>
                </c:pt>
                <c:pt idx="77">
                  <c:v>75.020853806569605</c:v>
                </c:pt>
                <c:pt idx="78">
                  <c:v>75.016918504853578</c:v>
                </c:pt>
                <c:pt idx="79">
                  <c:v>75.011866453481147</c:v>
                </c:pt>
                <c:pt idx="80">
                  <c:v>75.005579817636118</c:v>
                </c:pt>
                <c:pt idx="81">
                  <c:v>74.997935639152729</c:v>
                </c:pt>
                <c:pt idx="82">
                  <c:v>74.988806829513834</c:v>
                </c:pt>
                <c:pt idx="83">
                  <c:v>74.978063409625278</c:v>
                </c:pt>
                <c:pt idx="84">
                  <c:v>74.965574002808438</c:v>
                </c:pt>
                <c:pt idx="85">
                  <c:v>74.951207578115103</c:v>
                </c:pt>
                <c:pt idx="86">
                  <c:v>74.93483542976675</c:v>
                </c:pt>
                <c:pt idx="87">
                  <c:v>74.916333365560348</c:v>
                </c:pt>
                <c:pt idx="88">
                  <c:v>74.895584062992242</c:v>
                </c:pt>
                <c:pt idx="89">
                  <c:v>74.872479537397822</c:v>
                </c:pt>
                <c:pt idx="90">
                  <c:v>74.846923652568563</c:v>
                </c:pt>
                <c:pt idx="91">
                  <c:v>74.818834592242283</c:v>
                </c:pt>
                <c:pt idx="92">
                  <c:v>74.788147201792569</c:v>
                </c:pt>
                <c:pt idx="93">
                  <c:v>74.754815104564841</c:v>
                </c:pt>
                <c:pt idx="94">
                  <c:v>74.718812497626388</c:v>
                </c:pt>
                <c:pt idx="95">
                  <c:v>74.680135537902856</c:v>
                </c:pt>
                <c:pt idx="96">
                  <c:v>74.638803241987773</c:v>
                </c:pt>
                <c:pt idx="97">
                  <c:v>74.594857841013848</c:v>
                </c:pt>
                <c:pt idx="98">
                  <c:v>74.548364554957885</c:v>
                </c:pt>
                <c:pt idx="99">
                  <c:v>74.499410777177161</c:v>
                </c:pt>
                <c:pt idx="100">
                  <c:v>74.4481046879784</c:v>
                </c:pt>
                <c:pt idx="101">
                  <c:v>74.394573343510885</c:v>
                </c:pt>
                <c:pt idx="102">
                  <c:v>74.338960311141648</c:v>
                </c:pt>
                <c:pt idx="103">
                  <c:v>74.28142294283515</c:v>
                </c:pt>
                <c:pt idx="104">
                  <c:v>74.222129392468418</c:v>
                </c:pt>
                <c:pt idx="105">
                  <c:v>74.161255490595835</c:v>
                </c:pt>
                <c:pt idx="106">
                  <c:v>74.098981590713223</c:v>
                </c:pt>
                <c:pt idx="107">
                  <c:v>74.035489494977085</c:v>
                </c:pt>
                <c:pt idx="108">
                  <c:v>73.970959555569308</c:v>
                </c:pt>
                <c:pt idx="109">
                  <c:v>73.905568031818461</c:v>
                </c:pt>
                <c:pt idx="110">
                  <c:v>73.839484764363107</c:v>
                </c:pt>
                <c:pt idx="111">
                  <c:v>73.772871207673489</c:v>
                </c:pt>
                <c:pt idx="112">
                  <c:v>73.705878842608556</c:v>
                </c:pt>
                <c:pt idx="113">
                  <c:v>73.638647972599259</c:v>
                </c:pt>
                <c:pt idx="114">
                  <c:v>73.571306891424953</c:v>
                </c:pt>
                <c:pt idx="115">
                  <c:v>73.503971397944326</c:v>
                </c:pt>
                <c:pt idx="116">
                  <c:v>73.436744623793317</c:v>
                </c:pt>
                <c:pt idx="117">
                  <c:v>73.369717133921398</c:v>
                </c:pt>
                <c:pt idx="118">
                  <c:v>73.302967256641608</c:v>
                </c:pt>
                <c:pt idx="119">
                  <c:v>73.23656159921201</c:v>
                </c:pt>
                <c:pt idx="120">
                  <c:v>73.170555706356609</c:v>
                </c:pt>
                <c:pt idx="121">
                  <c:v>73.104994822063219</c:v>
                </c:pt>
                <c:pt idx="122">
                  <c:v>73.039914718977585</c:v>
                </c:pt>
                <c:pt idx="123">
                  <c:v>72.975342564307837</c:v>
                </c:pt>
                <c:pt idx="124">
                  <c:v>72.911297796001861</c:v>
                </c:pt>
                <c:pt idx="125">
                  <c:v>72.847792987766326</c:v>
                </c:pt>
                <c:pt idx="126">
                  <c:v>72.784834686053571</c:v>
                </c:pt>
                <c:pt idx="127">
                  <c:v>72.722424206302406</c:v>
                </c:pt>
                <c:pt idx="128">
                  <c:v>72.6605583793975</c:v>
                </c:pt>
                <c:pt idx="129">
                  <c:v>72.599230242471677</c:v>
                </c:pt>
                <c:pt idx="130">
                  <c:v>72.538429670813585</c:v>
                </c:pt>
                <c:pt idx="131">
                  <c:v>72.478143949783046</c:v>
                </c:pt>
                <c:pt idx="132">
                  <c:v>72.418358287322803</c:v>
                </c:pt>
                <c:pt idx="133">
                  <c:v>72.359056268934296</c:v>
                </c:pt>
                <c:pt idx="134">
                  <c:v>72.30022025791574</c:v>
                </c:pt>
                <c:pt idx="135">
                  <c:v>72.241831744296533</c:v>
                </c:pt>
                <c:pt idx="136">
                  <c:v>72.183871646296126</c:v>
                </c:pt>
                <c:pt idx="137">
                  <c:v>72.126320568334506</c:v>
                </c:pt>
                <c:pt idx="138">
                  <c:v>72.06915901967173</c:v>
                </c:pt>
                <c:pt idx="139">
                  <c:v>72.012367597685781</c:v>
                </c:pt>
                <c:pt idx="140">
                  <c:v>71.955927139650186</c:v>
                </c:pt>
                <c:pt idx="141">
                  <c:v>71.899818846664147</c:v>
                </c:pt>
                <c:pt idx="142">
                  <c:v>71.844024383142667</c:v>
                </c:pt>
                <c:pt idx="143">
                  <c:v>71.788525955007927</c:v>
                </c:pt>
                <c:pt idx="144">
                  <c:v>71.73330636944813</c:v>
                </c:pt>
                <c:pt idx="145">
                  <c:v>71.678349078835723</c:v>
                </c:pt>
                <c:pt idx="146">
                  <c:v>71.623638211130654</c:v>
                </c:pt>
                <c:pt idx="147">
                  <c:v>71.569158588840168</c:v>
                </c:pt>
                <c:pt idx="148">
                  <c:v>71.514895738369148</c:v>
                </c:pt>
                <c:pt idx="149">
                  <c:v>71.460835891373904</c:v>
                </c:pt>
                <c:pt idx="150">
                  <c:v>71.406965979530256</c:v>
                </c:pt>
                <c:pt idx="151">
                  <c:v>71.353273623943565</c:v>
                </c:pt>
                <c:pt idx="152">
                  <c:v>71.29974712026258</c:v>
                </c:pt>
                <c:pt idx="153">
                  <c:v>71.246375420411169</c:v>
                </c:pt>
                <c:pt idx="154">
                  <c:v>71.193148111720433</c:v>
                </c:pt>
                <c:pt idx="155">
                  <c:v>71.140055394126804</c:v>
                </c:pt>
                <c:pt idx="156">
                  <c:v>71.087088056000098</c:v>
                </c:pt>
                <c:pt idx="157">
                  <c:v>71.034237449075007</c:v>
                </c:pt>
                <c:pt idx="158">
                  <c:v>70.981495462881412</c:v>
                </c:pt>
                <c:pt idx="159">
                  <c:v>70.928854499001545</c:v>
                </c:pt>
                <c:pt idx="160">
                  <c:v>70.876307445422299</c:v>
                </c:pt>
                <c:pt idx="161">
                  <c:v>70.823847651201262</c:v>
                </c:pt>
                <c:pt idx="162">
                  <c:v>70.771468901621503</c:v>
                </c:pt>
                <c:pt idx="163">
                  <c:v>70.719165393972276</c:v>
                </c:pt>
                <c:pt idx="164">
                  <c:v>70.666931714062699</c:v>
                </c:pt>
                <c:pt idx="165">
                  <c:v>70.614762813547813</c:v>
                </c:pt>
                <c:pt idx="166">
                  <c:v>70.562653988123827</c:v>
                </c:pt>
                <c:pt idx="167">
                  <c:v>70.510600856631882</c:v>
                </c:pt>
                <c:pt idx="168">
                  <c:v>70.458599341092125</c:v>
                </c:pt>
                <c:pt idx="169">
                  <c:v>70.4066456476789</c:v>
                </c:pt>
                <c:pt idx="170">
                  <c:v>70.354736248635618</c:v>
                </c:pt>
                <c:pt idx="171">
                  <c:v>70.30286786512039</c:v>
                </c:pt>
                <c:pt idx="172">
                  <c:v>70.251037450966336</c:v>
                </c:pt>
                <c:pt idx="173">
                  <c:v>70.199242177334597</c:v>
                </c:pt>
                <c:pt idx="174">
                  <c:v>70.147479418234454</c:v>
                </c:pt>
                <c:pt idx="175">
                  <c:v>70.095746736881793</c:v>
                </c:pt>
                <c:pt idx="176">
                  <c:v>70.044041872864028</c:v>
                </c:pt>
                <c:pt idx="177">
                  <c:v>69.992362730079179</c:v>
                </c:pt>
                <c:pt idx="178">
                  <c:v>69.940707365415022</c:v>
                </c:pt>
                <c:pt idx="179">
                  <c:v>69.889073978133879</c:v>
                </c:pt>
                <c:pt idx="180">
                  <c:v>69.837460899928971</c:v>
                </c:pt>
                <c:pt idx="181">
                  <c:v>69.785866585617953</c:v>
                </c:pt>
                <c:pt idx="182">
                  <c:v>69.734289604439979</c:v>
                </c:pt>
                <c:pt idx="183">
                  <c:v>69.682728631923908</c:v>
                </c:pt>
                <c:pt idx="184">
                  <c:v>69.631182442295085</c:v>
                </c:pt>
                <c:pt idx="185">
                  <c:v>69.57964990139034</c:v>
                </c:pt>
                <c:pt idx="186">
                  <c:v>69.528129960051004</c:v>
                </c:pt>
                <c:pt idx="187">
                  <c:v>69.476621647965572</c:v>
                </c:pt>
                <c:pt idx="188">
                  <c:v>69.42512406793459</c:v>
                </c:pt>
                <c:pt idx="189">
                  <c:v>69.373636390531715</c:v>
                </c:pt>
                <c:pt idx="190">
                  <c:v>69.32215784913565</c:v>
                </c:pt>
                <c:pt idx="191">
                  <c:v>69.270687735310048</c:v>
                </c:pt>
                <c:pt idx="192">
                  <c:v>69.219225394508399</c:v>
                </c:pt>
                <c:pt idx="193">
                  <c:v>69.16777022208278</c:v>
                </c:pt>
                <c:pt idx="194">
                  <c:v>69.116321659576826</c:v>
                </c:pt>
                <c:pt idx="195">
                  <c:v>69.064879191283524</c:v>
                </c:pt>
                <c:pt idx="196">
                  <c:v>69.01344234105045</c:v>
                </c:pt>
                <c:pt idx="197">
                  <c:v>68.962010669315447</c:v>
                </c:pt>
                <c:pt idx="198">
                  <c:v>68.910583770357107</c:v>
                </c:pt>
                <c:pt idx="199">
                  <c:v>68.859161269745513</c:v>
                </c:pt>
                <c:pt idx="200">
                  <c:v>68.807742821978792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81488"/>
        <c:axId val="556028992"/>
      </c:scatterChart>
      <c:valAx>
        <c:axId val="512381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28992"/>
        <c:crosses val="autoZero"/>
        <c:crossBetween val="midCat"/>
      </c:valAx>
      <c:valAx>
        <c:axId val="556028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238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65.328999999999994</c:v>
                </c:pt>
                <c:pt idx="1">
                  <c:v>66.213999999999999</c:v>
                </c:pt>
                <c:pt idx="2">
                  <c:v>66.843000000000004</c:v>
                </c:pt>
                <c:pt idx="3">
                  <c:v>66.971000000000004</c:v>
                </c:pt>
                <c:pt idx="4">
                  <c:v>66</c:v>
                </c:pt>
                <c:pt idx="5">
                  <c:v>65.3</c:v>
                </c:pt>
                <c:pt idx="6">
                  <c:v>65.900000000000006</c:v>
                </c:pt>
                <c:pt idx="7">
                  <c:v>66.414000000000001</c:v>
                </c:pt>
                <c:pt idx="8">
                  <c:v>68.156999999999996</c:v>
                </c:pt>
                <c:pt idx="9">
                  <c:v>67.370999999999995</c:v>
                </c:pt>
                <c:pt idx="10">
                  <c:v>66.686000000000007</c:v>
                </c:pt>
                <c:pt idx="11">
                  <c:v>66.013999999999996</c:v>
                </c:pt>
                <c:pt idx="12">
                  <c:v>67.328999999999994</c:v>
                </c:pt>
                <c:pt idx="13">
                  <c:v>67.313999999999993</c:v>
                </c:pt>
                <c:pt idx="14">
                  <c:v>68.385999999999996</c:v>
                </c:pt>
                <c:pt idx="15">
                  <c:v>67.513999999999996</c:v>
                </c:pt>
                <c:pt idx="16">
                  <c:v>68.585999999999999</c:v>
                </c:pt>
                <c:pt idx="17">
                  <c:v>68.471000000000004</c:v>
                </c:pt>
                <c:pt idx="18">
                  <c:v>67.385999999999996</c:v>
                </c:pt>
                <c:pt idx="19">
                  <c:v>67.813999999999993</c:v>
                </c:pt>
                <c:pt idx="20">
                  <c:v>67.599999999999994</c:v>
                </c:pt>
                <c:pt idx="21">
                  <c:v>69.028999999999996</c:v>
                </c:pt>
                <c:pt idx="22">
                  <c:v>69.643000000000001</c:v>
                </c:pt>
                <c:pt idx="23">
                  <c:v>68.828999999999994</c:v>
                </c:pt>
                <c:pt idx="24">
                  <c:v>68.671000000000006</c:v>
                </c:pt>
                <c:pt idx="25">
                  <c:v>69.543000000000006</c:v>
                </c:pt>
                <c:pt idx="26">
                  <c:v>70.057000000000002</c:v>
                </c:pt>
                <c:pt idx="27">
                  <c:v>69.986000000000004</c:v>
                </c:pt>
                <c:pt idx="28">
                  <c:v>71.313999999999993</c:v>
                </c:pt>
                <c:pt idx="29">
                  <c:v>70.557000000000002</c:v>
                </c:pt>
                <c:pt idx="30">
                  <c:v>70.813999999999993</c:v>
                </c:pt>
                <c:pt idx="31">
                  <c:v>71.242999999999995</c:v>
                </c:pt>
                <c:pt idx="32">
                  <c:v>72.956999999999994</c:v>
                </c:pt>
                <c:pt idx="33">
                  <c:v>73.429000000000002</c:v>
                </c:pt>
                <c:pt idx="34">
                  <c:v>73.114000000000004</c:v>
                </c:pt>
                <c:pt idx="35">
                  <c:v>75.385999999999996</c:v>
                </c:pt>
                <c:pt idx="36">
                  <c:v>77.156999999999996</c:v>
                </c:pt>
                <c:pt idx="37">
                  <c:v>78.614000000000004</c:v>
                </c:pt>
                <c:pt idx="38">
                  <c:v>81.456999999999994</c:v>
                </c:pt>
                <c:pt idx="39">
                  <c:v>84.186000000000007</c:v>
                </c:pt>
                <c:pt idx="40">
                  <c:v>89.986000000000004</c:v>
                </c:pt>
                <c:pt idx="41">
                  <c:v>95.570999999999998</c:v>
                </c:pt>
                <c:pt idx="42">
                  <c:v>103.2</c:v>
                </c:pt>
                <c:pt idx="43">
                  <c:v>110.857</c:v>
                </c:pt>
                <c:pt idx="44">
                  <c:v>121.31399999999999</c:v>
                </c:pt>
                <c:pt idx="45">
                  <c:v>131.05699999999999</c:v>
                </c:pt>
                <c:pt idx="46">
                  <c:v>141.1</c:v>
                </c:pt>
                <c:pt idx="47">
                  <c:v>150.22900000000001</c:v>
                </c:pt>
                <c:pt idx="48">
                  <c:v>158.98599999999999</c:v>
                </c:pt>
                <c:pt idx="49">
                  <c:v>168.22900000000001</c:v>
                </c:pt>
                <c:pt idx="50">
                  <c:v>174.55699999999999</c:v>
                </c:pt>
                <c:pt idx="51">
                  <c:v>180.55699999999999</c:v>
                </c:pt>
                <c:pt idx="52">
                  <c:v>182.72900000000001</c:v>
                </c:pt>
                <c:pt idx="53">
                  <c:v>181.74299999999999</c:v>
                </c:pt>
                <c:pt idx="54">
                  <c:v>179.37100000000001</c:v>
                </c:pt>
                <c:pt idx="55">
                  <c:v>168.82900000000001</c:v>
                </c:pt>
                <c:pt idx="56">
                  <c:v>148.77099999999999</c:v>
                </c:pt>
                <c:pt idx="57">
                  <c:v>119.057</c:v>
                </c:pt>
                <c:pt idx="58">
                  <c:v>89.213999999999999</c:v>
                </c:pt>
                <c:pt idx="59">
                  <c:v>76.013999999999996</c:v>
                </c:pt>
                <c:pt idx="60">
                  <c:v>70.385999999999996</c:v>
                </c:pt>
                <c:pt idx="61">
                  <c:v>68.686000000000007</c:v>
                </c:pt>
                <c:pt idx="62">
                  <c:v>69.843000000000004</c:v>
                </c:pt>
                <c:pt idx="63">
                  <c:v>71</c:v>
                </c:pt>
                <c:pt idx="64">
                  <c:v>70.486000000000004</c:v>
                </c:pt>
                <c:pt idx="65">
                  <c:v>72.400000000000006</c:v>
                </c:pt>
                <c:pt idx="66">
                  <c:v>72.643000000000001</c:v>
                </c:pt>
                <c:pt idx="67">
                  <c:v>75.713999999999999</c:v>
                </c:pt>
                <c:pt idx="68">
                  <c:v>76.671000000000006</c:v>
                </c:pt>
                <c:pt idx="69">
                  <c:v>81.171000000000006</c:v>
                </c:pt>
                <c:pt idx="70">
                  <c:v>84.786000000000001</c:v>
                </c:pt>
                <c:pt idx="71">
                  <c:v>89.614000000000004</c:v>
                </c:pt>
                <c:pt idx="72">
                  <c:v>93.828999999999994</c:v>
                </c:pt>
                <c:pt idx="73">
                  <c:v>97.813999999999993</c:v>
                </c:pt>
                <c:pt idx="74">
                  <c:v>104.74299999999999</c:v>
                </c:pt>
                <c:pt idx="75">
                  <c:v>109.029</c:v>
                </c:pt>
                <c:pt idx="76">
                  <c:v>110.986</c:v>
                </c:pt>
                <c:pt idx="77">
                  <c:v>114.17100000000001</c:v>
                </c:pt>
                <c:pt idx="78">
                  <c:v>113.357</c:v>
                </c:pt>
                <c:pt idx="79">
                  <c:v>110.1</c:v>
                </c:pt>
                <c:pt idx="80">
                  <c:v>103.843</c:v>
                </c:pt>
                <c:pt idx="81">
                  <c:v>93.543000000000006</c:v>
                </c:pt>
                <c:pt idx="82">
                  <c:v>83.1</c:v>
                </c:pt>
                <c:pt idx="83">
                  <c:v>76.385999999999996</c:v>
                </c:pt>
                <c:pt idx="84">
                  <c:v>70.656999999999996</c:v>
                </c:pt>
                <c:pt idx="85">
                  <c:v>69.242999999999995</c:v>
                </c:pt>
                <c:pt idx="86">
                  <c:v>69.013999999999996</c:v>
                </c:pt>
                <c:pt idx="87">
                  <c:v>68.028999999999996</c:v>
                </c:pt>
                <c:pt idx="88">
                  <c:v>69.171000000000006</c:v>
                </c:pt>
                <c:pt idx="89">
                  <c:v>69.143000000000001</c:v>
                </c:pt>
                <c:pt idx="90">
                  <c:v>67.942999999999998</c:v>
                </c:pt>
                <c:pt idx="91">
                  <c:v>68.528999999999996</c:v>
                </c:pt>
                <c:pt idx="92">
                  <c:v>68.686000000000007</c:v>
                </c:pt>
                <c:pt idx="93">
                  <c:v>67.671000000000006</c:v>
                </c:pt>
                <c:pt idx="94">
                  <c:v>67.686000000000007</c:v>
                </c:pt>
                <c:pt idx="95">
                  <c:v>67.742999999999995</c:v>
                </c:pt>
                <c:pt idx="96">
                  <c:v>68.771000000000001</c:v>
                </c:pt>
                <c:pt idx="97">
                  <c:v>68.286000000000001</c:v>
                </c:pt>
                <c:pt idx="98">
                  <c:v>69.328999999999994</c:v>
                </c:pt>
                <c:pt idx="99">
                  <c:v>69.5</c:v>
                </c:pt>
                <c:pt idx="100">
                  <c:v>70.870999999999995</c:v>
                </c:pt>
                <c:pt idx="101">
                  <c:v>70.513999999999996</c:v>
                </c:pt>
                <c:pt idx="102">
                  <c:v>71.286000000000001</c:v>
                </c:pt>
                <c:pt idx="103">
                  <c:v>71.400000000000006</c:v>
                </c:pt>
                <c:pt idx="104">
                  <c:v>71.828999999999994</c:v>
                </c:pt>
                <c:pt idx="105">
                  <c:v>71.385999999999996</c:v>
                </c:pt>
                <c:pt idx="106">
                  <c:v>71.228999999999999</c:v>
                </c:pt>
                <c:pt idx="107">
                  <c:v>71.143000000000001</c:v>
                </c:pt>
                <c:pt idx="108">
                  <c:v>70.728999999999999</c:v>
                </c:pt>
                <c:pt idx="109">
                  <c:v>70.828999999999994</c:v>
                </c:pt>
                <c:pt idx="110">
                  <c:v>70.528999999999996</c:v>
                </c:pt>
                <c:pt idx="111">
                  <c:v>70.813999999999993</c:v>
                </c:pt>
                <c:pt idx="112">
                  <c:v>71.629000000000005</c:v>
                </c:pt>
                <c:pt idx="113">
                  <c:v>71.742999999999995</c:v>
                </c:pt>
                <c:pt idx="114">
                  <c:v>72.757000000000005</c:v>
                </c:pt>
                <c:pt idx="115">
                  <c:v>72.757000000000005</c:v>
                </c:pt>
                <c:pt idx="116">
                  <c:v>75.956999999999994</c:v>
                </c:pt>
                <c:pt idx="117">
                  <c:v>77.129000000000005</c:v>
                </c:pt>
                <c:pt idx="118">
                  <c:v>76.343000000000004</c:v>
                </c:pt>
                <c:pt idx="119">
                  <c:v>77.143000000000001</c:v>
                </c:pt>
                <c:pt idx="120">
                  <c:v>77.057000000000002</c:v>
                </c:pt>
                <c:pt idx="121">
                  <c:v>77.486000000000004</c:v>
                </c:pt>
                <c:pt idx="122">
                  <c:v>75.900000000000006</c:v>
                </c:pt>
                <c:pt idx="123">
                  <c:v>73.656999999999996</c:v>
                </c:pt>
                <c:pt idx="124">
                  <c:v>72.471000000000004</c:v>
                </c:pt>
                <c:pt idx="125">
                  <c:v>71.286000000000001</c:v>
                </c:pt>
                <c:pt idx="126">
                  <c:v>69.671000000000006</c:v>
                </c:pt>
                <c:pt idx="127">
                  <c:v>68.129000000000005</c:v>
                </c:pt>
                <c:pt idx="128">
                  <c:v>66.114000000000004</c:v>
                </c:pt>
                <c:pt idx="129">
                  <c:v>67.585999999999999</c:v>
                </c:pt>
                <c:pt idx="130">
                  <c:v>66.728999999999999</c:v>
                </c:pt>
                <c:pt idx="131">
                  <c:v>66.971000000000004</c:v>
                </c:pt>
                <c:pt idx="132">
                  <c:v>65.956999999999994</c:v>
                </c:pt>
                <c:pt idx="133">
                  <c:v>66.370999999999995</c:v>
                </c:pt>
                <c:pt idx="134">
                  <c:v>67.156999999999996</c:v>
                </c:pt>
                <c:pt idx="135">
                  <c:v>65.471000000000004</c:v>
                </c:pt>
                <c:pt idx="136">
                  <c:v>66.828999999999994</c:v>
                </c:pt>
                <c:pt idx="137">
                  <c:v>65.843000000000004</c:v>
                </c:pt>
                <c:pt idx="138">
                  <c:v>67.914000000000001</c:v>
                </c:pt>
                <c:pt idx="139">
                  <c:v>66.629000000000005</c:v>
                </c:pt>
                <c:pt idx="140">
                  <c:v>68.114000000000004</c:v>
                </c:pt>
                <c:pt idx="141">
                  <c:v>67.471000000000004</c:v>
                </c:pt>
                <c:pt idx="142">
                  <c:v>67.513999999999996</c:v>
                </c:pt>
                <c:pt idx="143">
                  <c:v>68.171000000000006</c:v>
                </c:pt>
                <c:pt idx="144">
                  <c:v>68.013999999999996</c:v>
                </c:pt>
                <c:pt idx="145">
                  <c:v>69.557000000000002</c:v>
                </c:pt>
                <c:pt idx="146">
                  <c:v>69.8</c:v>
                </c:pt>
                <c:pt idx="147">
                  <c:v>70.813999999999993</c:v>
                </c:pt>
                <c:pt idx="148">
                  <c:v>70.757000000000005</c:v>
                </c:pt>
                <c:pt idx="149">
                  <c:v>71.986000000000004</c:v>
                </c:pt>
                <c:pt idx="150">
                  <c:v>72.528999999999996</c:v>
                </c:pt>
                <c:pt idx="151">
                  <c:v>74.313999999999993</c:v>
                </c:pt>
                <c:pt idx="152">
                  <c:v>75.856999999999999</c:v>
                </c:pt>
                <c:pt idx="153">
                  <c:v>75.429000000000002</c:v>
                </c:pt>
                <c:pt idx="154">
                  <c:v>76.343000000000004</c:v>
                </c:pt>
                <c:pt idx="155">
                  <c:v>73.543000000000006</c:v>
                </c:pt>
                <c:pt idx="156">
                  <c:v>73.885999999999996</c:v>
                </c:pt>
                <c:pt idx="157">
                  <c:v>73.057000000000002</c:v>
                </c:pt>
                <c:pt idx="158">
                  <c:v>73.114000000000004</c:v>
                </c:pt>
                <c:pt idx="159">
                  <c:v>70.971000000000004</c:v>
                </c:pt>
                <c:pt idx="160">
                  <c:v>70.129000000000005</c:v>
                </c:pt>
                <c:pt idx="161">
                  <c:v>69.813999999999993</c:v>
                </c:pt>
                <c:pt idx="162">
                  <c:v>69.057000000000002</c:v>
                </c:pt>
                <c:pt idx="163">
                  <c:v>66.099999999999994</c:v>
                </c:pt>
                <c:pt idx="164">
                  <c:v>67.343000000000004</c:v>
                </c:pt>
                <c:pt idx="165">
                  <c:v>67.213999999999999</c:v>
                </c:pt>
                <c:pt idx="166">
                  <c:v>66.713999999999999</c:v>
                </c:pt>
                <c:pt idx="167">
                  <c:v>66.2</c:v>
                </c:pt>
                <c:pt idx="168">
                  <c:v>65.870999999999995</c:v>
                </c:pt>
                <c:pt idx="169">
                  <c:v>65.043000000000006</c:v>
                </c:pt>
                <c:pt idx="170">
                  <c:v>65.271000000000001</c:v>
                </c:pt>
                <c:pt idx="171">
                  <c:v>65.085999999999999</c:v>
                </c:pt>
                <c:pt idx="172">
                  <c:v>64.671000000000006</c:v>
                </c:pt>
                <c:pt idx="173">
                  <c:v>65.570999999999998</c:v>
                </c:pt>
                <c:pt idx="174">
                  <c:v>64.085999999999999</c:v>
                </c:pt>
                <c:pt idx="175">
                  <c:v>64.971000000000004</c:v>
                </c:pt>
                <c:pt idx="176">
                  <c:v>65.643000000000001</c:v>
                </c:pt>
                <c:pt idx="177">
                  <c:v>64.513999999999996</c:v>
                </c:pt>
                <c:pt idx="178">
                  <c:v>64.656999999999996</c:v>
                </c:pt>
                <c:pt idx="179">
                  <c:v>63.942999999999998</c:v>
                </c:pt>
                <c:pt idx="180">
                  <c:v>65.5</c:v>
                </c:pt>
                <c:pt idx="181">
                  <c:v>63.929000000000002</c:v>
                </c:pt>
                <c:pt idx="182">
                  <c:v>64.286000000000001</c:v>
                </c:pt>
                <c:pt idx="183">
                  <c:v>64.513999999999996</c:v>
                </c:pt>
                <c:pt idx="184">
                  <c:v>65.228999999999999</c:v>
                </c:pt>
                <c:pt idx="185">
                  <c:v>64.971000000000004</c:v>
                </c:pt>
                <c:pt idx="186">
                  <c:v>65.471000000000004</c:v>
                </c:pt>
                <c:pt idx="187">
                  <c:v>66.070999999999998</c:v>
                </c:pt>
                <c:pt idx="188">
                  <c:v>65.186000000000007</c:v>
                </c:pt>
                <c:pt idx="189">
                  <c:v>64.870999999999995</c:v>
                </c:pt>
                <c:pt idx="190">
                  <c:v>65.929000000000002</c:v>
                </c:pt>
                <c:pt idx="191">
                  <c:v>66</c:v>
                </c:pt>
                <c:pt idx="192">
                  <c:v>64.456999999999994</c:v>
                </c:pt>
                <c:pt idx="193">
                  <c:v>64.757000000000005</c:v>
                </c:pt>
                <c:pt idx="194">
                  <c:v>63.985999999999997</c:v>
                </c:pt>
                <c:pt idx="195">
                  <c:v>63.985999999999997</c:v>
                </c:pt>
                <c:pt idx="196">
                  <c:v>63.4</c:v>
                </c:pt>
                <c:pt idx="197">
                  <c:v>63.985999999999997</c:v>
                </c:pt>
                <c:pt idx="198">
                  <c:v>64.156999999999996</c:v>
                </c:pt>
                <c:pt idx="199">
                  <c:v>63.485999999999997</c:v>
                </c:pt>
                <c:pt idx="200">
                  <c:v>64.870999999999995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68.031284999627502</c:v>
                </c:pt>
                <c:pt idx="1">
                  <c:v>68.051482849416104</c:v>
                </c:pt>
                <c:pt idx="2">
                  <c:v>68.071685925986969</c:v>
                </c:pt>
                <c:pt idx="3">
                  <c:v>68.091894641950361</c:v>
                </c:pt>
                <c:pt idx="4">
                  <c:v>68.112109440854439</c:v>
                </c:pt>
                <c:pt idx="5">
                  <c:v>68.13233079930977</c:v>
                </c:pt>
                <c:pt idx="6">
                  <c:v>68.152559229234612</c:v>
                </c:pt>
                <c:pt idx="7">
                  <c:v>68.172795280224932</c:v>
                </c:pt>
                <c:pt idx="8">
                  <c:v>68.19303954205202</c:v>
                </c:pt>
                <c:pt idx="9">
                  <c:v>68.213292647289677</c:v>
                </c:pt>
                <c:pt idx="10">
                  <c:v>68.233555274073524</c:v>
                </c:pt>
                <c:pt idx="11">
                  <c:v>68.253828148993307</c:v>
                </c:pt>
                <c:pt idx="12">
                  <c:v>68.274112050121715</c:v>
                </c:pt>
                <c:pt idx="13">
                  <c:v>68.294407810193107</c:v>
                </c:pt>
                <c:pt idx="14">
                  <c:v>68.314716319989017</c:v>
                </c:pt>
                <c:pt idx="15">
                  <c:v>68.335038532150278</c:v>
                </c:pt>
                <c:pt idx="16">
                  <c:v>68.355375466217211</c:v>
                </c:pt>
                <c:pt idx="17">
                  <c:v>68.375728217657937</c:v>
                </c:pt>
                <c:pt idx="18">
                  <c:v>68.396097979936428</c:v>
                </c:pt>
                <c:pt idx="19">
                  <c:v>68.416486107905499</c:v>
                </c:pt>
                <c:pt idx="20">
                  <c:v>68.436894306772828</c:v>
                </c:pt>
                <c:pt idx="21">
                  <c:v>68.457325185664914</c:v>
                </c:pt>
                <c:pt idx="22">
                  <c:v>68.477783821164437</c:v>
                </c:pt>
                <c:pt idx="23">
                  <c:v>68.498281987087566</c:v>
                </c:pt>
                <c:pt idx="24">
                  <c:v>68.518849084458395</c:v>
                </c:pt>
                <c:pt idx="25">
                  <c:v>68.539559078169333</c:v>
                </c:pt>
                <c:pt idx="26">
                  <c:v>68.560593728377299</c:v>
                </c:pt>
                <c:pt idx="27">
                  <c:v>68.582383777254051</c:v>
                </c:pt>
                <c:pt idx="28">
                  <c:v>68.605908333178988</c:v>
                </c:pt>
                <c:pt idx="29">
                  <c:v>68.633296560774113</c:v>
                </c:pt>
                <c:pt idx="30">
                  <c:v>68.668970873595669</c:v>
                </c:pt>
                <c:pt idx="31">
                  <c:v>68.721693411336034</c:v>
                </c:pt>
                <c:pt idx="32">
                  <c:v>68.80800184918624</c:v>
                </c:pt>
                <c:pt idx="33">
                  <c:v>68.957583383275448</c:v>
                </c:pt>
                <c:pt idx="34">
                  <c:v>69.221025970498388</c:v>
                </c:pt>
                <c:pt idx="35">
                  <c:v>69.679952620037028</c:v>
                </c:pt>
                <c:pt idx="36">
                  <c:v>70.458641347829982</c:v>
                </c:pt>
                <c:pt idx="37">
                  <c:v>71.734810518730626</c:v>
                </c:pt>
                <c:pt idx="38">
                  <c:v>73.745481533946801</c:v>
                </c:pt>
                <c:pt idx="39">
                  <c:v>76.782231475880195</c:v>
                </c:pt>
                <c:pt idx="40">
                  <c:v>81.169580032827852</c:v>
                </c:pt>
                <c:pt idx="41">
                  <c:v>87.221740880224232</c:v>
                </c:pt>
                <c:pt idx="42">
                  <c:v>95.177262755184913</c:v>
                </c:pt>
                <c:pt idx="43">
                  <c:v>105.11809966046965</c:v>
                </c:pt>
                <c:pt idx="44">
                  <c:v>116.88797475050214</c:v>
                </c:pt>
                <c:pt idx="45">
                  <c:v>130.0317896348395</c:v>
                </c:pt>
                <c:pt idx="46">
                  <c:v>143.77987973303848</c:v>
                </c:pt>
                <c:pt idx="47">
                  <c:v>157.09543060747447</c:v>
                </c:pt>
                <c:pt idx="48">
                  <c:v>168.78990782047691</c:v>
                </c:pt>
                <c:pt idx="49">
                  <c:v>177.69268980938594</c:v>
                </c:pt>
                <c:pt idx="50">
                  <c:v>182.842883324463</c:v>
                </c:pt>
                <c:pt idx="51">
                  <c:v>183.66024047422766</c:v>
                </c:pt>
                <c:pt idx="52">
                  <c:v>180.05319456246932</c:v>
                </c:pt>
                <c:pt idx="53">
                  <c:v>172.43620871507929</c:v>
                </c:pt>
                <c:pt idx="54">
                  <c:v>161.65189509040272</c:v>
                </c:pt>
                <c:pt idx="55">
                  <c:v>148.8181381102282</c:v>
                </c:pt>
                <c:pt idx="56">
                  <c:v>135.13856312291077</c:v>
                </c:pt>
                <c:pt idx="57">
                  <c:v>121.72061222829616</c:v>
                </c:pt>
                <c:pt idx="58">
                  <c:v>109.43839226905953</c:v>
                </c:pt>
                <c:pt idx="59">
                  <c:v>98.861139916015446</c:v>
                </c:pt>
                <c:pt idx="60">
                  <c:v>90.249057407415776</c:v>
                </c:pt>
                <c:pt idx="61">
                  <c:v>83.602730617256313</c:v>
                </c:pt>
                <c:pt idx="62">
                  <c:v>78.74422481846868</c:v>
                </c:pt>
                <c:pt idx="63">
                  <c:v>75.40772126486813</c:v>
                </c:pt>
                <c:pt idx="64">
                  <c:v>73.322738849736865</c:v>
                </c:pt>
                <c:pt idx="65">
                  <c:v>72.27966297575901</c:v>
                </c:pt>
                <c:pt idx="66">
                  <c:v>72.1719405391799</c:v>
                </c:pt>
                <c:pt idx="67">
                  <c:v>73.010352437375587</c:v>
                </c:pt>
                <c:pt idx="68">
                  <c:v>74.903632789868865</c:v>
                </c:pt>
                <c:pt idx="69">
                  <c:v>78.000391926667319</c:v>
                </c:pt>
                <c:pt idx="70">
                  <c:v>82.394429422040048</c:v>
                </c:pt>
                <c:pt idx="71">
                  <c:v>88.010715256931974</c:v>
                </c:pt>
                <c:pt idx="72">
                  <c:v>94.507860809729877</c:v>
                </c:pt>
                <c:pt idx="73">
                  <c:v>101.24367263052785</c:v>
                </c:pt>
                <c:pt idx="74">
                  <c:v>107.34117875278332</c:v>
                </c:pt>
                <c:pt idx="75">
                  <c:v>111.85919622028791</c:v>
                </c:pt>
                <c:pt idx="76">
                  <c:v>114.02482349070618</c:v>
                </c:pt>
                <c:pt idx="77">
                  <c:v>113.44851092849902</c:v>
                </c:pt>
                <c:pt idx="78">
                  <c:v>110.23864554824702</c:v>
                </c:pt>
                <c:pt idx="79">
                  <c:v>104.96883385176665</c:v>
                </c:pt>
                <c:pt idx="80">
                  <c:v>98.511132064908566</c:v>
                </c:pt>
                <c:pt idx="81">
                  <c:v>91.801607923862434</c:v>
                </c:pt>
                <c:pt idx="82">
                  <c:v>85.624355247548323</c:v>
                </c:pt>
                <c:pt idx="83">
                  <c:v>80.480052031908201</c:v>
                </c:pt>
                <c:pt idx="84">
                  <c:v>76.560873629941142</c:v>
                </c:pt>
                <c:pt idx="85">
                  <c:v>73.8103446941317</c:v>
                </c:pt>
                <c:pt idx="86">
                  <c:v>72.023668774912281</c:v>
                </c:pt>
                <c:pt idx="87">
                  <c:v>70.945389186950464</c:v>
                </c:pt>
                <c:pt idx="88">
                  <c:v>70.338257557899183</c:v>
                </c:pt>
                <c:pt idx="89">
                  <c:v>70.017068179236844</c:v>
                </c:pt>
                <c:pt idx="90">
                  <c:v>69.854817555389801</c:v>
                </c:pt>
                <c:pt idx="91">
                  <c:v>69.773341357399076</c:v>
                </c:pt>
                <c:pt idx="92">
                  <c:v>69.728930260982665</c:v>
                </c:pt>
                <c:pt idx="93">
                  <c:v>69.699201996906126</c:v>
                </c:pt>
                <c:pt idx="94">
                  <c:v>69.673607486358392</c:v>
                </c:pt>
                <c:pt idx="95">
                  <c:v>69.647560815393049</c:v>
                </c:pt>
                <c:pt idx="96">
                  <c:v>69.619235659301168</c:v>
                </c:pt>
                <c:pt idx="97">
                  <c:v>69.588000441296344</c:v>
                </c:pt>
                <c:pt idx="98">
                  <c:v>69.553740368980328</c:v>
                </c:pt>
                <c:pt idx="99">
                  <c:v>69.516626961076668</c:v>
                </c:pt>
                <c:pt idx="100">
                  <c:v>69.477131093402136</c:v>
                </c:pt>
                <c:pt idx="101">
                  <c:v>69.4362263634698</c:v>
                </c:pt>
                <c:pt idx="102">
                  <c:v>69.395819905189981</c:v>
                </c:pt>
                <c:pt idx="103">
                  <c:v>69.359493332892697</c:v>
                </c:pt>
                <c:pt idx="104">
                  <c:v>69.333629597420924</c:v>
                </c:pt>
                <c:pt idx="105">
                  <c:v>69.328913132296861</c:v>
                </c:pt>
                <c:pt idx="106">
                  <c:v>69.361987626546295</c:v>
                </c:pt>
                <c:pt idx="107">
                  <c:v>69.456735303829987</c:v>
                </c:pt>
                <c:pt idx="108">
                  <c:v>69.644276122801884</c:v>
                </c:pt>
                <c:pt idx="109">
                  <c:v>69.960553070279019</c:v>
                </c:pt>
                <c:pt idx="110">
                  <c:v>70.440530947686682</c:v>
                </c:pt>
                <c:pt idx="111">
                  <c:v>71.10882207668277</c:v>
                </c:pt>
                <c:pt idx="112">
                  <c:v>71.967981507871968</c:v>
                </c:pt>
                <c:pt idx="113">
                  <c:v>72.987424109331641</c:v>
                </c:pt>
                <c:pt idx="114">
                  <c:v>74.097154749614973</c:v>
                </c:pt>
                <c:pt idx="115">
                  <c:v>75.190389996097949</c:v>
                </c:pt>
                <c:pt idx="116">
                  <c:v>76.137161714067673</c:v>
                </c:pt>
                <c:pt idx="117">
                  <c:v>76.807433836765028</c:v>
                </c:pt>
                <c:pt idx="118">
                  <c:v>77.09838122430584</c:v>
                </c:pt>
                <c:pt idx="119">
                  <c:v>76.958020845445958</c:v>
                </c:pt>
                <c:pt idx="120">
                  <c:v>76.397727025185489</c:v>
                </c:pt>
                <c:pt idx="121">
                  <c:v>75.48948817958096</c:v>
                </c:pt>
                <c:pt idx="122">
                  <c:v>74.348822934579843</c:v>
                </c:pt>
                <c:pt idx="123">
                  <c:v>73.108945570876671</c:v>
                </c:pt>
                <c:pt idx="124">
                  <c:v>71.894128810529025</c:v>
                </c:pt>
                <c:pt idx="125">
                  <c:v>70.799482732303133</c:v>
                </c:pt>
                <c:pt idx="126">
                  <c:v>69.881218067193814</c:v>
                </c:pt>
                <c:pt idx="127">
                  <c:v>69.157504077333599</c:v>
                </c:pt>
                <c:pt idx="128">
                  <c:v>68.61692301733521</c:v>
                </c:pt>
                <c:pt idx="129">
                  <c:v>68.23020463588081</c:v>
                </c:pt>
                <c:pt idx="130">
                  <c:v>67.961373151441265</c:v>
                </c:pt>
                <c:pt idx="131">
                  <c:v>67.775946897753613</c:v>
                </c:pt>
                <c:pt idx="132">
                  <c:v>67.645515742376261</c:v>
                </c:pt>
                <c:pt idx="133">
                  <c:v>67.5492537455129</c:v>
                </c:pt>
                <c:pt idx="134">
                  <c:v>67.473487442988045</c:v>
                </c:pt>
                <c:pt idx="135">
                  <c:v>67.410447777943247</c:v>
                </c:pt>
                <c:pt idx="136">
                  <c:v>67.357041171453602</c:v>
                </c:pt>
                <c:pt idx="137">
                  <c:v>67.314111773002878</c:v>
                </c:pt>
                <c:pt idx="138">
                  <c:v>67.28635615792939</c:v>
                </c:pt>
                <c:pt idx="139">
                  <c:v>67.282814097229561</c:v>
                </c:pt>
                <c:pt idx="140">
                  <c:v>67.317659647796987</c:v>
                </c:pt>
                <c:pt idx="141">
                  <c:v>67.410822310030738</c:v>
                </c:pt>
                <c:pt idx="142">
                  <c:v>67.587789729923585</c:v>
                </c:pt>
                <c:pt idx="143">
                  <c:v>67.877854878305669</c:v>
                </c:pt>
                <c:pt idx="144">
                  <c:v>68.31019049602169</c:v>
                </c:pt>
                <c:pt idx="145">
                  <c:v>68.907570983532835</c:v>
                </c:pt>
                <c:pt idx="146">
                  <c:v>69.67833492648694</c:v>
                </c:pt>
                <c:pt idx="147">
                  <c:v>70.608142534833348</c:v>
                </c:pt>
                <c:pt idx="148">
                  <c:v>71.653901520068317</c:v>
                </c:pt>
                <c:pt idx="149">
                  <c:v>72.742484135590786</c:v>
                </c:pt>
                <c:pt idx="150">
                  <c:v>73.776194292628674</c:v>
                </c:pt>
                <c:pt idx="151">
                  <c:v>74.645324024022841</c:v>
                </c:pt>
                <c:pt idx="152">
                  <c:v>75.245948726937741</c:v>
                </c:pt>
                <c:pt idx="153">
                  <c:v>75.499099671537593</c:v>
                </c:pt>
                <c:pt idx="154">
                  <c:v>75.36645532089257</c:v>
                </c:pt>
                <c:pt idx="155">
                  <c:v>74.858247763997127</c:v>
                </c:pt>
                <c:pt idx="156">
                  <c:v>74.031131544731835</c:v>
                </c:pt>
                <c:pt idx="157">
                  <c:v>72.976627038522423</c:v>
                </c:pt>
                <c:pt idx="158">
                  <c:v>71.803392452030735</c:v>
                </c:pt>
                <c:pt idx="159">
                  <c:v>70.618058545400174</c:v>
                </c:pt>
                <c:pt idx="160">
                  <c:v>69.50923950828782</c:v>
                </c:pt>
                <c:pt idx="161">
                  <c:v>68.537824693221097</c:v>
                </c:pt>
                <c:pt idx="162">
                  <c:v>67.73446592285282</c:v>
                </c:pt>
                <c:pt idx="163">
                  <c:v>67.103147532260493</c:v>
                </c:pt>
                <c:pt idx="164">
                  <c:v>66.628481914345954</c:v>
                </c:pt>
                <c:pt idx="165">
                  <c:v>66.28411487356702</c:v>
                </c:pt>
                <c:pt idx="166">
                  <c:v>66.040161380787751</c:v>
                </c:pt>
                <c:pt idx="167">
                  <c:v>65.868517686285188</c:v>
                </c:pt>
                <c:pt idx="168">
                  <c:v>65.745804144425691</c:v>
                </c:pt>
                <c:pt idx="169">
                  <c:v>65.65432460538868</c:v>
                </c:pt>
                <c:pt idx="170">
                  <c:v>65.581708529460556</c:v>
                </c:pt>
                <c:pt idx="171">
                  <c:v>65.519896753926929</c:v>
                </c:pt>
                <c:pt idx="172">
                  <c:v>65.463967037200291</c:v>
                </c:pt>
                <c:pt idx="173">
                  <c:v>65.411089120582758</c:v>
                </c:pt>
                <c:pt idx="174">
                  <c:v>65.359726080183535</c:v>
                </c:pt>
                <c:pt idx="175">
                  <c:v>65.309087634815029</c:v>
                </c:pt>
                <c:pt idx="176">
                  <c:v>65.258788013485045</c:v>
                </c:pt>
                <c:pt idx="177">
                  <c:v>65.208647862798387</c:v>
                </c:pt>
                <c:pt idx="178">
                  <c:v>65.158587327459415</c:v>
                </c:pt>
                <c:pt idx="179">
                  <c:v>65.108571972352649</c:v>
                </c:pt>
                <c:pt idx="180">
                  <c:v>65.058587054750419</c:v>
                </c:pt>
                <c:pt idx="181">
                  <c:v>65.008625977058941</c:v>
                </c:pt>
                <c:pt idx="182">
                  <c:v>64.958685385232442</c:v>
                </c:pt>
                <c:pt idx="183">
                  <c:v>64.908763195863258</c:v>
                </c:pt>
                <c:pt idx="184">
                  <c:v>64.858857840335702</c:v>
                </c:pt>
                <c:pt idx="185">
                  <c:v>64.808967987049769</c:v>
                </c:pt>
                <c:pt idx="186">
                  <c:v>64.75909244156604</c:v>
                </c:pt>
                <c:pt idx="187">
                  <c:v>64.709230109695469</c:v>
                </c:pt>
                <c:pt idx="188">
                  <c:v>64.65937998190428</c:v>
                </c:pt>
                <c:pt idx="189">
                  <c:v>64.609541124756646</c:v>
                </c:pt>
                <c:pt idx="190">
                  <c:v>64.559712674744375</c:v>
                </c:pt>
                <c:pt idx="191">
                  <c:v>64.509893833055145</c:v>
                </c:pt>
                <c:pt idx="192">
                  <c:v>64.460083860840015</c:v>
                </c:pt>
                <c:pt idx="193">
                  <c:v>64.410282074843224</c:v>
                </c:pt>
                <c:pt idx="194">
                  <c:v>64.360487843343563</c:v>
                </c:pt>
                <c:pt idx="195">
                  <c:v>64.310700582380406</c:v>
                </c:pt>
                <c:pt idx="196">
                  <c:v>64.260919752244206</c:v>
                </c:pt>
                <c:pt idx="197">
                  <c:v>64.211144854214581</c:v>
                </c:pt>
                <c:pt idx="198">
                  <c:v>64.161375427528753</c:v>
                </c:pt>
                <c:pt idx="199">
                  <c:v>64.111611046566026</c:v>
                </c:pt>
                <c:pt idx="200">
                  <c:v>64.061851318233167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68.031284999627502</c:v>
                </c:pt>
                <c:pt idx="1">
                  <c:v>68.051482849416104</c:v>
                </c:pt>
                <c:pt idx="2">
                  <c:v>68.071685925986969</c:v>
                </c:pt>
                <c:pt idx="3">
                  <c:v>68.091894641950361</c:v>
                </c:pt>
                <c:pt idx="4">
                  <c:v>68.112109440854439</c:v>
                </c:pt>
                <c:pt idx="5">
                  <c:v>68.13233079930977</c:v>
                </c:pt>
                <c:pt idx="6">
                  <c:v>68.152559229234612</c:v>
                </c:pt>
                <c:pt idx="7">
                  <c:v>68.172795280224932</c:v>
                </c:pt>
                <c:pt idx="8">
                  <c:v>68.193039542051977</c:v>
                </c:pt>
                <c:pt idx="9">
                  <c:v>68.213292647289478</c:v>
                </c:pt>
                <c:pt idx="10">
                  <c:v>68.233555274072543</c:v>
                </c:pt>
                <c:pt idx="11">
                  <c:v>68.253828148988589</c:v>
                </c:pt>
                <c:pt idx="12">
                  <c:v>68.274112050099816</c:v>
                </c:pt>
                <c:pt idx="13">
                  <c:v>68.294407810095464</c:v>
                </c:pt>
                <c:pt idx="14">
                  <c:v>68.314716319570337</c:v>
                </c:pt>
                <c:pt idx="15">
                  <c:v>68.335038530424129</c:v>
                </c:pt>
                <c:pt idx="16">
                  <c:v>68.355375459373775</c:v>
                </c:pt>
                <c:pt idx="17">
                  <c:v>68.375728191568413</c:v>
                </c:pt>
                <c:pt idx="18">
                  <c:v>68.396097884293411</c:v>
                </c:pt>
                <c:pt idx="19">
                  <c:v>68.416485770746007</c:v>
                </c:pt>
                <c:pt idx="20">
                  <c:v>68.436893163861271</c:v>
                </c:pt>
                <c:pt idx="21">
                  <c:v>68.457321460161694</c:v>
                </c:pt>
                <c:pt idx="22">
                  <c:v>68.477772143598003</c:v>
                </c:pt>
                <c:pt idx="23">
                  <c:v>68.498246789342943</c:v>
                </c:pt>
                <c:pt idx="24">
                  <c:v>68.518747067490892</c:v>
                </c:pt>
                <c:pt idx="25">
                  <c:v>68.539274746608783</c:v>
                </c:pt>
                <c:pt idx="26">
                  <c:v>68.559831697073179</c:v>
                </c:pt>
                <c:pt idx="27">
                  <c:v>68.580419894116616</c:v>
                </c:pt>
                <c:pt idx="28">
                  <c:v>68.601041420494695</c:v>
                </c:pt>
                <c:pt idx="29">
                  <c:v>68.621698468669237</c:v>
                </c:pt>
                <c:pt idx="30">
                  <c:v>68.642393342386825</c:v>
                </c:pt>
                <c:pt idx="31">
                  <c:v>68.663128457513125</c:v>
                </c:pt>
                <c:pt idx="32">
                  <c:v>68.683906341961787</c:v>
                </c:pt>
                <c:pt idx="33">
                  <c:v>68.704729634532455</c:v>
                </c:pt>
                <c:pt idx="34">
                  <c:v>68.725601082445564</c:v>
                </c:pt>
                <c:pt idx="35">
                  <c:v>68.746523537330219</c:v>
                </c:pt>
                <c:pt idx="36">
                  <c:v>68.767499949388394</c:v>
                </c:pt>
                <c:pt idx="37">
                  <c:v>68.788533359418807</c:v>
                </c:pt>
                <c:pt idx="38">
                  <c:v>68.809626888342308</c:v>
                </c:pt>
                <c:pt idx="39">
                  <c:v>68.83078372382225</c:v>
                </c:pt>
                <c:pt idx="40">
                  <c:v>68.852007103520748</c:v>
                </c:pt>
                <c:pt idx="41">
                  <c:v>68.873300294473609</c:v>
                </c:pt>
                <c:pt idx="42">
                  <c:v>68.894666568002492</c:v>
                </c:pt>
                <c:pt idx="43">
                  <c:v>68.916109169512211</c:v>
                </c:pt>
                <c:pt idx="44">
                  <c:v>68.937631282445736</c:v>
                </c:pt>
                <c:pt idx="45">
                  <c:v>68.959235985585252</c:v>
                </c:pt>
                <c:pt idx="46">
                  <c:v>68.980926202799381</c:v>
                </c:pt>
                <c:pt idx="47">
                  <c:v>69.002704644241689</c:v>
                </c:pt>
                <c:pt idx="48">
                  <c:v>69.024573737904845</c:v>
                </c:pt>
                <c:pt idx="49">
                  <c:v>69.046535550330319</c:v>
                </c:pt>
                <c:pt idx="50">
                  <c:v>69.068591695165964</c:v>
                </c:pt>
                <c:pt idx="51">
                  <c:v>69.090743228155134</c:v>
                </c:pt>
                <c:pt idx="52">
                  <c:v>69.112990527034725</c:v>
                </c:pt>
                <c:pt idx="53">
                  <c:v>69.135333154717657</c:v>
                </c:pt>
                <c:pt idx="54">
                  <c:v>69.157769704045762</c:v>
                </c:pt>
                <c:pt idx="55">
                  <c:v>69.180297622323039</c:v>
                </c:pt>
                <c:pt idx="56">
                  <c:v>69.202913013790393</c:v>
                </c:pt>
                <c:pt idx="57">
                  <c:v>69.225610418184402</c:v>
                </c:pt>
                <c:pt idx="58">
                  <c:v>69.248382563551445</c:v>
                </c:pt>
                <c:pt idx="59">
                  <c:v>69.271220091573909</c:v>
                </c:pt>
                <c:pt idx="60">
                  <c:v>69.294111253827296</c:v>
                </c:pt>
                <c:pt idx="61">
                  <c:v>69.317041577641461</c:v>
                </c:pt>
                <c:pt idx="62">
                  <c:v>69.339993500610845</c:v>
                </c:pt>
                <c:pt idx="63">
                  <c:v>69.362945973309451</c:v>
                </c:pt>
                <c:pt idx="64">
                  <c:v>69.385874030446033</c:v>
                </c:pt>
                <c:pt idx="65">
                  <c:v>69.408748331569114</c:v>
                </c:pt>
                <c:pt idx="66">
                  <c:v>69.43153467353342</c:v>
                </c:pt>
                <c:pt idx="67">
                  <c:v>69.454193478294613</c:v>
                </c:pt>
                <c:pt idx="68">
                  <c:v>69.476679261236455</c:v>
                </c:pt>
                <c:pt idx="69">
                  <c:v>69.49894008717186</c:v>
                </c:pt>
                <c:pt idx="70">
                  <c:v>69.520917023409112</c:v>
                </c:pt>
                <c:pt idx="71">
                  <c:v>69.542543601829792</c:v>
                </c:pt>
                <c:pt idx="72">
                  <c:v>69.563745304765533</c:v>
                </c:pt>
                <c:pt idx="73">
                  <c:v>69.584439092529749</c:v>
                </c:pt>
                <c:pt idx="74">
                  <c:v>69.604532993678333</c:v>
                </c:pt>
                <c:pt idx="75">
                  <c:v>69.623925782309058</c:v>
                </c:pt>
                <c:pt idx="76">
                  <c:v>69.642506769791652</c:v>
                </c:pt>
                <c:pt idx="77">
                  <c:v>69.660155741023104</c:v>
                </c:pt>
                <c:pt idx="78">
                  <c:v>69.676743067346706</c:v>
                </c:pt>
                <c:pt idx="79">
                  <c:v>69.692130029330386</c:v>
                </c:pt>
                <c:pt idx="80">
                  <c:v>69.706169382306513</c:v>
                </c:pt>
                <c:pt idx="81">
                  <c:v>69.718706195542538</c:v>
                </c:pt>
                <c:pt idx="82">
                  <c:v>69.729578991771092</c:v>
                </c:pt>
                <c:pt idx="83">
                  <c:v>69.738621207230764</c:v>
                </c:pt>
                <c:pt idx="84">
                  <c:v>69.745662983135404</c:v>
                </c:pt>
                <c:pt idx="85">
                  <c:v>69.750533287530885</c:v>
                </c:pt>
                <c:pt idx="86">
                  <c:v>69.753062351959542</c:v>
                </c:pt>
                <c:pt idx="87">
                  <c:v>69.753084390642329</c:v>
                </c:pt>
                <c:pt idx="88">
                  <c:v>69.750440551714433</c:v>
                </c:pt>
                <c:pt idx="89">
                  <c:v>69.744982031420506</c:v>
                </c:pt>
                <c:pt idx="90">
                  <c:v>69.736573264378876</c:v>
                </c:pt>
                <c:pt idx="91">
                  <c:v>69.725095087547317</c:v>
                </c:pt>
                <c:pt idx="92">
                  <c:v>69.710447763935349</c:v>
                </c:pt>
                <c:pt idx="93">
                  <c:v>69.692553745906906</c:v>
                </c:pt>
                <c:pt idx="94">
                  <c:v>69.671360058337569</c:v>
                </c:pt>
                <c:pt idx="95">
                  <c:v>69.646840189729815</c:v>
                </c:pt>
                <c:pt idx="96">
                  <c:v>69.618995394845314</c:v>
                </c:pt>
                <c:pt idx="97">
                  <c:v>69.587855334983431</c:v>
                </c:pt>
                <c:pt idx="98">
                  <c:v>69.553478010503866</c:v>
                </c:pt>
                <c:pt idx="99">
                  <c:v>69.515948972694176</c:v>
                </c:pt>
                <c:pt idx="100">
                  <c:v>69.475379836281519</c:v>
                </c:pt>
                <c:pt idx="101">
                  <c:v>69.43190614720595</c:v>
                </c:pt>
                <c:pt idx="102">
                  <c:v>69.385684690175196</c:v>
                </c:pt>
                <c:pt idx="103">
                  <c:v>69.336890344798533</c:v>
                </c:pt>
                <c:pt idx="104">
                  <c:v>69.285712616099318</c:v>
                </c:pt>
                <c:pt idx="105">
                  <c:v>69.232351974001659</c:v>
                </c:pt>
                <c:pt idx="106">
                  <c:v>69.177016136827049</c:v>
                </c:pt>
                <c:pt idx="107">
                  <c:v>69.11991642651391</c:v>
                </c:pt>
                <c:pt idx="108">
                  <c:v>69.061264309395767</c:v>
                </c:pt>
                <c:pt idx="109">
                  <c:v>69.001268217576438</c:v>
                </c:pt>
                <c:pt idx="110">
                  <c:v>68.940130724073072</c:v>
                </c:pt>
                <c:pt idx="111">
                  <c:v>68.878046121812247</c:v>
                </c:pt>
                <c:pt idx="112">
                  <c:v>68.815198433937823</c:v>
                </c:pt>
                <c:pt idx="113">
                  <c:v>68.751759862096478</c:v>
                </c:pt>
                <c:pt idx="114">
                  <c:v>68.687889661409599</c:v>
                </c:pt>
                <c:pt idx="115">
                  <c:v>68.623733416323219</c:v>
                </c:pt>
                <c:pt idx="116">
                  <c:v>68.559422680694198</c:v>
                </c:pt>
                <c:pt idx="117">
                  <c:v>68.495074938249672</c:v>
                </c:pt>
                <c:pt idx="118">
                  <c:v>68.430793835644664</c:v>
                </c:pt>
                <c:pt idx="119">
                  <c:v>68.366669639279266</c:v>
                </c:pt>
                <c:pt idx="120">
                  <c:v>68.302779868277355</c:v>
                </c:pt>
                <c:pt idx="121">
                  <c:v>68.239190059010085</c:v>
                </c:pt>
                <c:pt idx="122">
                  <c:v>68.175954620730764</c:v>
                </c:pt>
                <c:pt idx="123">
                  <c:v>68.113117746794131</c:v>
                </c:pt>
                <c:pt idx="124">
                  <c:v>68.050714351159371</c:v>
                </c:pt>
                <c:pt idx="125">
                  <c:v>67.98877100510343</c:v>
                </c:pt>
                <c:pt idx="126">
                  <c:v>67.927306854063701</c:v>
                </c:pt>
                <c:pt idx="127">
                  <c:v>67.866334499120171</c:v>
                </c:pt>
                <c:pt idx="128">
                  <c:v>67.805860831723038</c:v>
                </c:pt>
                <c:pt idx="129">
                  <c:v>67.745887813820403</c:v>
                </c:pt>
                <c:pt idx="130">
                  <c:v>67.686413198536215</c:v>
                </c:pt>
                <c:pt idx="131">
                  <c:v>67.627431189012654</c:v>
                </c:pt>
                <c:pt idx="132">
                  <c:v>67.568933035000811</c:v>
                </c:pt>
                <c:pt idx="133">
                  <c:v>67.510907568312874</c:v>
                </c:pt>
                <c:pt idx="134">
                  <c:v>67.453341679393503</c:v>
                </c:pt>
                <c:pt idx="135">
                  <c:v>67.396220738083727</c:v>
                </c:pt>
                <c:pt idx="136">
                  <c:v>67.339528962195828</c:v>
                </c:pt>
                <c:pt idx="137">
                  <c:v>67.283249737840805</c:v>
                </c:pt>
                <c:pt idx="138">
                  <c:v>67.227365895596989</c:v>
                </c:pt>
                <c:pt idx="139">
                  <c:v>67.171859946620884</c:v>
                </c:pt>
                <c:pt idx="140">
                  <c:v>67.11671428271049</c:v>
                </c:pt>
                <c:pt idx="141">
                  <c:v>67.061911344168294</c:v>
                </c:pt>
                <c:pt idx="142">
                  <c:v>67.00743375909552</c:v>
                </c:pt>
                <c:pt idx="143">
                  <c:v>66.95326445750473</c:v>
                </c:pt>
                <c:pt idx="144">
                  <c:v>66.899386763372362</c:v>
                </c:pt>
                <c:pt idx="145">
                  <c:v>66.845784467484023</c:v>
                </c:pt>
                <c:pt idx="146">
                  <c:v>66.792441883657574</c:v>
                </c:pt>
                <c:pt idx="147">
                  <c:v>66.739343890669062</c:v>
                </c:pt>
                <c:pt idx="148">
                  <c:v>66.686475961960582</c:v>
                </c:pt>
                <c:pt idx="149">
                  <c:v>66.633824184976831</c:v>
                </c:pt>
                <c:pt idx="150">
                  <c:v>66.581375271762738</c:v>
                </c:pt>
                <c:pt idx="151">
                  <c:v>66.52911656225757</c:v>
                </c:pt>
                <c:pt idx="152">
                  <c:v>66.47703602154084</c:v>
                </c:pt>
                <c:pt idx="153">
                  <c:v>66.425122232123911</c:v>
                </c:pt>
                <c:pt idx="154">
                  <c:v>66.373364382234911</c:v>
                </c:pt>
                <c:pt idx="155">
                  <c:v>66.321752250914784</c:v>
                </c:pt>
                <c:pt idx="156">
                  <c:v>66.270276190626504</c:v>
                </c:pt>
                <c:pt idx="157">
                  <c:v>66.21892710797772</c:v>
                </c:pt>
                <c:pt idx="158">
                  <c:v>66.167696443066163</c:v>
                </c:pt>
                <c:pt idx="159">
                  <c:v>66.116576147879513</c:v>
                </c:pt>
                <c:pt idx="160">
                  <c:v>66.065558664111208</c:v>
                </c:pt>
                <c:pt idx="161">
                  <c:v>66.014636900694455</c:v>
                </c:pt>
                <c:pt idx="162">
                  <c:v>65.963804211304122</c:v>
                </c:pt>
                <c:pt idx="163">
                  <c:v>65.913054372031738</c:v>
                </c:pt>
                <c:pt idx="164">
                  <c:v>65.862381559399196</c:v>
                </c:pt>
                <c:pt idx="165">
                  <c:v>65.81178032884462</c:v>
                </c:pt>
                <c:pt idx="166">
                  <c:v>65.761245593784352</c:v>
                </c:pt>
                <c:pt idx="167">
                  <c:v>65.7107726053313</c:v>
                </c:pt>
                <c:pt idx="168">
                  <c:v>65.660356932729755</c:v>
                </c:pt>
                <c:pt idx="169">
                  <c:v>65.609994444548619</c:v>
                </c:pt>
                <c:pt idx="170">
                  <c:v>65.559681290660961</c:v>
                </c:pt>
                <c:pt idx="171">
                  <c:v>65.509413885026035</c:v>
                </c:pt>
                <c:pt idx="172">
                  <c:v>65.459188889279034</c:v>
                </c:pt>
                <c:pt idx="173">
                  <c:v>65.409003197126339</c:v>
                </c:pt>
                <c:pt idx="174">
                  <c:v>65.358853919536983</c:v>
                </c:pt>
                <c:pt idx="175">
                  <c:v>65.308738370715815</c:v>
                </c:pt>
                <c:pt idx="176">
                  <c:v>65.258654054839241</c:v>
                </c:pt>
                <c:pt idx="177">
                  <c:v>65.208598653531865</c:v>
                </c:pt>
                <c:pt idx="178">
                  <c:v>65.158570014058881</c:v>
                </c:pt>
                <c:pt idx="179">
                  <c:v>65.108566138207863</c:v>
                </c:pt>
                <c:pt idx="180">
                  <c:v>65.058585171832576</c:v>
                </c:pt>
                <c:pt idx="181">
                  <c:v>65.008625395029597</c:v>
                </c:pt>
                <c:pt idx="182">
                  <c:v>64.958685212919562</c:v>
                </c:pt>
                <c:pt idx="183">
                  <c:v>64.908763147003654</c:v>
                </c:pt>
                <c:pt idx="184">
                  <c:v>64.858857827066601</c:v>
                </c:pt>
                <c:pt idx="185">
                  <c:v>64.808967983598393</c:v>
                </c:pt>
                <c:pt idx="186">
                  <c:v>64.759092440706226</c:v>
                </c:pt>
                <c:pt idx="187">
                  <c:v>64.709230109490321</c:v>
                </c:pt>
                <c:pt idx="188">
                  <c:v>64.659379981857398</c:v>
                </c:pt>
                <c:pt idx="189">
                  <c:v>64.609541124746386</c:v>
                </c:pt>
                <c:pt idx="190">
                  <c:v>64.559712674742229</c:v>
                </c:pt>
                <c:pt idx="191">
                  <c:v>64.509893833054718</c:v>
                </c:pt>
                <c:pt idx="192">
                  <c:v>64.46008386083993</c:v>
                </c:pt>
                <c:pt idx="193">
                  <c:v>64.410282074843209</c:v>
                </c:pt>
                <c:pt idx="194">
                  <c:v>64.360487843343563</c:v>
                </c:pt>
                <c:pt idx="195">
                  <c:v>64.310700582380406</c:v>
                </c:pt>
                <c:pt idx="196">
                  <c:v>64.260919752244206</c:v>
                </c:pt>
                <c:pt idx="197">
                  <c:v>64.211144854214581</c:v>
                </c:pt>
                <c:pt idx="198">
                  <c:v>64.161375427528753</c:v>
                </c:pt>
                <c:pt idx="199">
                  <c:v>64.111611046566026</c:v>
                </c:pt>
                <c:pt idx="200">
                  <c:v>64.061851318233167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29776"/>
        <c:axId val="556030168"/>
      </c:scatterChart>
      <c:valAx>
        <c:axId val="556029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0168"/>
        <c:crosses val="autoZero"/>
        <c:crossBetween val="midCat"/>
      </c:valAx>
      <c:valAx>
        <c:axId val="556030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2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59.098999999999997</c:v>
                </c:pt>
                <c:pt idx="1">
                  <c:v>59.338000000000001</c:v>
                </c:pt>
                <c:pt idx="2">
                  <c:v>59.774999999999999</c:v>
                </c:pt>
                <c:pt idx="3">
                  <c:v>58.38</c:v>
                </c:pt>
                <c:pt idx="4">
                  <c:v>59.731999999999999</c:v>
                </c:pt>
                <c:pt idx="5">
                  <c:v>60.127000000000002</c:v>
                </c:pt>
                <c:pt idx="6">
                  <c:v>59.197000000000003</c:v>
                </c:pt>
                <c:pt idx="7">
                  <c:v>59.506999999999998</c:v>
                </c:pt>
                <c:pt idx="8">
                  <c:v>59.423000000000002</c:v>
                </c:pt>
                <c:pt idx="9">
                  <c:v>59.027999999999999</c:v>
                </c:pt>
                <c:pt idx="10">
                  <c:v>59.817</c:v>
                </c:pt>
                <c:pt idx="11">
                  <c:v>60.098999999999997</c:v>
                </c:pt>
                <c:pt idx="12">
                  <c:v>60.972000000000001</c:v>
                </c:pt>
                <c:pt idx="13">
                  <c:v>61.183</c:v>
                </c:pt>
                <c:pt idx="14">
                  <c:v>61.718000000000004</c:v>
                </c:pt>
                <c:pt idx="15">
                  <c:v>59.831000000000003</c:v>
                </c:pt>
                <c:pt idx="16">
                  <c:v>59.38</c:v>
                </c:pt>
                <c:pt idx="17">
                  <c:v>61.521000000000001</c:v>
                </c:pt>
                <c:pt idx="18">
                  <c:v>60.140999999999998</c:v>
                </c:pt>
                <c:pt idx="19">
                  <c:v>60.746000000000002</c:v>
                </c:pt>
                <c:pt idx="20">
                  <c:v>60.789000000000001</c:v>
                </c:pt>
                <c:pt idx="21">
                  <c:v>61.393999999999998</c:v>
                </c:pt>
                <c:pt idx="22">
                  <c:v>61.69</c:v>
                </c:pt>
                <c:pt idx="23">
                  <c:v>60.789000000000001</c:v>
                </c:pt>
                <c:pt idx="24">
                  <c:v>62.338000000000001</c:v>
                </c:pt>
                <c:pt idx="25">
                  <c:v>62.521000000000001</c:v>
                </c:pt>
                <c:pt idx="26">
                  <c:v>62.591999999999999</c:v>
                </c:pt>
                <c:pt idx="27">
                  <c:v>62.548999999999999</c:v>
                </c:pt>
                <c:pt idx="28">
                  <c:v>62.436999999999998</c:v>
                </c:pt>
                <c:pt idx="29">
                  <c:v>62.478999999999999</c:v>
                </c:pt>
                <c:pt idx="30">
                  <c:v>64.069999999999993</c:v>
                </c:pt>
                <c:pt idx="31">
                  <c:v>64.38</c:v>
                </c:pt>
                <c:pt idx="32">
                  <c:v>64.366</c:v>
                </c:pt>
                <c:pt idx="33">
                  <c:v>66.069999999999993</c:v>
                </c:pt>
                <c:pt idx="34">
                  <c:v>67.408000000000001</c:v>
                </c:pt>
                <c:pt idx="35">
                  <c:v>66.281999999999996</c:v>
                </c:pt>
                <c:pt idx="36">
                  <c:v>68.731999999999999</c:v>
                </c:pt>
                <c:pt idx="37">
                  <c:v>70.478999999999999</c:v>
                </c:pt>
                <c:pt idx="38">
                  <c:v>72.113</c:v>
                </c:pt>
                <c:pt idx="39">
                  <c:v>75.055999999999997</c:v>
                </c:pt>
                <c:pt idx="40">
                  <c:v>79.055999999999997</c:v>
                </c:pt>
                <c:pt idx="41">
                  <c:v>84.099000000000004</c:v>
                </c:pt>
                <c:pt idx="42">
                  <c:v>89.775000000000006</c:v>
                </c:pt>
                <c:pt idx="43">
                  <c:v>96.337999999999994</c:v>
                </c:pt>
                <c:pt idx="44">
                  <c:v>103.197</c:v>
                </c:pt>
                <c:pt idx="45">
                  <c:v>112.056</c:v>
                </c:pt>
                <c:pt idx="46">
                  <c:v>121.437</c:v>
                </c:pt>
                <c:pt idx="47">
                  <c:v>130.21100000000001</c:v>
                </c:pt>
                <c:pt idx="48">
                  <c:v>139.02799999999999</c:v>
                </c:pt>
                <c:pt idx="49">
                  <c:v>147.18299999999999</c:v>
                </c:pt>
                <c:pt idx="50">
                  <c:v>153.577</c:v>
                </c:pt>
                <c:pt idx="51">
                  <c:v>158.74600000000001</c:v>
                </c:pt>
                <c:pt idx="52">
                  <c:v>162.28200000000001</c:v>
                </c:pt>
                <c:pt idx="53">
                  <c:v>163.761</c:v>
                </c:pt>
                <c:pt idx="54">
                  <c:v>162.98599999999999</c:v>
                </c:pt>
                <c:pt idx="55">
                  <c:v>158.71799999999999</c:v>
                </c:pt>
                <c:pt idx="56">
                  <c:v>147.49299999999999</c:v>
                </c:pt>
                <c:pt idx="57">
                  <c:v>129.09899999999999</c:v>
                </c:pt>
                <c:pt idx="58">
                  <c:v>102.93</c:v>
                </c:pt>
                <c:pt idx="59">
                  <c:v>77.155000000000001</c:v>
                </c:pt>
                <c:pt idx="60">
                  <c:v>66.183000000000007</c:v>
                </c:pt>
                <c:pt idx="61">
                  <c:v>61.268000000000001</c:v>
                </c:pt>
                <c:pt idx="62">
                  <c:v>60.859000000000002</c:v>
                </c:pt>
                <c:pt idx="63">
                  <c:v>60.774999999999999</c:v>
                </c:pt>
                <c:pt idx="64">
                  <c:v>62.802999999999997</c:v>
                </c:pt>
                <c:pt idx="65">
                  <c:v>62.704000000000001</c:v>
                </c:pt>
                <c:pt idx="66">
                  <c:v>65.296000000000006</c:v>
                </c:pt>
                <c:pt idx="67">
                  <c:v>65.126999999999995</c:v>
                </c:pt>
                <c:pt idx="68">
                  <c:v>67.168999999999997</c:v>
                </c:pt>
                <c:pt idx="69">
                  <c:v>68.183000000000007</c:v>
                </c:pt>
                <c:pt idx="70">
                  <c:v>71.492999999999995</c:v>
                </c:pt>
                <c:pt idx="71">
                  <c:v>75.465000000000003</c:v>
                </c:pt>
                <c:pt idx="72">
                  <c:v>79.069999999999993</c:v>
                </c:pt>
                <c:pt idx="73">
                  <c:v>83.084999999999994</c:v>
                </c:pt>
                <c:pt idx="74">
                  <c:v>86.07</c:v>
                </c:pt>
                <c:pt idx="75">
                  <c:v>91.155000000000001</c:v>
                </c:pt>
                <c:pt idx="76">
                  <c:v>94.254000000000005</c:v>
                </c:pt>
                <c:pt idx="77">
                  <c:v>97.268000000000001</c:v>
                </c:pt>
                <c:pt idx="78">
                  <c:v>99.197000000000003</c:v>
                </c:pt>
                <c:pt idx="79">
                  <c:v>99.366</c:v>
                </c:pt>
                <c:pt idx="80">
                  <c:v>97.971999999999994</c:v>
                </c:pt>
                <c:pt idx="81">
                  <c:v>93.366</c:v>
                </c:pt>
                <c:pt idx="82">
                  <c:v>85.126999999999995</c:v>
                </c:pt>
                <c:pt idx="83">
                  <c:v>76.296000000000006</c:v>
                </c:pt>
                <c:pt idx="84">
                  <c:v>67.971999999999994</c:v>
                </c:pt>
                <c:pt idx="85">
                  <c:v>62.69</c:v>
                </c:pt>
                <c:pt idx="86">
                  <c:v>62.253999999999998</c:v>
                </c:pt>
                <c:pt idx="87">
                  <c:v>61.408000000000001</c:v>
                </c:pt>
                <c:pt idx="88">
                  <c:v>61.859000000000002</c:v>
                </c:pt>
                <c:pt idx="89">
                  <c:v>61.014000000000003</c:v>
                </c:pt>
                <c:pt idx="90">
                  <c:v>61.098999999999997</c:v>
                </c:pt>
                <c:pt idx="91">
                  <c:v>60.972000000000001</c:v>
                </c:pt>
                <c:pt idx="92">
                  <c:v>61.042000000000002</c:v>
                </c:pt>
                <c:pt idx="93">
                  <c:v>59.844999999999999</c:v>
                </c:pt>
                <c:pt idx="94">
                  <c:v>59</c:v>
                </c:pt>
                <c:pt idx="95">
                  <c:v>61.295999999999999</c:v>
                </c:pt>
                <c:pt idx="96">
                  <c:v>61.210999999999999</c:v>
                </c:pt>
                <c:pt idx="97">
                  <c:v>61.295999999999999</c:v>
                </c:pt>
                <c:pt idx="98">
                  <c:v>60.985999999999997</c:v>
                </c:pt>
                <c:pt idx="99">
                  <c:v>62.168999999999997</c:v>
                </c:pt>
                <c:pt idx="100">
                  <c:v>62.085000000000001</c:v>
                </c:pt>
                <c:pt idx="101">
                  <c:v>63.127000000000002</c:v>
                </c:pt>
                <c:pt idx="102">
                  <c:v>62.197000000000003</c:v>
                </c:pt>
                <c:pt idx="103">
                  <c:v>63.140999999999998</c:v>
                </c:pt>
                <c:pt idx="104">
                  <c:v>64.210999999999999</c:v>
                </c:pt>
                <c:pt idx="105">
                  <c:v>63.914999999999999</c:v>
                </c:pt>
                <c:pt idx="106">
                  <c:v>63.31</c:v>
                </c:pt>
                <c:pt idx="107">
                  <c:v>63.901000000000003</c:v>
                </c:pt>
                <c:pt idx="108">
                  <c:v>64.210999999999999</c:v>
                </c:pt>
                <c:pt idx="109">
                  <c:v>63.817</c:v>
                </c:pt>
                <c:pt idx="110">
                  <c:v>63.014000000000003</c:v>
                </c:pt>
                <c:pt idx="111">
                  <c:v>63.127000000000002</c:v>
                </c:pt>
                <c:pt idx="112">
                  <c:v>63.351999999999997</c:v>
                </c:pt>
                <c:pt idx="113">
                  <c:v>64.352000000000004</c:v>
                </c:pt>
                <c:pt idx="114">
                  <c:v>64.296000000000006</c:v>
                </c:pt>
                <c:pt idx="115">
                  <c:v>64.718000000000004</c:v>
                </c:pt>
                <c:pt idx="116">
                  <c:v>65.465000000000003</c:v>
                </c:pt>
                <c:pt idx="117">
                  <c:v>65.478999999999999</c:v>
                </c:pt>
                <c:pt idx="118">
                  <c:v>66.816999999999993</c:v>
                </c:pt>
                <c:pt idx="119">
                  <c:v>68.183000000000007</c:v>
                </c:pt>
                <c:pt idx="120">
                  <c:v>68.703999999999994</c:v>
                </c:pt>
                <c:pt idx="121">
                  <c:v>68.337999999999994</c:v>
                </c:pt>
                <c:pt idx="122">
                  <c:v>69.423000000000002</c:v>
                </c:pt>
                <c:pt idx="123">
                  <c:v>69.760999999999996</c:v>
                </c:pt>
                <c:pt idx="124">
                  <c:v>66.887</c:v>
                </c:pt>
                <c:pt idx="125">
                  <c:v>66.224999999999994</c:v>
                </c:pt>
                <c:pt idx="126">
                  <c:v>65.352000000000004</c:v>
                </c:pt>
                <c:pt idx="127">
                  <c:v>63.338000000000001</c:v>
                </c:pt>
                <c:pt idx="128">
                  <c:v>62.985999999999997</c:v>
                </c:pt>
                <c:pt idx="129">
                  <c:v>60.393999999999998</c:v>
                </c:pt>
                <c:pt idx="130">
                  <c:v>61.746000000000002</c:v>
                </c:pt>
                <c:pt idx="131">
                  <c:v>58.872999999999998</c:v>
                </c:pt>
                <c:pt idx="132">
                  <c:v>59.746000000000002</c:v>
                </c:pt>
                <c:pt idx="133">
                  <c:v>59.901000000000003</c:v>
                </c:pt>
                <c:pt idx="134">
                  <c:v>60.731999999999999</c:v>
                </c:pt>
                <c:pt idx="135">
                  <c:v>58.563000000000002</c:v>
                </c:pt>
                <c:pt idx="136">
                  <c:v>59.548999999999999</c:v>
                </c:pt>
                <c:pt idx="137">
                  <c:v>59.295999999999999</c:v>
                </c:pt>
                <c:pt idx="138">
                  <c:v>59.802999999999997</c:v>
                </c:pt>
                <c:pt idx="139">
                  <c:v>59.393999999999998</c:v>
                </c:pt>
                <c:pt idx="140">
                  <c:v>60.478999999999999</c:v>
                </c:pt>
                <c:pt idx="141">
                  <c:v>60.042000000000002</c:v>
                </c:pt>
                <c:pt idx="142">
                  <c:v>61.014000000000003</c:v>
                </c:pt>
                <c:pt idx="143">
                  <c:v>61.098999999999997</c:v>
                </c:pt>
                <c:pt idx="144">
                  <c:v>61.38</c:v>
                </c:pt>
                <c:pt idx="145">
                  <c:v>61.295999999999999</c:v>
                </c:pt>
                <c:pt idx="146">
                  <c:v>61.197000000000003</c:v>
                </c:pt>
                <c:pt idx="147">
                  <c:v>62.055999999999997</c:v>
                </c:pt>
                <c:pt idx="148">
                  <c:v>61.661999999999999</c:v>
                </c:pt>
                <c:pt idx="149">
                  <c:v>62.210999999999999</c:v>
                </c:pt>
                <c:pt idx="150">
                  <c:v>62.901000000000003</c:v>
                </c:pt>
                <c:pt idx="151">
                  <c:v>65.296000000000006</c:v>
                </c:pt>
                <c:pt idx="152">
                  <c:v>65.069999999999993</c:v>
                </c:pt>
                <c:pt idx="153">
                  <c:v>65.775000000000006</c:v>
                </c:pt>
                <c:pt idx="154">
                  <c:v>66.731999999999999</c:v>
                </c:pt>
                <c:pt idx="155">
                  <c:v>67.507000000000005</c:v>
                </c:pt>
                <c:pt idx="156">
                  <c:v>67.450999999999993</c:v>
                </c:pt>
                <c:pt idx="157">
                  <c:v>68.563000000000002</c:v>
                </c:pt>
                <c:pt idx="158">
                  <c:v>66.986000000000004</c:v>
                </c:pt>
                <c:pt idx="159">
                  <c:v>67.718000000000004</c:v>
                </c:pt>
                <c:pt idx="160">
                  <c:v>67.323999999999998</c:v>
                </c:pt>
                <c:pt idx="161">
                  <c:v>65.915000000000006</c:v>
                </c:pt>
                <c:pt idx="162">
                  <c:v>65.634</c:v>
                </c:pt>
                <c:pt idx="163">
                  <c:v>63.718000000000004</c:v>
                </c:pt>
                <c:pt idx="164">
                  <c:v>63.253999999999998</c:v>
                </c:pt>
                <c:pt idx="165">
                  <c:v>62.366</c:v>
                </c:pt>
                <c:pt idx="166">
                  <c:v>61.027999999999999</c:v>
                </c:pt>
                <c:pt idx="167">
                  <c:v>60.534999999999997</c:v>
                </c:pt>
                <c:pt idx="168">
                  <c:v>59.210999999999999</c:v>
                </c:pt>
                <c:pt idx="169">
                  <c:v>59.295999999999999</c:v>
                </c:pt>
                <c:pt idx="170">
                  <c:v>59.027999999999999</c:v>
                </c:pt>
                <c:pt idx="171">
                  <c:v>58.606000000000002</c:v>
                </c:pt>
                <c:pt idx="172">
                  <c:v>59.493000000000002</c:v>
                </c:pt>
                <c:pt idx="173">
                  <c:v>58.366</c:v>
                </c:pt>
                <c:pt idx="174">
                  <c:v>58.774999999999999</c:v>
                </c:pt>
                <c:pt idx="175">
                  <c:v>59.253999999999998</c:v>
                </c:pt>
                <c:pt idx="176">
                  <c:v>58.253999999999998</c:v>
                </c:pt>
                <c:pt idx="177">
                  <c:v>57.493000000000002</c:v>
                </c:pt>
                <c:pt idx="178">
                  <c:v>58.506999999999998</c:v>
                </c:pt>
                <c:pt idx="179">
                  <c:v>57.718000000000004</c:v>
                </c:pt>
                <c:pt idx="180">
                  <c:v>57.859000000000002</c:v>
                </c:pt>
                <c:pt idx="181">
                  <c:v>58.098999999999997</c:v>
                </c:pt>
                <c:pt idx="182">
                  <c:v>58.704000000000001</c:v>
                </c:pt>
                <c:pt idx="183">
                  <c:v>58.451000000000001</c:v>
                </c:pt>
                <c:pt idx="184">
                  <c:v>57.914999999999999</c:v>
                </c:pt>
                <c:pt idx="185">
                  <c:v>57.606000000000002</c:v>
                </c:pt>
                <c:pt idx="186">
                  <c:v>56.393999999999998</c:v>
                </c:pt>
                <c:pt idx="187">
                  <c:v>58.831000000000003</c:v>
                </c:pt>
                <c:pt idx="188">
                  <c:v>59.014000000000003</c:v>
                </c:pt>
                <c:pt idx="189">
                  <c:v>57.563000000000002</c:v>
                </c:pt>
                <c:pt idx="190">
                  <c:v>58.802999999999997</c:v>
                </c:pt>
                <c:pt idx="191">
                  <c:v>58.281999999999996</c:v>
                </c:pt>
                <c:pt idx="192">
                  <c:v>58.761000000000003</c:v>
                </c:pt>
                <c:pt idx="193">
                  <c:v>58.253999999999998</c:v>
                </c:pt>
                <c:pt idx="194">
                  <c:v>57.38</c:v>
                </c:pt>
                <c:pt idx="195">
                  <c:v>58.085000000000001</c:v>
                </c:pt>
                <c:pt idx="196">
                  <c:v>57.802999999999997</c:v>
                </c:pt>
                <c:pt idx="197">
                  <c:v>58.521000000000001</c:v>
                </c:pt>
                <c:pt idx="198">
                  <c:v>57.393999999999998</c:v>
                </c:pt>
                <c:pt idx="199">
                  <c:v>57.225000000000001</c:v>
                </c:pt>
                <c:pt idx="200">
                  <c:v>56.774999999999999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61.06346016117898</c:v>
                </c:pt>
                <c:pt idx="1">
                  <c:v>61.077826444055766</c:v>
                </c:pt>
                <c:pt idx="2">
                  <c:v>61.092196202535199</c:v>
                </c:pt>
                <c:pt idx="3">
                  <c:v>61.106569710230211</c:v>
                </c:pt>
                <c:pt idx="4">
                  <c:v>61.120947261182927</c:v>
                </c:pt>
                <c:pt idx="5">
                  <c:v>61.135329171257013</c:v>
                </c:pt>
                <c:pt idx="6">
                  <c:v>61.149715779608243</c:v>
                </c:pt>
                <c:pt idx="7">
                  <c:v>61.164107450235036</c:v>
                </c:pt>
                <c:pt idx="8">
                  <c:v>61.178504573610752</c:v>
                </c:pt>
                <c:pt idx="9">
                  <c:v>61.192907568399022</c:v>
                </c:pt>
                <c:pt idx="10">
                  <c:v>61.207316883252908</c:v>
                </c:pt>
                <c:pt idx="11">
                  <c:v>61.221732998698428</c:v>
                </c:pt>
                <c:pt idx="12">
                  <c:v>61.236156429104128</c:v>
                </c:pt>
                <c:pt idx="13">
                  <c:v>61.250587724744577</c:v>
                </c:pt>
                <c:pt idx="14">
                  <c:v>61.265027473992539</c:v>
                </c:pt>
                <c:pt idx="15">
                  <c:v>61.279476305775844</c:v>
                </c:pt>
                <c:pt idx="16">
                  <c:v>61.293934892795022</c:v>
                </c:pt>
                <c:pt idx="17">
                  <c:v>61.308403957208931</c:v>
                </c:pt>
                <c:pt idx="18">
                  <c:v>61.322884284384905</c:v>
                </c:pt>
                <c:pt idx="19">
                  <c:v>61.33737676221223</c:v>
                </c:pt>
                <c:pt idx="20">
                  <c:v>61.351882498183492</c:v>
                </c:pt>
                <c:pt idx="21">
                  <c:v>61.366403162789013</c:v>
                </c:pt>
                <c:pt idx="22">
                  <c:v>61.380941962011754</c:v>
                </c:pt>
                <c:pt idx="23">
                  <c:v>61.395506278563417</c:v>
                </c:pt>
                <c:pt idx="24">
                  <c:v>61.410114532656813</c:v>
                </c:pt>
                <c:pt idx="25">
                  <c:v>61.424813201187497</c:v>
                </c:pt>
                <c:pt idx="26">
                  <c:v>61.439717087995689</c:v>
                </c:pt>
                <c:pt idx="27">
                  <c:v>61.455100099812753</c:v>
                </c:pt>
                <c:pt idx="28">
                  <c:v>61.471589903227176</c:v>
                </c:pt>
                <c:pt idx="29">
                  <c:v>61.490564306493503</c:v>
                </c:pt>
                <c:pt idx="30">
                  <c:v>61.514916030822626</c:v>
                </c:pt>
                <c:pt idx="31">
                  <c:v>61.550446703609076</c:v>
                </c:pt>
                <c:pt idx="32">
                  <c:v>61.608257975601745</c:v>
                </c:pt>
                <c:pt idx="33">
                  <c:v>61.708590043927543</c:v>
                </c:pt>
                <c:pt idx="34">
                  <c:v>61.886541769419701</c:v>
                </c:pt>
                <c:pt idx="35">
                  <c:v>62.199880559679748</c:v>
                </c:pt>
                <c:pt idx="36">
                  <c:v>62.738586464215864</c:v>
                </c:pt>
                <c:pt idx="37">
                  <c:v>63.634785834037181</c:v>
                </c:pt>
                <c:pt idx="38">
                  <c:v>65.070360060353465</c:v>
                </c:pt>
                <c:pt idx="39">
                  <c:v>67.2780445540389</c:v>
                </c:pt>
                <c:pt idx="40">
                  <c:v>70.530835730145441</c:v>
                </c:pt>
                <c:pt idx="41">
                  <c:v>75.114800356817938</c:v>
                </c:pt>
                <c:pt idx="42">
                  <c:v>81.282711588880744</c:v>
                </c:pt>
                <c:pt idx="43">
                  <c:v>89.190658645160468</c:v>
                </c:pt>
                <c:pt idx="44">
                  <c:v>98.826339052419129</c:v>
                </c:pt>
                <c:pt idx="45">
                  <c:v>109.94445672608792</c:v>
                </c:pt>
                <c:pt idx="46">
                  <c:v>122.02892710720636</c:v>
                </c:pt>
                <c:pt idx="47">
                  <c:v>134.30075848500834</c:v>
                </c:pt>
                <c:pt idx="48">
                  <c:v>145.78299544904203</c:v>
                </c:pt>
                <c:pt idx="49">
                  <c:v>155.42068435556973</c:v>
                </c:pt>
                <c:pt idx="50">
                  <c:v>162.23779081090953</c:v>
                </c:pt>
                <c:pt idx="51">
                  <c:v>165.49955389626655</c:v>
                </c:pt>
                <c:pt idx="52">
                  <c:v>164.84309272366016</c:v>
                </c:pt>
                <c:pt idx="53">
                  <c:v>160.34417492220265</c:v>
                </c:pt>
                <c:pt idx="54">
                  <c:v>152.50316064020691</c:v>
                </c:pt>
                <c:pt idx="55">
                  <c:v>142.15372821440201</c:v>
                </c:pt>
                <c:pt idx="56">
                  <c:v>130.31740710474605</c:v>
                </c:pt>
                <c:pt idx="57">
                  <c:v>118.03899141564541</c:v>
                </c:pt>
                <c:pt idx="58">
                  <c:v>106.23923999635487</c:v>
                </c:pt>
                <c:pt idx="59">
                  <c:v>95.612503699157472</c:v>
                </c:pt>
                <c:pt idx="60">
                  <c:v>86.582037888889985</c:v>
                </c:pt>
                <c:pt idx="61">
                  <c:v>79.310222338267565</c:v>
                </c:pt>
                <c:pt idx="62">
                  <c:v>73.749459035657296</c:v>
                </c:pt>
                <c:pt idx="63">
                  <c:v>69.714589952088502</c:v>
                </c:pt>
                <c:pt idx="64">
                  <c:v>66.958982066502955</c:v>
                </c:pt>
                <c:pt idx="65">
                  <c:v>65.241587623833169</c:v>
                </c:pt>
                <c:pt idx="66">
                  <c:v>64.378086576935459</c:v>
                </c:pt>
                <c:pt idx="67">
                  <c:v>64.27295526752151</c:v>
                </c:pt>
                <c:pt idx="68">
                  <c:v>64.92990659594463</c:v>
                </c:pt>
                <c:pt idx="69">
                  <c:v>66.436769397852686</c:v>
                </c:pt>
                <c:pt idx="70">
                  <c:v>68.920669327666616</c:v>
                </c:pt>
                <c:pt idx="71">
                  <c:v>72.474030093510677</c:v>
                </c:pt>
                <c:pt idx="72">
                  <c:v>77.063062650514809</c:v>
                </c:pt>
                <c:pt idx="73">
                  <c:v>82.445025786008102</c:v>
                </c:pt>
                <c:pt idx="74">
                  <c:v>88.13051085619189</c:v>
                </c:pt>
                <c:pt idx="75">
                  <c:v>93.422631296359398</c:v>
                </c:pt>
                <c:pt idx="76">
                  <c:v>97.541711399808619</c:v>
                </c:pt>
                <c:pt idx="77">
                  <c:v>99.808193934547731</c:v>
                </c:pt>
                <c:pt idx="78">
                  <c:v>99.824812764160413</c:v>
                </c:pt>
                <c:pt idx="79">
                  <c:v>97.590311970812252</c:v>
                </c:pt>
                <c:pt idx="80">
                  <c:v>93.499573992740835</c:v>
                </c:pt>
                <c:pt idx="81">
                  <c:v>88.229964233871442</c:v>
                </c:pt>
                <c:pt idx="82">
                  <c:v>82.558678953980504</c:v>
                </c:pt>
                <c:pt idx="83">
                  <c:v>77.178535870752185</c:v>
                </c:pt>
                <c:pt idx="84">
                  <c:v>72.570924217109649</c:v>
                </c:pt>
                <c:pt idx="85">
                  <c:v>68.962931350340952</c:v>
                </c:pt>
                <c:pt idx="86">
                  <c:v>66.35973724214125</c:v>
                </c:pt>
                <c:pt idx="87">
                  <c:v>64.620141263984067</c:v>
                </c:pt>
                <c:pt idx="88">
                  <c:v>63.539065294917698</c:v>
                </c:pt>
                <c:pt idx="89">
                  <c:v>62.911640961985363</c:v>
                </c:pt>
                <c:pt idx="90">
                  <c:v>62.56936168363849</c:v>
                </c:pt>
                <c:pt idx="91">
                  <c:v>62.391441368134942</c:v>
                </c:pt>
                <c:pt idx="92">
                  <c:v>62.300449103509948</c:v>
                </c:pt>
                <c:pt idx="93">
                  <c:v>62.2513562508733</c:v>
                </c:pt>
                <c:pt idx="94">
                  <c:v>62.220198996039002</c:v>
                </c:pt>
                <c:pt idx="95">
                  <c:v>62.195238919426536</c:v>
                </c:pt>
                <c:pt idx="96">
                  <c:v>62.171166573304959</c:v>
                </c:pt>
                <c:pt idx="97">
                  <c:v>62.145768361191415</c:v>
                </c:pt>
                <c:pt idx="98">
                  <c:v>62.118212083172239</c:v>
                </c:pt>
                <c:pt idx="99">
                  <c:v>62.088253505046737</c:v>
                </c:pt>
                <c:pt idx="100">
                  <c:v>62.05591616626738</c:v>
                </c:pt>
                <c:pt idx="101">
                  <c:v>62.021408445168028</c:v>
                </c:pt>
                <c:pt idx="102">
                  <c:v>61.985184640248434</c:v>
                </c:pt>
                <c:pt idx="103">
                  <c:v>61.94814532309158</c:v>
                </c:pt>
                <c:pt idx="104">
                  <c:v>61.912026560041845</c:v>
                </c:pt>
                <c:pt idx="105">
                  <c:v>61.88005457820892</c:v>
                </c:pt>
                <c:pt idx="106">
                  <c:v>61.857930134161847</c:v>
                </c:pt>
                <c:pt idx="107">
                  <c:v>61.855128079922544</c:v>
                </c:pt>
                <c:pt idx="108">
                  <c:v>61.886324294117685</c:v>
                </c:pt>
                <c:pt idx="109">
                  <c:v>61.97249270336102</c:v>
                </c:pt>
                <c:pt idx="110">
                  <c:v>62.140910152415358</c:v>
                </c:pt>
                <c:pt idx="111">
                  <c:v>62.423112992658496</c:v>
                </c:pt>
                <c:pt idx="112">
                  <c:v>62.849979369308102</c:v>
                </c:pt>
                <c:pt idx="113">
                  <c:v>63.443755642468396</c:v>
                </c:pt>
                <c:pt idx="114">
                  <c:v>64.208024668430923</c:v>
                </c:pt>
                <c:pt idx="115">
                  <c:v>65.118042264851852</c:v>
                </c:pt>
                <c:pt idx="116">
                  <c:v>66.114941873053013</c:v>
                </c:pt>
                <c:pt idx="117">
                  <c:v>67.107302158938921</c:v>
                </c:pt>
                <c:pt idx="118">
                  <c:v>67.982028103231215</c:v>
                </c:pt>
                <c:pt idx="119">
                  <c:v>68.623603751440086</c:v>
                </c:pt>
                <c:pt idx="120">
                  <c:v>68.937497987811071</c:v>
                </c:pt>
                <c:pt idx="121">
                  <c:v>68.871261761727155</c:v>
                </c:pt>
                <c:pt idx="122">
                  <c:v>68.426840595505112</c:v>
                </c:pt>
                <c:pt idx="123">
                  <c:v>67.660125052883672</c:v>
                </c:pt>
                <c:pt idx="124">
                  <c:v>66.6678867608275</c:v>
                </c:pt>
                <c:pt idx="125">
                  <c:v>65.566311243991365</c:v>
                </c:pt>
                <c:pt idx="126">
                  <c:v>64.467684514162769</c:v>
                </c:pt>
                <c:pt idx="127">
                  <c:v>63.461604632883848</c:v>
                </c:pt>
                <c:pt idx="128">
                  <c:v>62.604733256756589</c:v>
                </c:pt>
                <c:pt idx="129">
                  <c:v>61.919808782728126</c:v>
                </c:pt>
                <c:pt idx="130">
                  <c:v>61.401818637942327</c:v>
                </c:pt>
                <c:pt idx="131">
                  <c:v>61.027790370074776</c:v>
                </c:pt>
                <c:pt idx="132">
                  <c:v>60.766748695007742</c:v>
                </c:pt>
                <c:pt idx="133">
                  <c:v>60.587507833754586</c:v>
                </c:pt>
                <c:pt idx="134">
                  <c:v>60.463399352016637</c:v>
                </c:pt>
                <c:pt idx="135">
                  <c:v>60.374189660793682</c:v>
                </c:pt>
                <c:pt idx="136">
                  <c:v>60.306056585619494</c:v>
                </c:pt>
                <c:pt idx="137">
                  <c:v>60.250607962945928</c:v>
                </c:pt>
                <c:pt idx="138">
                  <c:v>60.203731342978713</c:v>
                </c:pt>
                <c:pt idx="139">
                  <c:v>60.164767443186108</c:v>
                </c:pt>
                <c:pt idx="140">
                  <c:v>60.136230767179057</c:v>
                </c:pt>
                <c:pt idx="141">
                  <c:v>60.124097604200138</c:v>
                </c:pt>
                <c:pt idx="142">
                  <c:v>60.13852158376308</c:v>
                </c:pt>
                <c:pt idx="143">
                  <c:v>60.194680044262007</c:v>
                </c:pt>
                <c:pt idx="144">
                  <c:v>60.313283638663741</c:v>
                </c:pt>
                <c:pt idx="145">
                  <c:v>60.520128570285792</c:v>
                </c:pt>
                <c:pt idx="146">
                  <c:v>60.844020491288013</c:v>
                </c:pt>
                <c:pt idx="147">
                  <c:v>61.312565208679949</c:v>
                </c:pt>
                <c:pt idx="148">
                  <c:v>61.945791685067775</c:v>
                </c:pt>
                <c:pt idx="149">
                  <c:v>62.748335964623479</c:v>
                </c:pt>
                <c:pt idx="150">
                  <c:v>63.701801732963787</c:v>
                </c:pt>
                <c:pt idx="151">
                  <c:v>64.759599572296153</c:v>
                </c:pt>
                <c:pt idx="152">
                  <c:v>65.846665659331904</c:v>
                </c:pt>
                <c:pt idx="153">
                  <c:v>66.865696255131823</c:v>
                </c:pt>
                <c:pt idx="154">
                  <c:v>67.709927737935374</c:v>
                </c:pt>
                <c:pt idx="155">
                  <c:v>68.280450824458867</c:v>
                </c:pt>
                <c:pt idx="156">
                  <c:v>68.504278468449598</c:v>
                </c:pt>
                <c:pt idx="157">
                  <c:v>68.348627698795525</c:v>
                </c:pt>
                <c:pt idx="158">
                  <c:v>67.827556421498485</c:v>
                </c:pt>
                <c:pt idx="159">
                  <c:v>66.999099225991202</c:v>
                </c:pt>
                <c:pt idx="160">
                  <c:v>65.953707558779968</c:v>
                </c:pt>
                <c:pt idx="161">
                  <c:v>64.797173733751151</c:v>
                </c:pt>
                <c:pt idx="162">
                  <c:v>63.632483127467573</c:v>
                </c:pt>
                <c:pt idx="163">
                  <c:v>62.544839210518447</c:v>
                </c:pt>
                <c:pt idx="164">
                  <c:v>61.592667302235597</c:v>
                </c:pt>
                <c:pt idx="165">
                  <c:v>60.805377606236405</c:v>
                </c:pt>
                <c:pt idx="166">
                  <c:v>60.186815162819933</c:v>
                </c:pt>
                <c:pt idx="167">
                  <c:v>59.722194504268437</c:v>
                </c:pt>
                <c:pt idx="168">
                  <c:v>59.386085531153967</c:v>
                </c:pt>
                <c:pt idx="169">
                  <c:v>59.149509501793247</c:v>
                </c:pt>
                <c:pt idx="170">
                  <c:v>58.985054147916408</c:v>
                </c:pt>
                <c:pt idx="171">
                  <c:v>58.869757369439355</c:v>
                </c:pt>
                <c:pt idx="172">
                  <c:v>58.786101360334094</c:v>
                </c:pt>
                <c:pt idx="173">
                  <c:v>58.721731073602072</c:v>
                </c:pt>
                <c:pt idx="174">
                  <c:v>58.668517826177656</c:v>
                </c:pt>
                <c:pt idx="175">
                  <c:v>58.621443078960468</c:v>
                </c:pt>
                <c:pt idx="176">
                  <c:v>58.577587261873397</c:v>
                </c:pt>
                <c:pt idx="177">
                  <c:v>58.535344949504129</c:v>
                </c:pt>
                <c:pt idx="178">
                  <c:v>58.493879624527054</c:v>
                </c:pt>
                <c:pt idx="179">
                  <c:v>58.452777319545056</c:v>
                </c:pt>
                <c:pt idx="180">
                  <c:v>58.411842962526599</c:v>
                </c:pt>
                <c:pt idx="181">
                  <c:v>58.370988676393026</c:v>
                </c:pt>
                <c:pt idx="182">
                  <c:v>58.330176327155087</c:v>
                </c:pt>
                <c:pt idx="183">
                  <c:v>58.289389707361408</c:v>
                </c:pt>
                <c:pt idx="184">
                  <c:v>58.248621820950333</c:v>
                </c:pt>
                <c:pt idx="185">
                  <c:v>58.207869382722386</c:v>
                </c:pt>
                <c:pt idx="186">
                  <c:v>58.167130561245727</c:v>
                </c:pt>
                <c:pt idx="187">
                  <c:v>58.126404097774945</c:v>
                </c:pt>
                <c:pt idx="188">
                  <c:v>58.085688977337867</c:v>
                </c:pt>
                <c:pt idx="189">
                  <c:v>58.044984309851692</c:v>
                </c:pt>
                <c:pt idx="190">
                  <c:v>58.004289287161953</c:v>
                </c:pt>
                <c:pt idx="191">
                  <c:v>57.963603166285694</c:v>
                </c:pt>
                <c:pt idx="192">
                  <c:v>57.922925261390077</c:v>
                </c:pt>
                <c:pt idx="193">
                  <c:v>57.882254938676333</c:v>
                </c:pt>
                <c:pt idx="194">
                  <c:v>57.841591612312577</c:v>
                </c:pt>
                <c:pt idx="195">
                  <c:v>57.800934740845719</c:v>
                </c:pt>
                <c:pt idx="196">
                  <c:v>57.760283823917256</c:v>
                </c:pt>
                <c:pt idx="197">
                  <c:v>57.719638399224216</c:v>
                </c:pt>
                <c:pt idx="198">
                  <c:v>57.678998039698932</c:v>
                </c:pt>
                <c:pt idx="199">
                  <c:v>57.63836235089039</c:v>
                </c:pt>
                <c:pt idx="200">
                  <c:v>57.597730968533497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61.06346016117898</c:v>
                </c:pt>
                <c:pt idx="1">
                  <c:v>61.077826444055766</c:v>
                </c:pt>
                <c:pt idx="2">
                  <c:v>61.092196202535199</c:v>
                </c:pt>
                <c:pt idx="3">
                  <c:v>61.106569710230211</c:v>
                </c:pt>
                <c:pt idx="4">
                  <c:v>61.120947261182927</c:v>
                </c:pt>
                <c:pt idx="5">
                  <c:v>61.135329171257013</c:v>
                </c:pt>
                <c:pt idx="6">
                  <c:v>61.149715779608243</c:v>
                </c:pt>
                <c:pt idx="7">
                  <c:v>61.164107450235029</c:v>
                </c:pt>
                <c:pt idx="8">
                  <c:v>61.178504573610724</c:v>
                </c:pt>
                <c:pt idx="9">
                  <c:v>61.192907568398894</c:v>
                </c:pt>
                <c:pt idx="10">
                  <c:v>61.207316883252268</c:v>
                </c:pt>
                <c:pt idx="11">
                  <c:v>61.221732998695373</c:v>
                </c:pt>
                <c:pt idx="12">
                  <c:v>61.23615642909008</c:v>
                </c:pt>
                <c:pt idx="13">
                  <c:v>61.25058772468239</c:v>
                </c:pt>
                <c:pt idx="14">
                  <c:v>61.265027473727606</c:v>
                </c:pt>
                <c:pt idx="15">
                  <c:v>61.279476304689545</c:v>
                </c:pt>
                <c:pt idx="16">
                  <c:v>61.293934888508346</c:v>
                </c:pt>
                <c:pt idx="17">
                  <c:v>61.308403940928912</c:v>
                </c:pt>
                <c:pt idx="18">
                  <c:v>61.322884224880397</c:v>
                </c:pt>
                <c:pt idx="19">
                  <c:v>61.337376552894447</c:v>
                </c:pt>
                <c:pt idx="20">
                  <c:v>61.35188178954693</c:v>
                </c:pt>
                <c:pt idx="21">
                  <c:v>61.366400853904707</c:v>
                </c:pt>
                <c:pt idx="22">
                  <c:v>61.380934721954951</c:v>
                </c:pt>
                <c:pt idx="23">
                  <c:v>61.395484428990088</c:v>
                </c:pt>
                <c:pt idx="24">
                  <c:v>61.410051071916556</c:v>
                </c:pt>
                <c:pt idx="25">
                  <c:v>61.424635811449235</c:v>
                </c:pt>
                <c:pt idx="26">
                  <c:v>61.439239874147347</c:v>
                </c:pt>
                <c:pt idx="27">
                  <c:v>61.453864554239281</c:v>
                </c:pt>
                <c:pt idx="28">
                  <c:v>61.468511215175837</c:v>
                </c:pt>
                <c:pt idx="29">
                  <c:v>61.483181290840804</c:v>
                </c:pt>
                <c:pt idx="30">
                  <c:v>61.497876286337124</c:v>
                </c:pt>
                <c:pt idx="31">
                  <c:v>61.512597778253998</c:v>
                </c:pt>
                <c:pt idx="32">
                  <c:v>61.527347414305694</c:v>
                </c:pt>
                <c:pt idx="33">
                  <c:v>61.542126912217284</c:v>
                </c:pt>
                <c:pt idx="34">
                  <c:v>61.556938057713481</c:v>
                </c:pt>
                <c:pt idx="35">
                  <c:v>61.571782701447027</c:v>
                </c:pt>
                <c:pt idx="36">
                  <c:v>61.586662754679629</c:v>
                </c:pt>
                <c:pt idx="37">
                  <c:v>61.601580183502989</c:v>
                </c:pt>
                <c:pt idx="38">
                  <c:v>61.616537001358708</c:v>
                </c:pt>
                <c:pt idx="39">
                  <c:v>61.631535259583849</c:v>
                </c:pt>
                <c:pt idx="40">
                  <c:v>61.646577035673843</c:v>
                </c:pt>
                <c:pt idx="41">
                  <c:v>61.661664418914718</c:v>
                </c:pt>
                <c:pt idx="42">
                  <c:v>61.676799492993851</c:v>
                </c:pt>
                <c:pt idx="43">
                  <c:v>61.691984315150648</c:v>
                </c:pt>
                <c:pt idx="44">
                  <c:v>61.707220891376991</c:v>
                </c:pt>
                <c:pt idx="45">
                  <c:v>61.722511147120272</c:v>
                </c:pt>
                <c:pt idx="46">
                  <c:v>61.737856892881503</c:v>
                </c:pt>
                <c:pt idx="47">
                  <c:v>61.75325978403481</c:v>
                </c:pt>
                <c:pt idx="48">
                  <c:v>61.768721274124871</c:v>
                </c:pt>
                <c:pt idx="49">
                  <c:v>61.784242560825582</c:v>
                </c:pt>
                <c:pt idx="50">
                  <c:v>61.799824523665734</c:v>
                </c:pt>
                <c:pt idx="51">
                  <c:v>61.815467652549081</c:v>
                </c:pt>
                <c:pt idx="52">
                  <c:v>61.83117196601637</c:v>
                </c:pt>
                <c:pt idx="53">
                  <c:v>61.846936918118899</c:v>
                </c:pt>
                <c:pt idx="54">
                  <c:v>61.862761292698863</c:v>
                </c:pt>
                <c:pt idx="55">
                  <c:v>61.878643083805137</c:v>
                </c:pt>
                <c:pt idx="56">
                  <c:v>61.894579360918527</c:v>
                </c:pt>
                <c:pt idx="57">
                  <c:v>61.910566117622331</c:v>
                </c:pt>
                <c:pt idx="58">
                  <c:v>61.926598102341345</c:v>
                </c:pt>
                <c:pt idx="59">
                  <c:v>61.942668629790461</c:v>
                </c:pt>
                <c:pt idx="60">
                  <c:v>61.958769371835842</c:v>
                </c:pt>
                <c:pt idx="61">
                  <c:v>61.974890126586338</c:v>
                </c:pt>
                <c:pt idx="62">
                  <c:v>61.991018564716114</c:v>
                </c:pt>
                <c:pt idx="63">
                  <c:v>62.007139952286408</c:v>
                </c:pt>
                <c:pt idx="64">
                  <c:v>62.023236849703054</c:v>
                </c:pt>
                <c:pt idx="65">
                  <c:v>62.039288786936588</c:v>
                </c:pt>
                <c:pt idx="66">
                  <c:v>62.055271915765296</c:v>
                </c:pt>
                <c:pt idx="67">
                  <c:v>62.071158640600316</c:v>
                </c:pt>
                <c:pt idx="68">
                  <c:v>62.086917230437635</c:v>
                </c:pt>
                <c:pt idx="69">
                  <c:v>62.102511415675963</c:v>
                </c:pt>
                <c:pt idx="70">
                  <c:v>62.117899974958078</c:v>
                </c:pt>
                <c:pt idx="71">
                  <c:v>62.133036318846351</c:v>
                </c:pt>
                <c:pt idx="72">
                  <c:v>62.147868079033202</c:v>
                </c:pt>
                <c:pt idx="73">
                  <c:v>62.162336713898512</c:v>
                </c:pt>
                <c:pt idx="74">
                  <c:v>62.176377143529656</c:v>
                </c:pt>
                <c:pt idx="75">
                  <c:v>62.189917429757635</c:v>
                </c:pt>
                <c:pt idx="76">
                  <c:v>62.202878519251023</c:v>
                </c:pt>
                <c:pt idx="77">
                  <c:v>62.215174070128668</c:v>
                </c:pt>
                <c:pt idx="78">
                  <c:v>62.226710384742539</c:v>
                </c:pt>
                <c:pt idx="79">
                  <c:v>62.237386473046257</c:v>
                </c:pt>
                <c:pt idx="80">
                  <c:v>62.247094272062583</c:v>
                </c:pt>
                <c:pt idx="81">
                  <c:v>62.255719047123264</c:v>
                </c:pt>
                <c:pt idx="82">
                  <c:v>62.263139999481766</c:v>
                </c:pt>
                <c:pt idx="83">
                  <c:v>62.269231102298264</c:v>
                </c:pt>
                <c:pt idx="84">
                  <c:v>62.273862182594229</c:v>
                </c:pt>
                <c:pt idx="85">
                  <c:v>62.276900260359859</c:v>
                </c:pt>
                <c:pt idx="86">
                  <c:v>62.278211147461434</c:v>
                </c:pt>
                <c:pt idx="87">
                  <c:v>62.277661298373644</c:v>
                </c:pt>
                <c:pt idx="88">
                  <c:v>62.275119892279122</c:v>
                </c:pt>
                <c:pt idx="89">
                  <c:v>62.270461112182105</c:v>
                </c:pt>
                <c:pt idx="90">
                  <c:v>62.263566572062331</c:v>
                </c:pt>
                <c:pt idx="91">
                  <c:v>62.254327828668984</c:v>
                </c:pt>
                <c:pt idx="92">
                  <c:v>62.242648901430712</c:v>
                </c:pt>
                <c:pt idx="93">
                  <c:v>62.228448713361672</c:v>
                </c:pt>
                <c:pt idx="94">
                  <c:v>62.211663359001449</c:v>
                </c:pt>
                <c:pt idx="95">
                  <c:v>62.192248103433919</c:v>
                </c:pt>
                <c:pt idx="96">
                  <c:v>62.170179020099098</c:v>
                </c:pt>
                <c:pt idx="97">
                  <c:v>62.145454184839011</c:v>
                </c:pt>
                <c:pt idx="98">
                  <c:v>62.118094359273684</c:v>
                </c:pt>
                <c:pt idx="99">
                  <c:v>62.088143117484236</c:v>
                </c:pt>
                <c:pt idx="100">
                  <c:v>62.055666394830311</c:v>
                </c:pt>
                <c:pt idx="101">
                  <c:v>62.020751464836906</c:v>
                </c:pt>
                <c:pt idx="102">
                  <c:v>61.983505377446733</c:v>
                </c:pt>
                <c:pt idx="103">
                  <c:v>61.944052917465122</c:v>
                </c:pt>
                <c:pt idx="104">
                  <c:v>61.902534163793362</c:v>
                </c:pt>
                <c:pt idx="105">
                  <c:v>61.859101746483859</c:v>
                </c:pt>
                <c:pt idx="106">
                  <c:v>61.813917908713861</c:v>
                </c:pt>
                <c:pt idx="107">
                  <c:v>61.76715148403953</c:v>
                </c:pt>
                <c:pt idx="108">
                  <c:v>61.718974895962191</c:v>
                </c:pt>
                <c:pt idx="109">
                  <c:v>61.669561277673296</c:v>
                </c:pt>
                <c:pt idx="110">
                  <c:v>61.619081796033967</c:v>
                </c:pt>
                <c:pt idx="111">
                  <c:v>61.567703246836793</c:v>
                </c:pt>
                <c:pt idx="112">
                  <c:v>61.515585969725713</c:v>
                </c:pt>
                <c:pt idx="113">
                  <c:v>61.462882112270655</c:v>
                </c:pt>
                <c:pt idx="114">
                  <c:v>61.409734254859849</c:v>
                </c:pt>
                <c:pt idx="115">
                  <c:v>61.35627439225356</c:v>
                </c:pt>
                <c:pt idx="116">
                  <c:v>61.302623254484359</c:v>
                </c:pt>
                <c:pt idx="117">
                  <c:v>61.248889939621627</c:v>
                </c:pt>
                <c:pt idx="118">
                  <c:v>61.195171823792066</c:v>
                </c:pt>
                <c:pt idx="119">
                  <c:v>61.141554709589698</c:v>
                </c:pt>
                <c:pt idx="120">
                  <c:v>61.088113172283911</c:v>
                </c:pt>
                <c:pt idx="121">
                  <c:v>61.034911063615283</c:v>
                </c:pt>
                <c:pt idx="122">
                  <c:v>60.98200213498486</c:v>
                </c:pt>
                <c:pt idx="123">
                  <c:v>60.929430745035326</c:v>
                </c:pt>
                <c:pt idx="124">
                  <c:v>60.877232620564236</c:v>
                </c:pt>
                <c:pt idx="125">
                  <c:v>60.825435644039558</c:v>
                </c:pt>
                <c:pt idx="126">
                  <c:v>60.774060645407587</c:v>
                </c:pt>
                <c:pt idx="127">
                  <c:v>60.723122180168929</c:v>
                </c:pt>
                <c:pt idx="128">
                  <c:v>60.672629279688181</c:v>
                </c:pt>
                <c:pt idx="129">
                  <c:v>60.622586163295914</c:v>
                </c:pt>
                <c:pt idx="130">
                  <c:v>60.572992904881509</c:v>
                </c:pt>
                <c:pt idx="131">
                  <c:v>60.523846049345813</c:v>
                </c:pt>
                <c:pt idx="132">
                  <c:v>60.475139176492469</c:v>
                </c:pt>
                <c:pt idx="133">
                  <c:v>60.426863411716724</c:v>
                </c:pt>
                <c:pt idx="134">
                  <c:v>60.379007884240188</c:v>
                </c:pt>
                <c:pt idx="135">
                  <c:v>60.331560134687933</c:v>
                </c:pt>
                <c:pt idx="136">
                  <c:v>60.284506474558619</c:v>
                </c:pt>
                <c:pt idx="137">
                  <c:v>60.237832300648044</c:v>
                </c:pt>
                <c:pt idx="138">
                  <c:v>60.191522367796111</c:v>
                </c:pt>
                <c:pt idx="139">
                  <c:v>60.14556102347693</c:v>
                </c:pt>
                <c:pt idx="140">
                  <c:v>60.099932407778148</c:v>
                </c:pt>
                <c:pt idx="141">
                  <c:v>60.054620622247853</c:v>
                </c:pt>
                <c:pt idx="142">
                  <c:v>60.009609870952353</c:v>
                </c:pt>
                <c:pt idx="143">
                  <c:v>59.964884576905973</c:v>
                </c:pt>
                <c:pt idx="144">
                  <c:v>59.920429476821475</c:v>
                </c:pt>
                <c:pt idx="145">
                  <c:v>59.876229696901092</c:v>
                </c:pt>
                <c:pt idx="146">
                  <c:v>59.832270812152828</c:v>
                </c:pt>
                <c:pt idx="147">
                  <c:v>59.788538891481991</c:v>
                </c:pt>
                <c:pt idx="148">
                  <c:v>59.745020530581499</c:v>
                </c:pt>
                <c:pt idx="149">
                  <c:v>59.701702874427077</c:v>
                </c:pt>
                <c:pt idx="150">
                  <c:v>59.65857363098079</c:v>
                </c:pt>
                <c:pt idx="151">
                  <c:v>59.615621077517638</c:v>
                </c:pt>
                <c:pt idx="152">
                  <c:v>59.572834060816895</c:v>
                </c:pt>
                <c:pt idx="153">
                  <c:v>59.530201992302835</c:v>
                </c:pt>
                <c:pt idx="154">
                  <c:v>59.487714839076773</c:v>
                </c:pt>
                <c:pt idx="155">
                  <c:v>59.445363111655574</c:v>
                </c:pt>
                <c:pt idx="156">
                  <c:v>59.403137849117357</c:v>
                </c:pt>
                <c:pt idx="157">
                  <c:v>59.361030602254814</c:v>
                </c:pt>
                <c:pt idx="158">
                  <c:v>59.319033415247084</c:v>
                </c:pt>
                <c:pt idx="159">
                  <c:v>59.277138806283105</c:v>
                </c:pt>
                <c:pt idx="160">
                  <c:v>59.235339747500753</c:v>
                </c:pt>
                <c:pt idx="161">
                  <c:v>59.193629644546107</c:v>
                </c:pt>
                <c:pt idx="162">
                  <c:v>59.152002316005834</c:v>
                </c:pt>
                <c:pt idx="163">
                  <c:v>59.110451972920146</c:v>
                </c:pt>
                <c:pt idx="164">
                  <c:v>59.068973198545542</c:v>
                </c:pt>
                <c:pt idx="165">
                  <c:v>59.027560928503199</c:v>
                </c:pt>
                <c:pt idx="166">
                  <c:v>58.986210431420318</c:v>
                </c:pt>
                <c:pt idx="167">
                  <c:v>58.944917290147622</c:v>
                </c:pt>
                <c:pt idx="168">
                  <c:v>58.903677383615836</c:v>
                </c:pt>
                <c:pt idx="169">
                  <c:v>58.862486869376191</c:v>
                </c:pt>
                <c:pt idx="170">
                  <c:v>58.821342166856013</c:v>
                </c:pt>
                <c:pt idx="171">
                  <c:v>58.780239941347787</c:v>
                </c:pt>
                <c:pt idx="172">
                  <c:v>58.739177088740398</c:v>
                </c:pt>
                <c:pt idx="173">
                  <c:v>58.698150720992786</c:v>
                </c:pt>
                <c:pt idx="174">
                  <c:v>58.657158152343456</c:v>
                </c:pt>
                <c:pt idx="175">
                  <c:v>58.616196886243991</c:v>
                </c:pt>
                <c:pt idx="176">
                  <c:v>58.575264603000363</c:v>
                </c:pt>
                <c:pt idx="177">
                  <c:v>58.534359148102254</c:v>
                </c:pt>
                <c:pt idx="178">
                  <c:v>58.493478521218485</c:v>
                </c:pt>
                <c:pt idx="179">
                  <c:v>58.452620865834064</c:v>
                </c:pt>
                <c:pt idx="180">
                  <c:v>58.411784459503998</c:v>
                </c:pt>
                <c:pt idx="181">
                  <c:v>58.370967704697087</c:v>
                </c:pt>
                <c:pt idx="182">
                  <c:v>58.330169120203387</c:v>
                </c:pt>
                <c:pt idx="183">
                  <c:v>58.289387333078416</c:v>
                </c:pt>
                <c:pt idx="184">
                  <c:v>58.248621071097283</c:v>
                </c:pt>
                <c:pt idx="185">
                  <c:v>58.207869155692698</c:v>
                </c:pt>
                <c:pt idx="186">
                  <c:v>58.167130495350804</c:v>
                </c:pt>
                <c:pt idx="187">
                  <c:v>58.126404079439808</c:v>
                </c:pt>
                <c:pt idx="188">
                  <c:v>58.08568897244708</c:v>
                </c:pt>
                <c:pt idx="189">
                  <c:v>58.044984308601038</c:v>
                </c:pt>
                <c:pt idx="190">
                  <c:v>58.004289286855361</c:v>
                </c:pt>
                <c:pt idx="191">
                  <c:v>57.963603166213645</c:v>
                </c:pt>
                <c:pt idx="192">
                  <c:v>57.922925261373841</c:v>
                </c:pt>
                <c:pt idx="193">
                  <c:v>57.88225493867283</c:v>
                </c:pt>
                <c:pt idx="194">
                  <c:v>57.841591612311852</c:v>
                </c:pt>
                <c:pt idx="195">
                  <c:v>57.800934740845577</c:v>
                </c:pt>
                <c:pt idx="196">
                  <c:v>57.760283823917227</c:v>
                </c:pt>
                <c:pt idx="197">
                  <c:v>57.719638399224209</c:v>
                </c:pt>
                <c:pt idx="198">
                  <c:v>57.678998039698932</c:v>
                </c:pt>
                <c:pt idx="199">
                  <c:v>57.63836235089039</c:v>
                </c:pt>
                <c:pt idx="200">
                  <c:v>57.597730968533497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0952"/>
        <c:axId val="556031344"/>
      </c:scatterChart>
      <c:valAx>
        <c:axId val="556030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1344"/>
        <c:crosses val="autoZero"/>
        <c:crossBetween val="midCat"/>
      </c:valAx>
      <c:valAx>
        <c:axId val="556031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0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50.554099999999998</c:v>
                </c:pt>
                <c:pt idx="1">
                  <c:v>49.540500000000002</c:v>
                </c:pt>
                <c:pt idx="2">
                  <c:v>49</c:v>
                </c:pt>
                <c:pt idx="3">
                  <c:v>50.621600000000001</c:v>
                </c:pt>
                <c:pt idx="4">
                  <c:v>49.729700000000001</c:v>
                </c:pt>
                <c:pt idx="5">
                  <c:v>49.216200000000001</c:v>
                </c:pt>
                <c:pt idx="6">
                  <c:v>50.364899999999999</c:v>
                </c:pt>
                <c:pt idx="7">
                  <c:v>50.054099999999998</c:v>
                </c:pt>
                <c:pt idx="8">
                  <c:v>49.6081</c:v>
                </c:pt>
                <c:pt idx="9">
                  <c:v>50.3919</c:v>
                </c:pt>
                <c:pt idx="10">
                  <c:v>49.554099999999998</c:v>
                </c:pt>
                <c:pt idx="11">
                  <c:v>50.527000000000001</c:v>
                </c:pt>
                <c:pt idx="12">
                  <c:v>50.378399999999999</c:v>
                </c:pt>
                <c:pt idx="13">
                  <c:v>52.243200000000002</c:v>
                </c:pt>
                <c:pt idx="14">
                  <c:v>50.243200000000002</c:v>
                </c:pt>
                <c:pt idx="15">
                  <c:v>50.824300000000001</c:v>
                </c:pt>
                <c:pt idx="16">
                  <c:v>50.864899999999999</c:v>
                </c:pt>
                <c:pt idx="17">
                  <c:v>50.486499999999999</c:v>
                </c:pt>
                <c:pt idx="18">
                  <c:v>50.324300000000001</c:v>
                </c:pt>
                <c:pt idx="19">
                  <c:v>50.6892</c:v>
                </c:pt>
                <c:pt idx="20">
                  <c:v>51.445900000000002</c:v>
                </c:pt>
                <c:pt idx="21">
                  <c:v>51.081099999999999</c:v>
                </c:pt>
                <c:pt idx="22">
                  <c:v>52.513500000000001</c:v>
                </c:pt>
                <c:pt idx="23">
                  <c:v>52.081099999999999</c:v>
                </c:pt>
                <c:pt idx="24">
                  <c:v>51.7973</c:v>
                </c:pt>
                <c:pt idx="25">
                  <c:v>51.945900000000002</c:v>
                </c:pt>
                <c:pt idx="26">
                  <c:v>52.432400000000001</c:v>
                </c:pt>
                <c:pt idx="27">
                  <c:v>52.837800000000001</c:v>
                </c:pt>
                <c:pt idx="28">
                  <c:v>52.364899999999999</c:v>
                </c:pt>
                <c:pt idx="29">
                  <c:v>53.378399999999999</c:v>
                </c:pt>
                <c:pt idx="30">
                  <c:v>53.986499999999999</c:v>
                </c:pt>
                <c:pt idx="31">
                  <c:v>54.581099999999999</c:v>
                </c:pt>
                <c:pt idx="32">
                  <c:v>55.986499999999999</c:v>
                </c:pt>
                <c:pt idx="33">
                  <c:v>56.662199999999999</c:v>
                </c:pt>
                <c:pt idx="34">
                  <c:v>56.783799999999999</c:v>
                </c:pt>
                <c:pt idx="35">
                  <c:v>58.540500000000002</c:v>
                </c:pt>
                <c:pt idx="36">
                  <c:v>60.135100000000001</c:v>
                </c:pt>
                <c:pt idx="37">
                  <c:v>61.972999999999999</c:v>
                </c:pt>
                <c:pt idx="38">
                  <c:v>64.621600000000001</c:v>
                </c:pt>
                <c:pt idx="39">
                  <c:v>68.891900000000007</c:v>
                </c:pt>
                <c:pt idx="40">
                  <c:v>73.081100000000006</c:v>
                </c:pt>
                <c:pt idx="41">
                  <c:v>78.283799999999999</c:v>
                </c:pt>
                <c:pt idx="42">
                  <c:v>84.824299999999994</c:v>
                </c:pt>
                <c:pt idx="43">
                  <c:v>91.270300000000006</c:v>
                </c:pt>
                <c:pt idx="44">
                  <c:v>97.162199999999999</c:v>
                </c:pt>
                <c:pt idx="45">
                  <c:v>104.473</c:v>
                </c:pt>
                <c:pt idx="46">
                  <c:v>111.72969999999999</c:v>
                </c:pt>
                <c:pt idx="47">
                  <c:v>118.44589999999999</c:v>
                </c:pt>
                <c:pt idx="48">
                  <c:v>125.027</c:v>
                </c:pt>
                <c:pt idx="49">
                  <c:v>128.01349999999999</c:v>
                </c:pt>
                <c:pt idx="50">
                  <c:v>132.04050000000001</c:v>
                </c:pt>
                <c:pt idx="51">
                  <c:v>134.8108</c:v>
                </c:pt>
                <c:pt idx="52">
                  <c:v>133.32429999999999</c:v>
                </c:pt>
                <c:pt idx="53">
                  <c:v>132.09460000000001</c:v>
                </c:pt>
                <c:pt idx="54">
                  <c:v>126.72969999999999</c:v>
                </c:pt>
                <c:pt idx="55">
                  <c:v>116.5676</c:v>
                </c:pt>
                <c:pt idx="56">
                  <c:v>101.58110000000001</c:v>
                </c:pt>
                <c:pt idx="57">
                  <c:v>81.770300000000006</c:v>
                </c:pt>
                <c:pt idx="58">
                  <c:v>63.513500000000001</c:v>
                </c:pt>
                <c:pt idx="59">
                  <c:v>53.581099999999999</c:v>
                </c:pt>
                <c:pt idx="60">
                  <c:v>51.824300000000001</c:v>
                </c:pt>
                <c:pt idx="61">
                  <c:v>51.581099999999999</c:v>
                </c:pt>
                <c:pt idx="62">
                  <c:v>51.635100000000001</c:v>
                </c:pt>
                <c:pt idx="63">
                  <c:v>51.148600000000002</c:v>
                </c:pt>
                <c:pt idx="64">
                  <c:v>53.027000000000001</c:v>
                </c:pt>
                <c:pt idx="65">
                  <c:v>52.283799999999999</c:v>
                </c:pt>
                <c:pt idx="66">
                  <c:v>54.243200000000002</c:v>
                </c:pt>
                <c:pt idx="67">
                  <c:v>55.459499999999998</c:v>
                </c:pt>
                <c:pt idx="68">
                  <c:v>57.1081</c:v>
                </c:pt>
                <c:pt idx="69">
                  <c:v>59.581099999999999</c:v>
                </c:pt>
                <c:pt idx="70">
                  <c:v>61.837800000000001</c:v>
                </c:pt>
                <c:pt idx="71">
                  <c:v>64</c:v>
                </c:pt>
                <c:pt idx="72">
                  <c:v>67.702699999999993</c:v>
                </c:pt>
                <c:pt idx="73">
                  <c:v>71.148700000000005</c:v>
                </c:pt>
                <c:pt idx="74">
                  <c:v>73.3108</c:v>
                </c:pt>
                <c:pt idx="75">
                  <c:v>76.972999999999999</c:v>
                </c:pt>
                <c:pt idx="76">
                  <c:v>78.391900000000007</c:v>
                </c:pt>
                <c:pt idx="77">
                  <c:v>80.864900000000006</c:v>
                </c:pt>
                <c:pt idx="78">
                  <c:v>81.216200000000001</c:v>
                </c:pt>
                <c:pt idx="79">
                  <c:v>80.472999999999999</c:v>
                </c:pt>
                <c:pt idx="80">
                  <c:v>77.229699999999994</c:v>
                </c:pt>
                <c:pt idx="81">
                  <c:v>72.716200000000001</c:v>
                </c:pt>
                <c:pt idx="82">
                  <c:v>65.027000000000001</c:v>
                </c:pt>
                <c:pt idx="83">
                  <c:v>59.472999999999999</c:v>
                </c:pt>
                <c:pt idx="84">
                  <c:v>54.3108</c:v>
                </c:pt>
                <c:pt idx="85">
                  <c:v>52.283799999999999</c:v>
                </c:pt>
                <c:pt idx="86">
                  <c:v>51.783799999999999</c:v>
                </c:pt>
                <c:pt idx="87">
                  <c:v>51.432400000000001</c:v>
                </c:pt>
                <c:pt idx="88">
                  <c:v>51.270299999999999</c:v>
                </c:pt>
                <c:pt idx="89">
                  <c:v>51.040500000000002</c:v>
                </c:pt>
                <c:pt idx="90">
                  <c:v>51.081099999999999</c:v>
                </c:pt>
                <c:pt idx="91">
                  <c:v>49.959499999999998</c:v>
                </c:pt>
                <c:pt idx="92">
                  <c:v>50.243200000000002</c:v>
                </c:pt>
                <c:pt idx="93">
                  <c:v>50.7973</c:v>
                </c:pt>
                <c:pt idx="94">
                  <c:v>51.2027</c:v>
                </c:pt>
                <c:pt idx="95">
                  <c:v>50.4054</c:v>
                </c:pt>
                <c:pt idx="96">
                  <c:v>51.081099999999999</c:v>
                </c:pt>
                <c:pt idx="97">
                  <c:v>50.5946</c:v>
                </c:pt>
                <c:pt idx="98">
                  <c:v>51.6892</c:v>
                </c:pt>
                <c:pt idx="99">
                  <c:v>52.2027</c:v>
                </c:pt>
                <c:pt idx="100">
                  <c:v>51.945900000000002</c:v>
                </c:pt>
                <c:pt idx="101">
                  <c:v>51.6892</c:v>
                </c:pt>
                <c:pt idx="102">
                  <c:v>52.418900000000001</c:v>
                </c:pt>
                <c:pt idx="103">
                  <c:v>52.770299999999999</c:v>
                </c:pt>
                <c:pt idx="104">
                  <c:v>53.662199999999999</c:v>
                </c:pt>
                <c:pt idx="105">
                  <c:v>53.2027</c:v>
                </c:pt>
                <c:pt idx="106">
                  <c:v>52.756799999999998</c:v>
                </c:pt>
                <c:pt idx="107">
                  <c:v>53.432400000000001</c:v>
                </c:pt>
                <c:pt idx="108">
                  <c:v>54.135100000000001</c:v>
                </c:pt>
                <c:pt idx="109">
                  <c:v>53.270299999999999</c:v>
                </c:pt>
                <c:pt idx="110">
                  <c:v>52.959499999999998</c:v>
                </c:pt>
                <c:pt idx="111">
                  <c:v>52.067599999999999</c:v>
                </c:pt>
                <c:pt idx="112">
                  <c:v>53.324300000000001</c:v>
                </c:pt>
                <c:pt idx="113">
                  <c:v>54.878399999999999</c:v>
                </c:pt>
                <c:pt idx="114">
                  <c:v>55.432400000000001</c:v>
                </c:pt>
                <c:pt idx="115">
                  <c:v>55.121600000000001</c:v>
                </c:pt>
                <c:pt idx="116">
                  <c:v>55.229700000000001</c:v>
                </c:pt>
                <c:pt idx="117">
                  <c:v>56.5946</c:v>
                </c:pt>
                <c:pt idx="118">
                  <c:v>56.229700000000001</c:v>
                </c:pt>
                <c:pt idx="119">
                  <c:v>58.0946</c:v>
                </c:pt>
                <c:pt idx="120">
                  <c:v>57.540500000000002</c:v>
                </c:pt>
                <c:pt idx="121">
                  <c:v>58.364899999999999</c:v>
                </c:pt>
                <c:pt idx="122">
                  <c:v>57.567599999999999</c:v>
                </c:pt>
                <c:pt idx="123">
                  <c:v>57.729700000000001</c:v>
                </c:pt>
                <c:pt idx="124">
                  <c:v>55.972999999999999</c:v>
                </c:pt>
                <c:pt idx="125">
                  <c:v>55.581099999999999</c:v>
                </c:pt>
                <c:pt idx="126">
                  <c:v>54.1081</c:v>
                </c:pt>
                <c:pt idx="127">
                  <c:v>52.864899999999999</c:v>
                </c:pt>
                <c:pt idx="128">
                  <c:v>51.2973</c:v>
                </c:pt>
                <c:pt idx="129">
                  <c:v>50.648600000000002</c:v>
                </c:pt>
                <c:pt idx="130">
                  <c:v>51.716200000000001</c:v>
                </c:pt>
                <c:pt idx="131">
                  <c:v>50.1892</c:v>
                </c:pt>
                <c:pt idx="132">
                  <c:v>49.986499999999999</c:v>
                </c:pt>
                <c:pt idx="133">
                  <c:v>49.6081</c:v>
                </c:pt>
                <c:pt idx="134">
                  <c:v>49.337800000000001</c:v>
                </c:pt>
                <c:pt idx="135">
                  <c:v>49.662199999999999</c:v>
                </c:pt>
                <c:pt idx="136">
                  <c:v>49.8919</c:v>
                </c:pt>
                <c:pt idx="137">
                  <c:v>49.716200000000001</c:v>
                </c:pt>
                <c:pt idx="138">
                  <c:v>49.2027</c:v>
                </c:pt>
                <c:pt idx="139">
                  <c:v>49.756799999999998</c:v>
                </c:pt>
                <c:pt idx="140">
                  <c:v>48.932400000000001</c:v>
                </c:pt>
                <c:pt idx="141">
                  <c:v>49.743200000000002</c:v>
                </c:pt>
                <c:pt idx="142">
                  <c:v>50.743200000000002</c:v>
                </c:pt>
                <c:pt idx="143">
                  <c:v>50.3919</c:v>
                </c:pt>
                <c:pt idx="144">
                  <c:v>50.851399999999998</c:v>
                </c:pt>
                <c:pt idx="145">
                  <c:v>51.027000000000001</c:v>
                </c:pt>
                <c:pt idx="146">
                  <c:v>51.2973</c:v>
                </c:pt>
                <c:pt idx="147">
                  <c:v>51.824300000000001</c:v>
                </c:pt>
                <c:pt idx="148">
                  <c:v>51.8919</c:v>
                </c:pt>
                <c:pt idx="149">
                  <c:v>53.621600000000001</c:v>
                </c:pt>
                <c:pt idx="150">
                  <c:v>53.337800000000001</c:v>
                </c:pt>
                <c:pt idx="151">
                  <c:v>53.418900000000001</c:v>
                </c:pt>
                <c:pt idx="152">
                  <c:v>54.837800000000001</c:v>
                </c:pt>
                <c:pt idx="153">
                  <c:v>55.540500000000002</c:v>
                </c:pt>
                <c:pt idx="154">
                  <c:v>55.959499999999998</c:v>
                </c:pt>
                <c:pt idx="155">
                  <c:v>56.256799999999998</c:v>
                </c:pt>
                <c:pt idx="156">
                  <c:v>58.135100000000001</c:v>
                </c:pt>
                <c:pt idx="157">
                  <c:v>58.324300000000001</c:v>
                </c:pt>
                <c:pt idx="158">
                  <c:v>57.432400000000001</c:v>
                </c:pt>
                <c:pt idx="159">
                  <c:v>56.6892</c:v>
                </c:pt>
                <c:pt idx="160">
                  <c:v>56.3108</c:v>
                </c:pt>
                <c:pt idx="161">
                  <c:v>57.175699999999999</c:v>
                </c:pt>
                <c:pt idx="162">
                  <c:v>55.2973</c:v>
                </c:pt>
                <c:pt idx="163">
                  <c:v>54.270299999999999</c:v>
                </c:pt>
                <c:pt idx="164">
                  <c:v>52.8108</c:v>
                </c:pt>
                <c:pt idx="165">
                  <c:v>52</c:v>
                </c:pt>
                <c:pt idx="166">
                  <c:v>50.716200000000001</c:v>
                </c:pt>
                <c:pt idx="167">
                  <c:v>50.986499999999999</c:v>
                </c:pt>
                <c:pt idx="168">
                  <c:v>50.418900000000001</c:v>
                </c:pt>
                <c:pt idx="169">
                  <c:v>50.0946</c:v>
                </c:pt>
                <c:pt idx="170">
                  <c:v>49.1081</c:v>
                </c:pt>
                <c:pt idx="171">
                  <c:v>49.3919</c:v>
                </c:pt>
                <c:pt idx="172">
                  <c:v>50.2973</c:v>
                </c:pt>
                <c:pt idx="173">
                  <c:v>49.3108</c:v>
                </c:pt>
                <c:pt idx="174">
                  <c:v>49.972999999999999</c:v>
                </c:pt>
                <c:pt idx="175">
                  <c:v>48.459499999999998</c:v>
                </c:pt>
                <c:pt idx="176">
                  <c:v>49.3919</c:v>
                </c:pt>
                <c:pt idx="177">
                  <c:v>49.364899999999999</c:v>
                </c:pt>
                <c:pt idx="178">
                  <c:v>49.824300000000001</c:v>
                </c:pt>
                <c:pt idx="179">
                  <c:v>49.783799999999999</c:v>
                </c:pt>
                <c:pt idx="180">
                  <c:v>48.932400000000001</c:v>
                </c:pt>
                <c:pt idx="181">
                  <c:v>49.5946</c:v>
                </c:pt>
                <c:pt idx="182">
                  <c:v>49.945900000000002</c:v>
                </c:pt>
                <c:pt idx="183">
                  <c:v>49.918900000000001</c:v>
                </c:pt>
                <c:pt idx="184">
                  <c:v>49.770299999999999</c:v>
                </c:pt>
                <c:pt idx="185">
                  <c:v>49.324300000000001</c:v>
                </c:pt>
                <c:pt idx="186">
                  <c:v>48.270299999999999</c:v>
                </c:pt>
                <c:pt idx="187">
                  <c:v>49.135100000000001</c:v>
                </c:pt>
                <c:pt idx="188">
                  <c:v>48.878399999999999</c:v>
                </c:pt>
                <c:pt idx="189">
                  <c:v>49.567599999999999</c:v>
                </c:pt>
                <c:pt idx="190">
                  <c:v>48.7973</c:v>
                </c:pt>
                <c:pt idx="191">
                  <c:v>48.837800000000001</c:v>
                </c:pt>
                <c:pt idx="192">
                  <c:v>48.418900000000001</c:v>
                </c:pt>
                <c:pt idx="193">
                  <c:v>49.121600000000001</c:v>
                </c:pt>
                <c:pt idx="194">
                  <c:v>48.283799999999999</c:v>
                </c:pt>
                <c:pt idx="195">
                  <c:v>49.743200000000002</c:v>
                </c:pt>
                <c:pt idx="196">
                  <c:v>49.635100000000001</c:v>
                </c:pt>
                <c:pt idx="197">
                  <c:v>49.175699999999999</c:v>
                </c:pt>
                <c:pt idx="198">
                  <c:v>48.918900000000001</c:v>
                </c:pt>
                <c:pt idx="199">
                  <c:v>48.824300000000001</c:v>
                </c:pt>
                <c:pt idx="200">
                  <c:v>49.364899999999999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51.17397785933526</c:v>
                </c:pt>
                <c:pt idx="1">
                  <c:v>51.183731117275713</c:v>
                </c:pt>
                <c:pt idx="2">
                  <c:v>51.193486687319421</c:v>
                </c:pt>
                <c:pt idx="3">
                  <c:v>51.203244750925059</c:v>
                </c:pt>
                <c:pt idx="4">
                  <c:v>51.213005503033443</c:v>
                </c:pt>
                <c:pt idx="5">
                  <c:v>51.222769152978152</c:v>
                </c:pt>
                <c:pt idx="6">
                  <c:v>51.232535925446008</c:v>
                </c:pt>
                <c:pt idx="7">
                  <c:v>51.242306061488627</c:v>
                </c:pt>
                <c:pt idx="8">
                  <c:v>51.252079819585909</c:v>
                </c:pt>
                <c:pt idx="9">
                  <c:v>51.261857476762337</c:v>
                </c:pt>
                <c:pt idx="10">
                  <c:v>51.271639329758109</c:v>
                </c:pt>
                <c:pt idx="11">
                  <c:v>51.281425696261351</c:v>
                </c:pt>
                <c:pt idx="12">
                  <c:v>51.291216916227114</c:v>
                </c:pt>
                <c:pt idx="13">
                  <c:v>51.301013353378913</c:v>
                </c:pt>
                <c:pt idx="14">
                  <c:v>51.310815397234521</c:v>
                </c:pt>
                <c:pt idx="15">
                  <c:v>51.320623466816564</c:v>
                </c:pt>
                <c:pt idx="16">
                  <c:v>51.330438019811574</c:v>
                </c:pt>
                <c:pt idx="17">
                  <c:v>51.340259578839408</c:v>
                </c:pt>
                <c:pt idx="18">
                  <c:v>51.350088809363235</c:v>
                </c:pt>
                <c:pt idx="19">
                  <c:v>51.359926746878578</c:v>
                </c:pt>
                <c:pt idx="20">
                  <c:v>51.369775436820333</c:v>
                </c:pt>
                <c:pt idx="21">
                  <c:v>51.379639664699681</c:v>
                </c:pt>
                <c:pt idx="22">
                  <c:v>51.38953143515289</c:v>
                </c:pt>
                <c:pt idx="23">
                  <c:v>51.399481059307568</c:v>
                </c:pt>
                <c:pt idx="24">
                  <c:v>51.409563368084619</c:v>
                </c:pt>
                <c:pt idx="25">
                  <c:v>51.41995683614698</c:v>
                </c:pt>
                <c:pt idx="26">
                  <c:v>51.431070631409817</c:v>
                </c:pt>
                <c:pt idx="27">
                  <c:v>51.443804299066677</c:v>
                </c:pt>
                <c:pt idx="28">
                  <c:v>51.46005160643697</c:v>
                </c:pt>
                <c:pt idx="29">
                  <c:v>51.483626071851084</c:v>
                </c:pt>
                <c:pt idx="30">
                  <c:v>51.521864993988082</c:v>
                </c:pt>
                <c:pt idx="31">
                  <c:v>51.588239652296025</c:v>
                </c:pt>
                <c:pt idx="32">
                  <c:v>51.706315699201902</c:v>
                </c:pt>
                <c:pt idx="33">
                  <c:v>51.91529541978062</c:v>
                </c:pt>
                <c:pt idx="34">
                  <c:v>52.277039669207639</c:v>
                </c:pt>
                <c:pt idx="35">
                  <c:v>52.883832636123195</c:v>
                </c:pt>
                <c:pt idx="36">
                  <c:v>53.865210130339655</c:v>
                </c:pt>
                <c:pt idx="37">
                  <c:v>55.391061699904704</c:v>
                </c:pt>
                <c:pt idx="38">
                  <c:v>57.667283137326805</c:v>
                </c:pt>
                <c:pt idx="39">
                  <c:v>60.920038096508833</c:v>
                </c:pt>
                <c:pt idx="40">
                  <c:v>65.365791013471778</c:v>
                </c:pt>
                <c:pt idx="41">
                  <c:v>71.167109468234969</c:v>
                </c:pt>
                <c:pt idx="42">
                  <c:v>78.378688275278975</c:v>
                </c:pt>
                <c:pt idx="43">
                  <c:v>86.893224806745351</c:v>
                </c:pt>
                <c:pt idx="44">
                  <c:v>96.401009606949202</c:v>
                </c:pt>
                <c:pt idx="45">
                  <c:v>106.37836349883003</c:v>
                </c:pt>
                <c:pt idx="46">
                  <c:v>116.11674741089237</c:v>
                </c:pt>
                <c:pt idx="47">
                  <c:v>124.79619362970564</c:v>
                </c:pt>
                <c:pt idx="48">
                  <c:v>131.59522342873487</c:v>
                </c:pt>
                <c:pt idx="49">
                  <c:v>135.8179036544868</c:v>
                </c:pt>
                <c:pt idx="50">
                  <c:v>137.01114731566796</c:v>
                </c:pt>
                <c:pt idx="51">
                  <c:v>135.04495335674417</c:v>
                </c:pt>
                <c:pt idx="52">
                  <c:v>130.13593178751222</c:v>
                </c:pt>
                <c:pt idx="53">
                  <c:v>122.80822665036547</c:v>
                </c:pt>
                <c:pt idx="54">
                  <c:v>113.80158768548532</c:v>
                </c:pt>
                <c:pt idx="55">
                  <c:v>103.94889058039985</c:v>
                </c:pt>
                <c:pt idx="56">
                  <c:v>94.051087821604128</c:v>
                </c:pt>
                <c:pt idx="57">
                  <c:v>84.775167585289694</c:v>
                </c:pt>
                <c:pt idx="58">
                  <c:v>76.591808980684718</c:v>
                </c:pt>
                <c:pt idx="59">
                  <c:v>69.757594709521598</c:v>
                </c:pt>
                <c:pt idx="60">
                  <c:v>64.33583848975131</c:v>
                </c:pt>
                <c:pt idx="61">
                  <c:v>60.243220095120051</c:v>
                </c:pt>
                <c:pt idx="62">
                  <c:v>57.307545059858747</c:v>
                </c:pt>
                <c:pt idx="63">
                  <c:v>55.324251562555823</c:v>
                </c:pt>
                <c:pt idx="64">
                  <c:v>54.103757289703537</c:v>
                </c:pt>
                <c:pt idx="65">
                  <c:v>53.50606380405366</c:v>
                </c:pt>
                <c:pt idx="66">
                  <c:v>53.461472454361889</c:v>
                </c:pt>
                <c:pt idx="67">
                  <c:v>53.976277191533903</c:v>
                </c:pt>
                <c:pt idx="68">
                  <c:v>55.120865071706014</c:v>
                </c:pt>
                <c:pt idx="69">
                  <c:v>56.997067935480167</c:v>
                </c:pt>
                <c:pt idx="70">
                  <c:v>59.684509888960505</c:v>
                </c:pt>
                <c:pt idx="71">
                  <c:v>63.173349583421945</c:v>
                </c:pt>
                <c:pt idx="72">
                  <c:v>67.301328536226279</c:v>
                </c:pt>
                <c:pt idx="73">
                  <c:v>71.72091509317741</c:v>
                </c:pt>
                <c:pt idx="74">
                  <c:v>75.920661241055271</c:v>
                </c:pt>
                <c:pt idx="75">
                  <c:v>79.309804251949672</c:v>
                </c:pt>
                <c:pt idx="76">
                  <c:v>81.35005897306911</c:v>
                </c:pt>
                <c:pt idx="77">
                  <c:v>81.694507373690612</c:v>
                </c:pt>
                <c:pt idx="78">
                  <c:v>80.283971533260996</c:v>
                </c:pt>
                <c:pt idx="79">
                  <c:v>77.363796279547358</c:v>
                </c:pt>
                <c:pt idx="80">
                  <c:v>73.414345433972812</c:v>
                </c:pt>
                <c:pt idx="81">
                  <c:v>69.022170517654047</c:v>
                </c:pt>
                <c:pt idx="82">
                  <c:v>64.739225281354322</c:v>
                </c:pt>
                <c:pt idx="83">
                  <c:v>60.975933499023661</c:v>
                </c:pt>
                <c:pt idx="84">
                  <c:v>57.953839498335022</c:v>
                </c:pt>
                <c:pt idx="85">
                  <c:v>55.717227218406471</c:v>
                </c:pt>
                <c:pt idx="86">
                  <c:v>54.183387704411089</c:v>
                </c:pt>
                <c:pt idx="87">
                  <c:v>53.204786616604899</c:v>
                </c:pt>
                <c:pt idx="88">
                  <c:v>52.621850544139576</c:v>
                </c:pt>
                <c:pt idx="89">
                  <c:v>52.296161816373846</c:v>
                </c:pt>
                <c:pt idx="90">
                  <c:v>52.124047241751093</c:v>
                </c:pt>
                <c:pt idx="91">
                  <c:v>52.036329883009785</c:v>
                </c:pt>
                <c:pt idx="92">
                  <c:v>51.991204553929592</c:v>
                </c:pt>
                <c:pt idx="93">
                  <c:v>51.965562532676962</c:v>
                </c:pt>
                <c:pt idx="94">
                  <c:v>51.947643715942647</c:v>
                </c:pt>
                <c:pt idx="95">
                  <c:v>51.931914979032037</c:v>
                </c:pt>
                <c:pt idx="96">
                  <c:v>51.915965973147998</c:v>
                </c:pt>
                <c:pt idx="97">
                  <c:v>51.89883115077815</c:v>
                </c:pt>
                <c:pt idx="98">
                  <c:v>51.880170831164719</c:v>
                </c:pt>
                <c:pt idx="99">
                  <c:v>51.859911561521599</c:v>
                </c:pt>
                <c:pt idx="100">
                  <c:v>51.838114209859079</c:v>
                </c:pt>
                <c:pt idx="101">
                  <c:v>51.814959910303791</c:v>
                </c:pt>
                <c:pt idx="102">
                  <c:v>51.790821031878522</c:v>
                </c:pt>
                <c:pt idx="103">
                  <c:v>51.766432857104562</c:v>
                </c:pt>
                <c:pt idx="104">
                  <c:v>51.743213817002633</c:v>
                </c:pt>
                <c:pt idx="105">
                  <c:v>51.72379887527363</c:v>
                </c:pt>
                <c:pt idx="106">
                  <c:v>51.712839802069041</c:v>
                </c:pt>
                <c:pt idx="107">
                  <c:v>51.718064999130185</c:v>
                </c:pt>
                <c:pt idx="108">
                  <c:v>51.751457259938398</c:v>
                </c:pt>
                <c:pt idx="109">
                  <c:v>51.830197173449676</c:v>
                </c:pt>
                <c:pt idx="110">
                  <c:v>51.976776147187834</c:v>
                </c:pt>
                <c:pt idx="111">
                  <c:v>52.217515358897877</c:v>
                </c:pt>
                <c:pt idx="112">
                  <c:v>52.578798524089272</c:v>
                </c:pt>
                <c:pt idx="113">
                  <c:v>53.080791483200102</c:v>
                </c:pt>
                <c:pt idx="114">
                  <c:v>53.729316327621277</c:v>
                </c:pt>
                <c:pt idx="115">
                  <c:v>54.507681511588061</c:v>
                </c:pt>
                <c:pt idx="116">
                  <c:v>55.37119942500123</c:v>
                </c:pt>
                <c:pt idx="117">
                  <c:v>56.247283214587156</c:v>
                </c:pt>
                <c:pt idx="118">
                  <c:v>57.042993838552924</c:v>
                </c:pt>
                <c:pt idx="119">
                  <c:v>57.659756497170214</c:v>
                </c:pt>
                <c:pt idx="120">
                  <c:v>58.012333828692469</c:v>
                </c:pt>
                <c:pt idx="121">
                  <c:v>58.04710313763001</c:v>
                </c:pt>
                <c:pt idx="122">
                  <c:v>57.754248421840636</c:v>
                </c:pt>
                <c:pt idx="123">
                  <c:v>57.170049332815289</c:v>
                </c:pt>
                <c:pt idx="124">
                  <c:v>56.368534210925816</c:v>
                </c:pt>
                <c:pt idx="125">
                  <c:v>55.445146414489514</c:v>
                </c:pt>
                <c:pt idx="126">
                  <c:v>54.497390806870762</c:v>
                </c:pt>
                <c:pt idx="127">
                  <c:v>53.60783375431037</c:v>
                </c:pt>
                <c:pt idx="128">
                  <c:v>52.833363288567746</c:v>
                </c:pt>
                <c:pt idx="129">
                  <c:v>52.202092337320678</c:v>
                </c:pt>
                <c:pt idx="130">
                  <c:v>51.71682326745097</c:v>
                </c:pt>
                <c:pt idx="131">
                  <c:v>51.362456178423351</c:v>
                </c:pt>
                <c:pt idx="132">
                  <c:v>51.114418142565938</c:v>
                </c:pt>
                <c:pt idx="133">
                  <c:v>50.945865902790423</c:v>
                </c:pt>
                <c:pt idx="134">
                  <c:v>50.832530118043842</c:v>
                </c:pt>
                <c:pt idx="135">
                  <c:v>50.75510556704603</c:v>
                </c:pt>
                <c:pt idx="136">
                  <c:v>50.699748413603231</c:v>
                </c:pt>
                <c:pt idx="137">
                  <c:v>50.657470766125449</c:v>
                </c:pt>
                <c:pt idx="138">
                  <c:v>50.623143839076306</c:v>
                </c:pt>
                <c:pt idx="139">
                  <c:v>50.594602665157836</c:v>
                </c:pt>
                <c:pt idx="140">
                  <c:v>50.5721186344011</c:v>
                </c:pt>
                <c:pt idx="141">
                  <c:v>50.558331943131229</c:v>
                </c:pt>
                <c:pt idx="142">
                  <c:v>50.558614353939845</c:v>
                </c:pt>
                <c:pt idx="143">
                  <c:v>50.581731987911091</c:v>
                </c:pt>
                <c:pt idx="144">
                  <c:v>50.640566303354369</c:v>
                </c:pt>
                <c:pt idx="145">
                  <c:v>50.752521293318068</c:v>
                </c:pt>
                <c:pt idx="146">
                  <c:v>50.939127245359423</c:v>
                </c:pt>
                <c:pt idx="147">
                  <c:v>51.224315922215411</c:v>
                </c:pt>
                <c:pt idx="148">
                  <c:v>51.630977521367278</c:v>
                </c:pt>
                <c:pt idx="149">
                  <c:v>52.175782347349532</c:v>
                </c:pt>
                <c:pt idx="150">
                  <c:v>52.862848820491678</c:v>
                </c:pt>
                <c:pt idx="151">
                  <c:v>53.677533559291732</c:v>
                </c:pt>
                <c:pt idx="152">
                  <c:v>54.582160338842229</c:v>
                </c:pt>
                <c:pt idx="153">
                  <c:v>55.515596346629962</c:v>
                </c:pt>
                <c:pt idx="154">
                  <c:v>56.398011489261421</c:v>
                </c:pt>
                <c:pt idx="155">
                  <c:v>57.140925266700606</c:v>
                </c:pt>
                <c:pt idx="156">
                  <c:v>57.661053934051687</c:v>
                </c:pt>
                <c:pt idx="157">
                  <c:v>57.895049912746927</c:v>
                </c:pt>
                <c:pt idx="158">
                  <c:v>57.811547473695256</c:v>
                </c:pt>
                <c:pt idx="159">
                  <c:v>57.417351344511935</c:v>
                </c:pt>
                <c:pt idx="160">
                  <c:v>56.75608115985623</c:v>
                </c:pt>
                <c:pt idx="161">
                  <c:v>55.899644484466464</c:v>
                </c:pt>
                <c:pt idx="162">
                  <c:v>54.934840921602664</c:v>
                </c:pt>
                <c:pt idx="163">
                  <c:v>53.94854071685279</c:v>
                </c:pt>
                <c:pt idx="164">
                  <c:v>53.014900469444775</c:v>
                </c:pt>
                <c:pt idx="165">
                  <c:v>52.187083445841566</c:v>
                </c:pt>
                <c:pt idx="166">
                  <c:v>51.49440303279588</c:v>
                </c:pt>
                <c:pt idx="167">
                  <c:v>50.944290942745383</c:v>
                </c:pt>
                <c:pt idx="168">
                  <c:v>50.527472545264601</c:v>
                </c:pt>
                <c:pt idx="169">
                  <c:v>50.224404860578353</c:v>
                </c:pt>
                <c:pt idx="170">
                  <c:v>50.011313365517971</c:v>
                </c:pt>
                <c:pt idx="171">
                  <c:v>49.864791378376005</c:v>
                </c:pt>
                <c:pt idx="172">
                  <c:v>49.764608044546229</c:v>
                </c:pt>
                <c:pt idx="173">
                  <c:v>49.694895627434178</c:v>
                </c:pt>
                <c:pt idx="174">
                  <c:v>49.644166777247563</c:v>
                </c:pt>
                <c:pt idx="175">
                  <c:v>49.604668522343744</c:v>
                </c:pt>
                <c:pt idx="176">
                  <c:v>49.571491135860811</c:v>
                </c:pt>
                <c:pt idx="177">
                  <c:v>49.54170428705811</c:v>
                </c:pt>
                <c:pt idx="178">
                  <c:v>49.513654285987172</c:v>
                </c:pt>
                <c:pt idx="179">
                  <c:v>49.486456507550834</c:v>
                </c:pt>
                <c:pt idx="180">
                  <c:v>49.45966143163664</c:v>
                </c:pt>
                <c:pt idx="181">
                  <c:v>49.433051628929746</c:v>
                </c:pt>
                <c:pt idx="182">
                  <c:v>49.406526735937398</c:v>
                </c:pt>
                <c:pt idx="183">
                  <c:v>49.380042356424696</c:v>
                </c:pt>
                <c:pt idx="184">
                  <c:v>49.353579508910009</c:v>
                </c:pt>
                <c:pt idx="185">
                  <c:v>49.327130199305451</c:v>
                </c:pt>
                <c:pt idx="186">
                  <c:v>49.300690971603963</c:v>
                </c:pt>
                <c:pt idx="187">
                  <c:v>49.274260172987532</c:v>
                </c:pt>
                <c:pt idx="188">
                  <c:v>49.247836851262512</c:v>
                </c:pt>
                <c:pt idx="189">
                  <c:v>49.221420331004417</c:v>
                </c:pt>
                <c:pt idx="190">
                  <c:v>49.195010057250322</c:v>
                </c:pt>
                <c:pt idx="191">
                  <c:v>49.168605539382099</c:v>
                </c:pt>
                <c:pt idx="192">
                  <c:v>49.142206330748415</c:v>
                </c:pt>
                <c:pt idx="193">
                  <c:v>49.115812020495618</c:v>
                </c:pt>
                <c:pt idx="194">
                  <c:v>49.089422229449632</c:v>
                </c:pt>
                <c:pt idx="195">
                  <c:v>49.063036607355905</c:v>
                </c:pt>
                <c:pt idx="196">
                  <c:v>49.036654830627192</c:v>
                </c:pt>
                <c:pt idx="197">
                  <c:v>49.010276600338322</c:v>
                </c:pt>
                <c:pt idx="198">
                  <c:v>48.983901640386968</c:v>
                </c:pt>
                <c:pt idx="199">
                  <c:v>48.957529695792005</c:v>
                </c:pt>
                <c:pt idx="200">
                  <c:v>48.931160531115509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51.17397785933526</c:v>
                </c:pt>
                <c:pt idx="1">
                  <c:v>51.183731117275713</c:v>
                </c:pt>
                <c:pt idx="2">
                  <c:v>51.193486687319421</c:v>
                </c:pt>
                <c:pt idx="3">
                  <c:v>51.203244750925059</c:v>
                </c:pt>
                <c:pt idx="4">
                  <c:v>51.213005503033443</c:v>
                </c:pt>
                <c:pt idx="5">
                  <c:v>51.222769152978145</c:v>
                </c:pt>
                <c:pt idx="6">
                  <c:v>51.232535925445987</c:v>
                </c:pt>
                <c:pt idx="7">
                  <c:v>51.242306061488527</c:v>
                </c:pt>
                <c:pt idx="8">
                  <c:v>51.252079819585411</c:v>
                </c:pt>
                <c:pt idx="9">
                  <c:v>51.261857476760014</c:v>
                </c:pt>
                <c:pt idx="10">
                  <c:v>51.271639329747593</c:v>
                </c:pt>
                <c:pt idx="11">
                  <c:v>51.2814256962155</c:v>
                </c:pt>
                <c:pt idx="12">
                  <c:v>51.291216916034585</c:v>
                </c:pt>
                <c:pt idx="13">
                  <c:v>51.301013352600123</c:v>
                </c:pt>
                <c:pt idx="14">
                  <c:v>51.310815394199921</c:v>
                </c:pt>
                <c:pt idx="15">
                  <c:v>51.320623455426059</c:v>
                </c:pt>
                <c:pt idx="16">
                  <c:v>51.330437978626051</c:v>
                </c:pt>
                <c:pt idx="17">
                  <c:v>51.34025943538731</c:v>
                </c:pt>
                <c:pt idx="18">
                  <c:v>51.350088328047839</c:v>
                </c:pt>
                <c:pt idx="19">
                  <c:v>51.359925191223986</c:v>
                </c:pt>
                <c:pt idx="20">
                  <c:v>51.369770593344192</c:v>
                </c:pt>
                <c:pt idx="21">
                  <c:v>51.379625138175172</c:v>
                </c:pt>
                <c:pt idx="22">
                  <c:v>51.389489466324562</c:v>
                </c:pt>
                <c:pt idx="23">
                  <c:v>51.399364256700608</c:v>
                </c:pt>
                <c:pt idx="24">
                  <c:v>51.409250227906199</c:v>
                </c:pt>
                <c:pt idx="25">
                  <c:v>51.419148139540319</c:v>
                </c:pt>
                <c:pt idx="26">
                  <c:v>51.429058793375475</c:v>
                </c:pt>
                <c:pt idx="27">
                  <c:v>51.438983034374203</c:v>
                </c:pt>
                <c:pt idx="28">
                  <c:v>51.448921751502091</c:v>
                </c:pt>
                <c:pt idx="29">
                  <c:v>51.458875878287536</c:v>
                </c:pt>
                <c:pt idx="30">
                  <c:v>51.46884639307094</c:v>
                </c:pt>
                <c:pt idx="31">
                  <c:v>51.478834318877517</c:v>
                </c:pt>
                <c:pt idx="32">
                  <c:v>51.488840722837566</c:v>
                </c:pt>
                <c:pt idx="33">
                  <c:v>51.498866715067486</c:v>
                </c:pt>
                <c:pt idx="34">
                  <c:v>51.508913446911862</c:v>
                </c:pt>
                <c:pt idx="35">
                  <c:v>51.518982108433427</c:v>
                </c:pt>
                <c:pt idx="36">
                  <c:v>51.529073925021436</c:v>
                </c:pt>
                <c:pt idx="37">
                  <c:v>51.539190152972218</c:v>
                </c:pt>
                <c:pt idx="38">
                  <c:v>51.549332073875327</c:v>
                </c:pt>
                <c:pt idx="39">
                  <c:v>51.559500987617753</c:v>
                </c:pt>
                <c:pt idx="40">
                  <c:v>51.569698203794054</c:v>
                </c:pt>
                <c:pt idx="41">
                  <c:v>51.579925031284127</c:v>
                </c:pt>
                <c:pt idx="42">
                  <c:v>51.590182765730745</c:v>
                </c:pt>
                <c:pt idx="43">
                  <c:v>51.600472674617372</c:v>
                </c:pt>
                <c:pt idx="44">
                  <c:v>51.610795979611368</c:v>
                </c:pt>
                <c:pt idx="45">
                  <c:v>51.621153835800314</c:v>
                </c:pt>
                <c:pt idx="46">
                  <c:v>51.631547307407907</c:v>
                </c:pt>
                <c:pt idx="47">
                  <c:v>51.641977339532374</c:v>
                </c:pt>
                <c:pt idx="48">
                  <c:v>51.652444725404024</c:v>
                </c:pt>
                <c:pt idx="49">
                  <c:v>51.662950068609717</c:v>
                </c:pt>
                <c:pt idx="50">
                  <c:v>51.673493739681803</c:v>
                </c:pt>
                <c:pt idx="51">
                  <c:v>51.68407582639739</c:v>
                </c:pt>
                <c:pt idx="52">
                  <c:v>51.694696077082881</c:v>
                </c:pt>
                <c:pt idx="53">
                  <c:v>51.705353836168655</c:v>
                </c:pt>
                <c:pt idx="54">
                  <c:v>51.716047971192751</c:v>
                </c:pt>
                <c:pt idx="55">
                  <c:v>51.726776790412089</c:v>
                </c:pt>
                <c:pt idx="56">
                  <c:v>51.737537950148415</c:v>
                </c:pt>
                <c:pt idx="57">
                  <c:v>51.748328350978014</c:v>
                </c:pt>
                <c:pt idx="58">
                  <c:v>51.759144021873531</c:v>
                </c:pt>
                <c:pt idx="59">
                  <c:v>51.769979991429111</c:v>
                </c:pt>
                <c:pt idx="60">
                  <c:v>51.780830145353477</c:v>
                </c:pt>
                <c:pt idx="61">
                  <c:v>51.791687069507276</c:v>
                </c:pt>
                <c:pt idx="62">
                  <c:v>51.802541877901007</c:v>
                </c:pt>
                <c:pt idx="63">
                  <c:v>51.813384025269009</c:v>
                </c:pt>
                <c:pt idx="64">
                  <c:v>51.824201104104624</c:v>
                </c:pt>
                <c:pt idx="65">
                  <c:v>51.834978626396392</c:v>
                </c:pt>
                <c:pt idx="66">
                  <c:v>51.845699790758374</c:v>
                </c:pt>
                <c:pt idx="67">
                  <c:v>51.856345236213855</c:v>
                </c:pt>
                <c:pt idx="68">
                  <c:v>51.866892784585502</c:v>
                </c:pt>
                <c:pt idx="69">
                  <c:v>51.877317174278808</c:v>
                </c:pt>
                <c:pt idx="70">
                  <c:v>51.887589789228699</c:v>
                </c:pt>
                <c:pt idx="71">
                  <c:v>51.897678387917026</c:v>
                </c:pt>
                <c:pt idx="72">
                  <c:v>51.907546838658185</c:v>
                </c:pt>
                <c:pt idx="73">
                  <c:v>51.917154868778923</c:v>
                </c:pt>
                <c:pt idx="74">
                  <c:v>51.926457836860912</c:v>
                </c:pt>
                <c:pt idx="75">
                  <c:v>51.935406538827458</c:v>
                </c:pt>
                <c:pt idx="76">
                  <c:v>51.943947060276159</c:v>
                </c:pt>
                <c:pt idx="77">
                  <c:v>51.95202068899998</c:v>
                </c:pt>
                <c:pt idx="78">
                  <c:v>51.95956390298808</c:v>
                </c:pt>
                <c:pt idx="79">
                  <c:v>51.966508450213396</c:v>
                </c:pt>
                <c:pt idx="80">
                  <c:v>51.972781537035061</c:v>
                </c:pt>
                <c:pt idx="81">
                  <c:v>51.978306141881745</c:v>
                </c:pt>
                <c:pt idx="82">
                  <c:v>51.983001469846641</c:v>
                </c:pt>
                <c:pt idx="83">
                  <c:v>51.986783561720372</c:v>
                </c:pt>
                <c:pt idx="84">
                  <c:v>51.989566067651424</c:v>
                </c:pt>
                <c:pt idx="85">
                  <c:v>51.991261190931915</c:v>
                </c:pt>
                <c:pt idx="86">
                  <c:v>51.991780801319088</c:v>
                </c:pt>
                <c:pt idx="87">
                  <c:v>51.991037709881027</c:v>
                </c:pt>
                <c:pt idx="88">
                  <c:v>51.98894708879417</c:v>
                </c:pt>
                <c:pt idx="89">
                  <c:v>51.98542801016707</c:v>
                </c:pt>
                <c:pt idx="90">
                  <c:v>51.980405068322568</c:v>
                </c:pt>
                <c:pt idx="91">
                  <c:v>51.973810040690402</c:v>
                </c:pt>
                <c:pt idx="92">
                  <c:v>51.96558353430396</c:v>
                </c:pt>
                <c:pt idx="93">
                  <c:v>51.955676558674831</c:v>
                </c:pt>
                <c:pt idx="94">
                  <c:v>51.944051962325247</c:v>
                </c:pt>
                <c:pt idx="95">
                  <c:v>51.93068567016207</c:v>
                </c:pt>
                <c:pt idx="96">
                  <c:v>51.915567662631375</c:v>
                </c:pt>
                <c:pt idx="97">
                  <c:v>51.898702645352351</c:v>
                </c:pt>
                <c:pt idx="98">
                  <c:v>51.880110369485308</c:v>
                </c:pt>
                <c:pt idx="99">
                  <c:v>51.859825577854856</c:v>
                </c:pt>
                <c:pt idx="100">
                  <c:v>51.837897568888238</c:v>
                </c:pt>
                <c:pt idx="101">
                  <c:v>51.814389388534096</c:v>
                </c:pt>
                <c:pt idx="102">
                  <c:v>51.789376678141878</c:v>
                </c:pt>
                <c:pt idx="103">
                  <c:v>51.762946222446701</c:v>
                </c:pt>
                <c:pt idx="104">
                  <c:v>51.735194255106819</c:v>
                </c:pt>
                <c:pt idx="105">
                  <c:v>51.706224588747439</c:v>
                </c:pt>
                <c:pt idx="106">
                  <c:v>51.676146641615844</c:v>
                </c:pt>
                <c:pt idx="107">
                  <c:v>51.645073433607116</c:v>
                </c:pt>
                <c:pt idx="108">
                  <c:v>51.613119620837416</c:v>
                </c:pt>
                <c:pt idx="109">
                  <c:v>51.580399630733417</c:v>
                </c:pt>
                <c:pt idx="110">
                  <c:v>51.547025949625819</c:v>
                </c:pt>
                <c:pt idx="111">
                  <c:v>51.513107603075454</c:v>
                </c:pt>
                <c:pt idx="112">
                  <c:v>51.478748856630446</c:v>
                </c:pt>
                <c:pt idx="113">
                  <c:v>51.444048152342717</c:v>
                </c:pt>
                <c:pt idx="114">
                  <c:v>51.409097284934376</c:v>
                </c:pt>
                <c:pt idx="115">
                  <c:v>51.373980811571883</c:v>
                </c:pt>
                <c:pt idx="116">
                  <c:v>51.338775681136802</c:v>
                </c:pt>
                <c:pt idx="117">
                  <c:v>51.303551062830302</c:v>
                </c:pt>
                <c:pt idx="118">
                  <c:v>51.268368349892256</c:v>
                </c:pt>
                <c:pt idx="119">
                  <c:v>51.233281312000642</c:v>
                </c:pt>
                <c:pt idx="120">
                  <c:v>51.198336369293479</c:v>
                </c:pt>
                <c:pt idx="121">
                  <c:v>51.163572961626713</c:v>
                </c:pt>
                <c:pt idx="122">
                  <c:v>51.129023988334161</c:v>
                </c:pt>
                <c:pt idx="123">
                  <c:v>51.094716296088208</c:v>
                </c:pt>
                <c:pt idx="124">
                  <c:v>51.060671195204101</c:v>
                </c:pt>
                <c:pt idx="125">
                  <c:v>51.026904987657502</c:v>
                </c:pt>
                <c:pt idx="126">
                  <c:v>50.993429493014588</c:v>
                </c:pt>
                <c:pt idx="127">
                  <c:v>50.960252561270828</c:v>
                </c:pt>
                <c:pt idx="128">
                  <c:v>50.927378564166638</c:v>
                </c:pt>
                <c:pt idx="129">
                  <c:v>50.894808858837891</c:v>
                </c:pt>
                <c:pt idx="130">
                  <c:v>50.862542219640758</c:v>
                </c:pt>
                <c:pt idx="131">
                  <c:v>50.830575235658472</c:v>
                </c:pt>
                <c:pt idx="132">
                  <c:v>50.798902672763887</c:v>
                </c:pt>
                <c:pt idx="133">
                  <c:v>50.767517800200231</c:v>
                </c:pt>
                <c:pt idx="134">
                  <c:v>50.736412682481316</c:v>
                </c:pt>
                <c:pt idx="135">
                  <c:v>50.705578438034351</c:v>
                </c:pt>
                <c:pt idx="136">
                  <c:v>50.675005466447331</c:v>
                </c:pt>
                <c:pt idx="137">
                  <c:v>50.644683646468181</c:v>
                </c:pt>
                <c:pt idx="138">
                  <c:v>50.614602507066017</c:v>
                </c:pt>
                <c:pt idx="139">
                  <c:v>50.584751373929386</c:v>
                </c:pt>
                <c:pt idx="140">
                  <c:v>50.555119493767222</c:v>
                </c:pt>
                <c:pt idx="141">
                  <c:v>50.525696138712682</c:v>
                </c:pt>
                <c:pt idx="142">
                  <c:v>50.49647069302506</c:v>
                </c:pt>
                <c:pt idx="143">
                  <c:v>50.467432724153419</c:v>
                </c:pt>
                <c:pt idx="144">
                  <c:v>50.438572040077233</c:v>
                </c:pt>
                <c:pt idx="145">
                  <c:v>50.409878734683559</c:v>
                </c:pt>
                <c:pt idx="146">
                  <c:v>50.381343222781254</c:v>
                </c:pt>
                <c:pt idx="147">
                  <c:v>50.352956266197424</c:v>
                </c:pt>
                <c:pt idx="148">
                  <c:v>50.324708992251182</c:v>
                </c:pt>
                <c:pt idx="149">
                  <c:v>50.2965929057575</c:v>
                </c:pt>
                <c:pt idx="150">
                  <c:v>50.268599895581708</c:v>
                </c:pt>
                <c:pt idx="151">
                  <c:v>50.24072223664259</c:v>
                </c:pt>
                <c:pt idx="152">
                  <c:v>50.212952588150543</c:v>
                </c:pt>
                <c:pt idx="153">
                  <c:v>50.185283988765313</c:v>
                </c:pt>
                <c:pt idx="154">
                  <c:v>50.157709849267007</c:v>
                </c:pt>
                <c:pt idx="155">
                  <c:v>50.130223943252176</c:v>
                </c:pt>
                <c:pt idx="156">
                  <c:v>50.102820396294248</c:v>
                </c:pt>
                <c:pt idx="157">
                  <c:v>50.075493673943136</c:v>
                </c:pt>
                <c:pt idx="158">
                  <c:v>50.048238568882311</c:v>
                </c:pt>
                <c:pt idx="159">
                  <c:v>50.021050187512166</c:v>
                </c:pt>
                <c:pt idx="160">
                  <c:v>49.993923936184544</c:v>
                </c:pt>
                <c:pt idx="161">
                  <c:v>49.966855507276257</c:v>
                </c:pt>
                <c:pt idx="162">
                  <c:v>49.939840865256294</c:v>
                </c:pt>
                <c:pt idx="163">
                  <c:v>49.912876232873202</c:v>
                </c:pt>
                <c:pt idx="164">
                  <c:v>49.885958077564979</c:v>
                </c:pt>
                <c:pt idx="165">
                  <c:v>49.859083098172945</c:v>
                </c:pt>
                <c:pt idx="166">
                  <c:v>49.832248212023316</c:v>
                </c:pt>
                <c:pt idx="167">
                  <c:v>49.805450542425064</c:v>
                </c:pt>
                <c:pt idx="168">
                  <c:v>49.778687406619895</c:v>
                </c:pt>
                <c:pt idx="169">
                  <c:v>49.751956304209685</c:v>
                </c:pt>
                <c:pt idx="170">
                  <c:v>49.725254906077268</c:v>
                </c:pt>
                <c:pt idx="171">
                  <c:v>49.698581043809455</c:v>
                </c:pt>
                <c:pt idx="172">
                  <c:v>49.671932699624698</c:v>
                </c:pt>
                <c:pt idx="173">
                  <c:v>49.645307996803005</c:v>
                </c:pt>
                <c:pt idx="174">
                  <c:v>49.618705190611422</c:v>
                </c:pt>
                <c:pt idx="175">
                  <c:v>49.592122659715216</c:v>
                </c:pt>
                <c:pt idx="176">
                  <c:v>49.565558898062406</c:v>
                </c:pt>
                <c:pt idx="177">
                  <c:v>49.539012507227234</c:v>
                </c:pt>
                <c:pt idx="178">
                  <c:v>49.512482189196596</c:v>
                </c:pt>
                <c:pt idx="179">
                  <c:v>49.485966739582686</c:v>
                </c:pt>
                <c:pt idx="180">
                  <c:v>49.459465041244073</c:v>
                </c:pt>
                <c:pt idx="181">
                  <c:v>49.43297605829715</c:v>
                </c:pt>
                <c:pt idx="182">
                  <c:v>49.406498830499871</c:v>
                </c:pt>
                <c:pt idx="183">
                  <c:v>49.380032467989452</c:v>
                </c:pt>
                <c:pt idx="184">
                  <c:v>49.353576146355984</c:v>
                </c:pt>
                <c:pt idx="185">
                  <c:v>49.327129102034384</c:v>
                </c:pt>
                <c:pt idx="186">
                  <c:v>49.300690627997326</c:v>
                </c:pt>
                <c:pt idx="187">
                  <c:v>49.274260069732286</c:v>
                </c:pt>
                <c:pt idx="188">
                  <c:v>49.247836821486558</c:v>
                </c:pt>
                <c:pt idx="189">
                  <c:v>49.221420322764516</c:v>
                </c:pt>
                <c:pt idx="190">
                  <c:v>49.195010055062149</c:v>
                </c:pt>
                <c:pt idx="191">
                  <c:v>49.168605538824472</c:v>
                </c:pt>
                <c:pt idx="192">
                  <c:v>49.142206330612048</c:v>
                </c:pt>
                <c:pt idx="193">
                  <c:v>49.115812020463615</c:v>
                </c:pt>
                <c:pt idx="194">
                  <c:v>49.089422229442427</c:v>
                </c:pt>
                <c:pt idx="195">
                  <c:v>49.063036607354348</c:v>
                </c:pt>
                <c:pt idx="196">
                  <c:v>49.036654830626873</c:v>
                </c:pt>
                <c:pt idx="197">
                  <c:v>49.010276600338258</c:v>
                </c:pt>
                <c:pt idx="198">
                  <c:v>48.983901640386954</c:v>
                </c:pt>
                <c:pt idx="199">
                  <c:v>48.957529695792005</c:v>
                </c:pt>
                <c:pt idx="200">
                  <c:v>48.931160531115509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2128"/>
        <c:axId val="556032520"/>
      </c:scatterChart>
      <c:valAx>
        <c:axId val="556032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2520"/>
        <c:crosses val="autoZero"/>
        <c:crossBetween val="midCat"/>
      </c:valAx>
      <c:valAx>
        <c:axId val="556032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212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8.3772391712332375E-3</c:v>
                </c:pt>
                <c:pt idx="1">
                  <c:v>9.9265576928620047E-3</c:v>
                </c:pt>
                <c:pt idx="2">
                  <c:v>2.0808096590078696E-2</c:v>
                </c:pt>
                <c:pt idx="3">
                  <c:v>2.405852296368062E-2</c:v>
                </c:pt>
                <c:pt idx="4">
                  <c:v>3.0457444666398964E-2</c:v>
                </c:pt>
                <c:pt idx="5">
                  <c:v>4.2379074422980889E-2</c:v>
                </c:pt>
                <c:pt idx="6">
                  <c:v>4.9538268338800297E-2</c:v>
                </c:pt>
                <c:pt idx="7">
                  <c:v>4.5228104881920431E-2</c:v>
                </c:pt>
                <c:pt idx="8">
                  <c:v>5.7994542723241824E-2</c:v>
                </c:pt>
                <c:pt idx="9">
                  <c:v>6.8060525608030012E-2</c:v>
                </c:pt>
                <c:pt idx="10">
                  <c:v>7.9732865923460253E-2</c:v>
                </c:pt>
                <c:pt idx="11">
                  <c:v>7.9977374697559514E-2</c:v>
                </c:pt>
                <c:pt idx="12">
                  <c:v>8.4649048260803883E-2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2.559929150215226E-8</c:v>
                </c:pt>
                <c:pt idx="1">
                  <c:v>2.6472269152705244E-2</c:v>
                </c:pt>
                <c:pt idx="2">
                  <c:v>5.4133499288528127E-2</c:v>
                </c:pt>
                <c:pt idx="3">
                  <c:v>6.5835830564902539E-2</c:v>
                </c:pt>
                <c:pt idx="4">
                  <c:v>8.7965804731174255E-2</c:v>
                </c:pt>
                <c:pt idx="5">
                  <c:v>0.12460633198030158</c:v>
                </c:pt>
                <c:pt idx="6">
                  <c:v>0.15721787132100634</c:v>
                </c:pt>
                <c:pt idx="7">
                  <c:v>0.17092499037616232</c:v>
                </c:pt>
                <c:pt idx="8">
                  <c:v>0.1941222901930848</c:v>
                </c:pt>
                <c:pt idx="9">
                  <c:v>0.22819065075486653</c:v>
                </c:pt>
                <c:pt idx="10">
                  <c:v>0.24334157052059396</c:v>
                </c:pt>
                <c:pt idx="11">
                  <c:v>0.27455978363684752</c:v>
                </c:pt>
                <c:pt idx="12">
                  <c:v>0.2925630067599429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3304"/>
        <c:axId val="556033696"/>
      </c:scatterChart>
      <c:valAx>
        <c:axId val="55603330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6033696"/>
        <c:crosses val="autoZero"/>
        <c:crossBetween val="midCat"/>
      </c:valAx>
      <c:valAx>
        <c:axId val="55603369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6033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75.313999999999993</c:v>
                </c:pt>
                <c:pt idx="1">
                  <c:v>75.043000000000006</c:v>
                </c:pt>
                <c:pt idx="2">
                  <c:v>75.385999999999996</c:v>
                </c:pt>
                <c:pt idx="3">
                  <c:v>75.228999999999999</c:v>
                </c:pt>
                <c:pt idx="4">
                  <c:v>74.313999999999993</c:v>
                </c:pt>
                <c:pt idx="5">
                  <c:v>75.5</c:v>
                </c:pt>
                <c:pt idx="6">
                  <c:v>75.528999999999996</c:v>
                </c:pt>
                <c:pt idx="7">
                  <c:v>75.343000000000004</c:v>
                </c:pt>
                <c:pt idx="8">
                  <c:v>73.414000000000001</c:v>
                </c:pt>
                <c:pt idx="9">
                  <c:v>74.843000000000004</c:v>
                </c:pt>
                <c:pt idx="10">
                  <c:v>73.885999999999996</c:v>
                </c:pt>
                <c:pt idx="11">
                  <c:v>74.671000000000006</c:v>
                </c:pt>
                <c:pt idx="12">
                  <c:v>75.971000000000004</c:v>
                </c:pt>
                <c:pt idx="13">
                  <c:v>74.385999999999996</c:v>
                </c:pt>
                <c:pt idx="14">
                  <c:v>75.843000000000004</c:v>
                </c:pt>
                <c:pt idx="15">
                  <c:v>75.528999999999996</c:v>
                </c:pt>
                <c:pt idx="16">
                  <c:v>75.5</c:v>
                </c:pt>
                <c:pt idx="17">
                  <c:v>76.513999999999996</c:v>
                </c:pt>
                <c:pt idx="18">
                  <c:v>76.028999999999996</c:v>
                </c:pt>
                <c:pt idx="19">
                  <c:v>76.614000000000004</c:v>
                </c:pt>
                <c:pt idx="20">
                  <c:v>75.614000000000004</c:v>
                </c:pt>
                <c:pt idx="21">
                  <c:v>77.557000000000002</c:v>
                </c:pt>
                <c:pt idx="22">
                  <c:v>75.629000000000005</c:v>
                </c:pt>
                <c:pt idx="23">
                  <c:v>77.085999999999999</c:v>
                </c:pt>
                <c:pt idx="24">
                  <c:v>77.813999999999993</c:v>
                </c:pt>
                <c:pt idx="25">
                  <c:v>76.543000000000006</c:v>
                </c:pt>
                <c:pt idx="26">
                  <c:v>77.414000000000001</c:v>
                </c:pt>
                <c:pt idx="27">
                  <c:v>77.271000000000001</c:v>
                </c:pt>
                <c:pt idx="28">
                  <c:v>78.313999999999993</c:v>
                </c:pt>
                <c:pt idx="29">
                  <c:v>77.956999999999994</c:v>
                </c:pt>
                <c:pt idx="30">
                  <c:v>77.528999999999996</c:v>
                </c:pt>
                <c:pt idx="31">
                  <c:v>79</c:v>
                </c:pt>
                <c:pt idx="32">
                  <c:v>76.786000000000001</c:v>
                </c:pt>
                <c:pt idx="33">
                  <c:v>77.370999999999995</c:v>
                </c:pt>
                <c:pt idx="34">
                  <c:v>78.486000000000004</c:v>
                </c:pt>
                <c:pt idx="35">
                  <c:v>78.656999999999996</c:v>
                </c:pt>
                <c:pt idx="36">
                  <c:v>79.786000000000001</c:v>
                </c:pt>
                <c:pt idx="37">
                  <c:v>81.971000000000004</c:v>
                </c:pt>
                <c:pt idx="38">
                  <c:v>84.1</c:v>
                </c:pt>
                <c:pt idx="39">
                  <c:v>87.528999999999996</c:v>
                </c:pt>
                <c:pt idx="40">
                  <c:v>91.1</c:v>
                </c:pt>
                <c:pt idx="41">
                  <c:v>94.328999999999994</c:v>
                </c:pt>
                <c:pt idx="42">
                  <c:v>100.486</c:v>
                </c:pt>
                <c:pt idx="43">
                  <c:v>105.986</c:v>
                </c:pt>
                <c:pt idx="44">
                  <c:v>112.529</c:v>
                </c:pt>
                <c:pt idx="45">
                  <c:v>120.986</c:v>
                </c:pt>
                <c:pt idx="46">
                  <c:v>129.74299999999999</c:v>
                </c:pt>
                <c:pt idx="47">
                  <c:v>138.714</c:v>
                </c:pt>
                <c:pt idx="48">
                  <c:v>146.55699999999999</c:v>
                </c:pt>
                <c:pt idx="49">
                  <c:v>155.72900000000001</c:v>
                </c:pt>
                <c:pt idx="50">
                  <c:v>164.17099999999999</c:v>
                </c:pt>
                <c:pt idx="51">
                  <c:v>171.77099999999999</c:v>
                </c:pt>
                <c:pt idx="52">
                  <c:v>176.58600000000001</c:v>
                </c:pt>
                <c:pt idx="53">
                  <c:v>180.31399999999999</c:v>
                </c:pt>
                <c:pt idx="54">
                  <c:v>181.2</c:v>
                </c:pt>
                <c:pt idx="55">
                  <c:v>180.37100000000001</c:v>
                </c:pt>
                <c:pt idx="56">
                  <c:v>177.31399999999999</c:v>
                </c:pt>
                <c:pt idx="57">
                  <c:v>168.8</c:v>
                </c:pt>
                <c:pt idx="58">
                  <c:v>157.91399999999999</c:v>
                </c:pt>
                <c:pt idx="59">
                  <c:v>142.071</c:v>
                </c:pt>
                <c:pt idx="60">
                  <c:v>124.114</c:v>
                </c:pt>
                <c:pt idx="61">
                  <c:v>106.057</c:v>
                </c:pt>
                <c:pt idx="62">
                  <c:v>91.643000000000001</c:v>
                </c:pt>
                <c:pt idx="63">
                  <c:v>83.143000000000001</c:v>
                </c:pt>
                <c:pt idx="64">
                  <c:v>80.070999999999998</c:v>
                </c:pt>
                <c:pt idx="65">
                  <c:v>78.757000000000005</c:v>
                </c:pt>
                <c:pt idx="66">
                  <c:v>79.8</c:v>
                </c:pt>
                <c:pt idx="67">
                  <c:v>79.828999999999994</c:v>
                </c:pt>
                <c:pt idx="68">
                  <c:v>81.028999999999996</c:v>
                </c:pt>
                <c:pt idx="69">
                  <c:v>84.313999999999993</c:v>
                </c:pt>
                <c:pt idx="70">
                  <c:v>84.929000000000002</c:v>
                </c:pt>
                <c:pt idx="71">
                  <c:v>88.570999999999998</c:v>
                </c:pt>
                <c:pt idx="72">
                  <c:v>91</c:v>
                </c:pt>
                <c:pt idx="73">
                  <c:v>94.4</c:v>
                </c:pt>
                <c:pt idx="74">
                  <c:v>99.442999999999998</c:v>
                </c:pt>
                <c:pt idx="75">
                  <c:v>104.1</c:v>
                </c:pt>
                <c:pt idx="76">
                  <c:v>108.014</c:v>
                </c:pt>
                <c:pt idx="77">
                  <c:v>112.54300000000001</c:v>
                </c:pt>
                <c:pt idx="78">
                  <c:v>116.429</c:v>
                </c:pt>
                <c:pt idx="79">
                  <c:v>119.286</c:v>
                </c:pt>
                <c:pt idx="80">
                  <c:v>121.643</c:v>
                </c:pt>
                <c:pt idx="81">
                  <c:v>122.529</c:v>
                </c:pt>
                <c:pt idx="82">
                  <c:v>120.75700000000001</c:v>
                </c:pt>
                <c:pt idx="83">
                  <c:v>117.04300000000001</c:v>
                </c:pt>
                <c:pt idx="84">
                  <c:v>111.271</c:v>
                </c:pt>
                <c:pt idx="85">
                  <c:v>103.786</c:v>
                </c:pt>
                <c:pt idx="86">
                  <c:v>95.085999999999999</c:v>
                </c:pt>
                <c:pt idx="87">
                  <c:v>87.4</c:v>
                </c:pt>
                <c:pt idx="88">
                  <c:v>82.442999999999998</c:v>
                </c:pt>
                <c:pt idx="89">
                  <c:v>78.971000000000004</c:v>
                </c:pt>
                <c:pt idx="90">
                  <c:v>77.043000000000006</c:v>
                </c:pt>
                <c:pt idx="91">
                  <c:v>74.585999999999999</c:v>
                </c:pt>
                <c:pt idx="92">
                  <c:v>74.971000000000004</c:v>
                </c:pt>
                <c:pt idx="93">
                  <c:v>75.870999999999995</c:v>
                </c:pt>
                <c:pt idx="94">
                  <c:v>75.129000000000005</c:v>
                </c:pt>
                <c:pt idx="95">
                  <c:v>75.286000000000001</c:v>
                </c:pt>
                <c:pt idx="96">
                  <c:v>75.114000000000004</c:v>
                </c:pt>
                <c:pt idx="97">
                  <c:v>75.385999999999996</c:v>
                </c:pt>
                <c:pt idx="98">
                  <c:v>76.2</c:v>
                </c:pt>
                <c:pt idx="99">
                  <c:v>75.114000000000004</c:v>
                </c:pt>
                <c:pt idx="100">
                  <c:v>75.370999999999995</c:v>
                </c:pt>
                <c:pt idx="101">
                  <c:v>75.486000000000004</c:v>
                </c:pt>
                <c:pt idx="102">
                  <c:v>75.099999999999994</c:v>
                </c:pt>
                <c:pt idx="103">
                  <c:v>75.370999999999995</c:v>
                </c:pt>
                <c:pt idx="104">
                  <c:v>75.271000000000001</c:v>
                </c:pt>
                <c:pt idx="105">
                  <c:v>76.129000000000005</c:v>
                </c:pt>
                <c:pt idx="106">
                  <c:v>75.813999999999993</c:v>
                </c:pt>
                <c:pt idx="107">
                  <c:v>76.186000000000007</c:v>
                </c:pt>
                <c:pt idx="108">
                  <c:v>76.742999999999995</c:v>
                </c:pt>
                <c:pt idx="109">
                  <c:v>76.2</c:v>
                </c:pt>
                <c:pt idx="110">
                  <c:v>76.099999999999994</c:v>
                </c:pt>
                <c:pt idx="111">
                  <c:v>76.686000000000007</c:v>
                </c:pt>
                <c:pt idx="112">
                  <c:v>76.813999999999993</c:v>
                </c:pt>
                <c:pt idx="113">
                  <c:v>76.7</c:v>
                </c:pt>
                <c:pt idx="114">
                  <c:v>76.356999999999999</c:v>
                </c:pt>
                <c:pt idx="115">
                  <c:v>75.728999999999999</c:v>
                </c:pt>
                <c:pt idx="116">
                  <c:v>75.971000000000004</c:v>
                </c:pt>
                <c:pt idx="117">
                  <c:v>76.313999999999993</c:v>
                </c:pt>
                <c:pt idx="118">
                  <c:v>76.143000000000001</c:v>
                </c:pt>
                <c:pt idx="119">
                  <c:v>75.686000000000007</c:v>
                </c:pt>
                <c:pt idx="120">
                  <c:v>74.328999999999994</c:v>
                </c:pt>
                <c:pt idx="121">
                  <c:v>75.400000000000006</c:v>
                </c:pt>
                <c:pt idx="122">
                  <c:v>74.942999999999998</c:v>
                </c:pt>
                <c:pt idx="123">
                  <c:v>75.013999999999996</c:v>
                </c:pt>
                <c:pt idx="124">
                  <c:v>73.614000000000004</c:v>
                </c:pt>
                <c:pt idx="125">
                  <c:v>74.471000000000004</c:v>
                </c:pt>
                <c:pt idx="126">
                  <c:v>74.286000000000001</c:v>
                </c:pt>
                <c:pt idx="127">
                  <c:v>75</c:v>
                </c:pt>
                <c:pt idx="128">
                  <c:v>74.713999999999999</c:v>
                </c:pt>
                <c:pt idx="129">
                  <c:v>74.313999999999993</c:v>
                </c:pt>
                <c:pt idx="130">
                  <c:v>73.771000000000001</c:v>
                </c:pt>
                <c:pt idx="131">
                  <c:v>73.971000000000004</c:v>
                </c:pt>
                <c:pt idx="132">
                  <c:v>74.286000000000001</c:v>
                </c:pt>
                <c:pt idx="133">
                  <c:v>73.7</c:v>
                </c:pt>
                <c:pt idx="134">
                  <c:v>74.099999999999994</c:v>
                </c:pt>
                <c:pt idx="135">
                  <c:v>72.599999999999994</c:v>
                </c:pt>
                <c:pt idx="136">
                  <c:v>73.043000000000006</c:v>
                </c:pt>
                <c:pt idx="137">
                  <c:v>71.956999999999994</c:v>
                </c:pt>
                <c:pt idx="138">
                  <c:v>72.929000000000002</c:v>
                </c:pt>
                <c:pt idx="139">
                  <c:v>72.900000000000006</c:v>
                </c:pt>
                <c:pt idx="140">
                  <c:v>72.057000000000002</c:v>
                </c:pt>
                <c:pt idx="141">
                  <c:v>71.471000000000004</c:v>
                </c:pt>
                <c:pt idx="142">
                  <c:v>72.713999999999999</c:v>
                </c:pt>
                <c:pt idx="143">
                  <c:v>71.313999999999993</c:v>
                </c:pt>
                <c:pt idx="144">
                  <c:v>72.057000000000002</c:v>
                </c:pt>
                <c:pt idx="145">
                  <c:v>72.271000000000001</c:v>
                </c:pt>
                <c:pt idx="146">
                  <c:v>71.929000000000002</c:v>
                </c:pt>
                <c:pt idx="147">
                  <c:v>71.671000000000006</c:v>
                </c:pt>
                <c:pt idx="148">
                  <c:v>71.942999999999998</c:v>
                </c:pt>
                <c:pt idx="149">
                  <c:v>72.728999999999999</c:v>
                </c:pt>
                <c:pt idx="150">
                  <c:v>72.085999999999999</c:v>
                </c:pt>
                <c:pt idx="151">
                  <c:v>72.471000000000004</c:v>
                </c:pt>
                <c:pt idx="152">
                  <c:v>72.242999999999995</c:v>
                </c:pt>
                <c:pt idx="153">
                  <c:v>72.057000000000002</c:v>
                </c:pt>
                <c:pt idx="154">
                  <c:v>72.085999999999999</c:v>
                </c:pt>
                <c:pt idx="155">
                  <c:v>72.513999999999996</c:v>
                </c:pt>
                <c:pt idx="156">
                  <c:v>71.114000000000004</c:v>
                </c:pt>
                <c:pt idx="157">
                  <c:v>71.956999999999994</c:v>
                </c:pt>
                <c:pt idx="158">
                  <c:v>72.599999999999994</c:v>
                </c:pt>
                <c:pt idx="159">
                  <c:v>72.013999999999996</c:v>
                </c:pt>
                <c:pt idx="160">
                  <c:v>71.856999999999999</c:v>
                </c:pt>
                <c:pt idx="161">
                  <c:v>71.2</c:v>
                </c:pt>
                <c:pt idx="162">
                  <c:v>70.786000000000001</c:v>
                </c:pt>
                <c:pt idx="163">
                  <c:v>71.8</c:v>
                </c:pt>
                <c:pt idx="164">
                  <c:v>71.486000000000004</c:v>
                </c:pt>
                <c:pt idx="165">
                  <c:v>70.686000000000007</c:v>
                </c:pt>
                <c:pt idx="166">
                  <c:v>71.213999999999999</c:v>
                </c:pt>
                <c:pt idx="167">
                  <c:v>71.257000000000005</c:v>
                </c:pt>
                <c:pt idx="168">
                  <c:v>71.942999999999998</c:v>
                </c:pt>
                <c:pt idx="169">
                  <c:v>71.028999999999996</c:v>
                </c:pt>
                <c:pt idx="170">
                  <c:v>71.343000000000004</c:v>
                </c:pt>
                <c:pt idx="171">
                  <c:v>72.271000000000001</c:v>
                </c:pt>
                <c:pt idx="172">
                  <c:v>70.856999999999999</c:v>
                </c:pt>
                <c:pt idx="173">
                  <c:v>70.986000000000004</c:v>
                </c:pt>
                <c:pt idx="174">
                  <c:v>71.286000000000001</c:v>
                </c:pt>
                <c:pt idx="175">
                  <c:v>70.242999999999995</c:v>
                </c:pt>
                <c:pt idx="176">
                  <c:v>71.328999999999994</c:v>
                </c:pt>
                <c:pt idx="177">
                  <c:v>70.757000000000005</c:v>
                </c:pt>
                <c:pt idx="178">
                  <c:v>71.5</c:v>
                </c:pt>
                <c:pt idx="179">
                  <c:v>70.043000000000006</c:v>
                </c:pt>
                <c:pt idx="180">
                  <c:v>69.971000000000004</c:v>
                </c:pt>
                <c:pt idx="181">
                  <c:v>69.599999999999994</c:v>
                </c:pt>
                <c:pt idx="182">
                  <c:v>70.286000000000001</c:v>
                </c:pt>
                <c:pt idx="183">
                  <c:v>69.843000000000004</c:v>
                </c:pt>
                <c:pt idx="184">
                  <c:v>69.557000000000002</c:v>
                </c:pt>
                <c:pt idx="185">
                  <c:v>70.070999999999998</c:v>
                </c:pt>
                <c:pt idx="186">
                  <c:v>70.114000000000004</c:v>
                </c:pt>
                <c:pt idx="187">
                  <c:v>69.043000000000006</c:v>
                </c:pt>
                <c:pt idx="188">
                  <c:v>70.656999999999996</c:v>
                </c:pt>
                <c:pt idx="189">
                  <c:v>69.171000000000006</c:v>
                </c:pt>
                <c:pt idx="190">
                  <c:v>70.099999999999994</c:v>
                </c:pt>
                <c:pt idx="191">
                  <c:v>69.085999999999999</c:v>
                </c:pt>
                <c:pt idx="192">
                  <c:v>69.414000000000001</c:v>
                </c:pt>
                <c:pt idx="193">
                  <c:v>70.343000000000004</c:v>
                </c:pt>
                <c:pt idx="194">
                  <c:v>69.2</c:v>
                </c:pt>
                <c:pt idx="195">
                  <c:v>70.757000000000005</c:v>
                </c:pt>
                <c:pt idx="196">
                  <c:v>70.2</c:v>
                </c:pt>
                <c:pt idx="197">
                  <c:v>70.414000000000001</c:v>
                </c:pt>
                <c:pt idx="198">
                  <c:v>69.442999999999998</c:v>
                </c:pt>
                <c:pt idx="199">
                  <c:v>69.843000000000004</c:v>
                </c:pt>
                <c:pt idx="200">
                  <c:v>68.900000000000006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76.273354568215666</c:v>
                </c:pt>
                <c:pt idx="1">
                  <c:v>76.272565156630506</c:v>
                </c:pt>
                <c:pt idx="2">
                  <c:v>76.271779298909138</c:v>
                </c:pt>
                <c:pt idx="3">
                  <c:v>76.270997284662371</c:v>
                </c:pt>
                <c:pt idx="4">
                  <c:v>76.270219426292343</c:v>
                </c:pt>
                <c:pt idx="5">
                  <c:v>76.269446060692289</c:v>
                </c:pt>
                <c:pt idx="6">
                  <c:v>76.268677551061955</c:v>
                </c:pt>
                <c:pt idx="7">
                  <c:v>76.267914288844921</c:v>
                </c:pt>
                <c:pt idx="8">
                  <c:v>76.267156695794256</c:v>
                </c:pt>
                <c:pt idx="9">
                  <c:v>76.266405226173276</c:v>
                </c:pt>
                <c:pt idx="10">
                  <c:v>76.265660369098327</c:v>
                </c:pt>
                <c:pt idx="11">
                  <c:v>76.264922651030673</c:v>
                </c:pt>
                <c:pt idx="12">
                  <c:v>76.264192638425882</c:v>
                </c:pt>
                <c:pt idx="13">
                  <c:v>76.263470940554328</c:v>
                </c:pt>
                <c:pt idx="14">
                  <c:v>76.262758212525199</c:v>
                </c:pt>
                <c:pt idx="15">
                  <c:v>76.262055158613094</c:v>
                </c:pt>
                <c:pt idx="16">
                  <c:v>76.261362536215756</c:v>
                </c:pt>
                <c:pt idx="17">
                  <c:v>76.260681161518107</c:v>
                </c:pt>
                <c:pt idx="18">
                  <c:v>76.260011920272561</c:v>
                </c:pt>
                <c:pt idx="19">
                  <c:v>76.259355794083376</c:v>
                </c:pt>
                <c:pt idx="20">
                  <c:v>76.258713932529687</c:v>
                </c:pt>
                <c:pt idx="21">
                  <c:v>76.258087855929375</c:v>
                </c:pt>
                <c:pt idx="22">
                  <c:v>76.257480015478123</c:v>
                </c:pt>
                <c:pt idx="23">
                  <c:v>76.256895289954144</c:v>
                </c:pt>
                <c:pt idx="24">
                  <c:v>76.256344830886064</c:v>
                </c:pt>
                <c:pt idx="25">
                  <c:v>76.25585553595684</c:v>
                </c:pt>
                <c:pt idx="26">
                  <c:v>76.255492398031762</c:v>
                </c:pt>
                <c:pt idx="27">
                  <c:v>76.255408930403959</c:v>
                </c:pt>
                <c:pt idx="28">
                  <c:v>76.25595584340104</c:v>
                </c:pt>
                <c:pt idx="29">
                  <c:v>76.257904454419105</c:v>
                </c:pt>
                <c:pt idx="30">
                  <c:v>76.262884001127233</c:v>
                </c:pt>
                <c:pt idx="31">
                  <c:v>76.274194947048585</c:v>
                </c:pt>
                <c:pt idx="32">
                  <c:v>76.298241989159862</c:v>
                </c:pt>
                <c:pt idx="33">
                  <c:v>76.346916989520139</c:v>
                </c:pt>
                <c:pt idx="34">
                  <c:v>76.441318653591694</c:v>
                </c:pt>
                <c:pt idx="35">
                  <c:v>76.617159603326783</c:v>
                </c:pt>
                <c:pt idx="36">
                  <c:v>76.931993031537175</c:v>
                </c:pt>
                <c:pt idx="37">
                  <c:v>77.473893340039282</c:v>
                </c:pt>
                <c:pt idx="38">
                  <c:v>78.370387960949387</c:v>
                </c:pt>
                <c:pt idx="39">
                  <c:v>79.795306226844843</c:v>
                </c:pt>
                <c:pt idx="40">
                  <c:v>81.97001006125555</c:v>
                </c:pt>
                <c:pt idx="41">
                  <c:v>85.154642932106611</c:v>
                </c:pt>
                <c:pt idx="42">
                  <c:v>89.625190397532066</c:v>
                </c:pt>
                <c:pt idx="43">
                  <c:v>95.633893881176263</c:v>
                </c:pt>
                <c:pt idx="44">
                  <c:v>103.35420274284914</c:v>
                </c:pt>
                <c:pt idx="45">
                  <c:v>112.81665929575279</c:v>
                </c:pt>
                <c:pt idx="46">
                  <c:v>123.847722835109</c:v>
                </c:pt>
                <c:pt idx="47">
                  <c:v>136.02765786990818</c:v>
                </c:pt>
                <c:pt idx="48">
                  <c:v>148.68412805044252</c:v>
                </c:pt>
                <c:pt idx="49">
                  <c:v>160.93356213045632</c:v>
                </c:pt>
                <c:pt idx="50">
                  <c:v>171.77269022746816</c:v>
                </c:pt>
                <c:pt idx="51">
                  <c:v>180.20983977143271</c:v>
                </c:pt>
                <c:pt idx="52">
                  <c:v>185.41324962221174</c:v>
                </c:pt>
                <c:pt idx="53">
                  <c:v>186.84599129410051</c:v>
                </c:pt>
                <c:pt idx="54">
                  <c:v>184.35725199961291</c:v>
                </c:pt>
                <c:pt idx="55">
                  <c:v>178.20850473466052</c:v>
                </c:pt>
                <c:pt idx="56">
                  <c:v>169.02828215892174</c:v>
                </c:pt>
                <c:pt idx="57">
                  <c:v>157.70638047327085</c:v>
                </c:pt>
                <c:pt idx="58">
                  <c:v>145.25213747342946</c:v>
                </c:pt>
                <c:pt idx="59">
                  <c:v>132.64795787202198</c:v>
                </c:pt>
                <c:pt idx="60">
                  <c:v>120.72711206973459</c:v>
                </c:pt>
                <c:pt idx="61">
                  <c:v>110.09554623497053</c:v>
                </c:pt>
                <c:pt idx="62">
                  <c:v>101.10463733386386</c:v>
                </c:pt>
                <c:pt idx="63">
                  <c:v>93.869704847441056</c:v>
                </c:pt>
                <c:pt idx="64">
                  <c:v>88.320906657423535</c:v>
                </c:pt>
                <c:pt idx="65">
                  <c:v>84.270280399011853</c:v>
                </c:pt>
                <c:pt idx="66">
                  <c:v>81.480532463915651</c:v>
                </c:pt>
                <c:pt idx="67">
                  <c:v>79.725687501772171</c:v>
                </c:pt>
                <c:pt idx="68">
                  <c:v>78.838346266171797</c:v>
                </c:pt>
                <c:pt idx="69">
                  <c:v>78.740968007880852</c:v>
                </c:pt>
                <c:pt idx="70">
                  <c:v>79.458475764072261</c:v>
                </c:pt>
                <c:pt idx="71">
                  <c:v>81.107548080927216</c:v>
                </c:pt>
                <c:pt idx="72">
                  <c:v>83.85691385465914</c:v>
                </c:pt>
                <c:pt idx="73">
                  <c:v>87.856252343171462</c:v>
                </c:pt>
                <c:pt idx="74">
                  <c:v>93.141049574453064</c:v>
                </c:pt>
                <c:pt idx="75">
                  <c:v>99.535380519516835</c:v>
                </c:pt>
                <c:pt idx="76">
                  <c:v>106.58763107090491</c:v>
                </c:pt>
                <c:pt idx="77">
                  <c:v>113.57630820924993</c:v>
                </c:pt>
                <c:pt idx="78">
                  <c:v>119.6073445361954</c:v>
                </c:pt>
                <c:pt idx="79">
                  <c:v>123.79212794998774</c:v>
                </c:pt>
                <c:pt idx="80">
                  <c:v>125.45906876194519</c:v>
                </c:pt>
                <c:pt idx="81">
                  <c:v>124.32918048481218</c:v>
                </c:pt>
                <c:pt idx="82">
                  <c:v>120.59212979294344</c:v>
                </c:pt>
                <c:pt idx="83">
                  <c:v>114.85400415015575</c:v>
                </c:pt>
                <c:pt idx="84">
                  <c:v>107.97642575662407</c:v>
                </c:pt>
                <c:pt idx="85">
                  <c:v>100.86563330731401</c:v>
                </c:pt>
                <c:pt idx="86">
                  <c:v>94.282142447000069</c:v>
                </c:pt>
                <c:pt idx="87">
                  <c:v>88.723876956805483</c:v>
                </c:pt>
                <c:pt idx="88">
                  <c:v>84.400433361697736</c:v>
                </c:pt>
                <c:pt idx="89">
                  <c:v>81.281874689037792</c:v>
                </c:pt>
                <c:pt idx="90">
                  <c:v>79.186191645903477</c:v>
                </c:pt>
                <c:pt idx="91">
                  <c:v>77.868954243073475</c:v>
                </c:pt>
                <c:pt idx="92">
                  <c:v>77.091029063550465</c:v>
                </c:pt>
                <c:pt idx="93">
                  <c:v>76.656204070244883</c:v>
                </c:pt>
                <c:pt idx="94">
                  <c:v>76.422740241582787</c:v>
                </c:pt>
                <c:pt idx="95">
                  <c:v>76.298395535639258</c:v>
                </c:pt>
                <c:pt idx="96">
                  <c:v>76.228380509083635</c:v>
                </c:pt>
                <c:pt idx="97">
                  <c:v>76.182744311384937</c:v>
                </c:pt>
                <c:pt idx="98">
                  <c:v>76.14632879528115</c:v>
                </c:pt>
                <c:pt idx="99">
                  <c:v>76.111997937513593</c:v>
                </c:pt>
                <c:pt idx="100">
                  <c:v>76.076614911519357</c:v>
                </c:pt>
                <c:pt idx="101">
                  <c:v>76.038891038595509</c:v>
                </c:pt>
                <c:pt idx="102">
                  <c:v>75.998338258128413</c:v>
                </c:pt>
                <c:pt idx="103">
                  <c:v>75.954800793082697</c:v>
                </c:pt>
                <c:pt idx="104">
                  <c:v>75.90826164233431</c:v>
                </c:pt>
                <c:pt idx="105">
                  <c:v>75.85876801447013</c:v>
                </c:pt>
                <c:pt idx="106">
                  <c:v>75.806403975658199</c:v>
                </c:pt>
                <c:pt idx="107">
                  <c:v>75.751280487984545</c:v>
                </c:pt>
                <c:pt idx="108">
                  <c:v>75.693531923748765</c:v>
                </c:pt>
                <c:pt idx="109">
                  <c:v>75.63331629526327</c:v>
                </c:pt>
                <c:pt idx="110">
                  <c:v>75.570820279806483</c:v>
                </c:pt>
                <c:pt idx="111">
                  <c:v>75.506272391894896</c:v>
                </c:pt>
                <c:pt idx="112">
                  <c:v>75.439968779908284</c:v>
                </c:pt>
                <c:pt idx="113">
                  <c:v>75.372314812518823</c:v>
                </c:pt>
                <c:pt idx="114">
                  <c:v>75.303879479313849</c:v>
                </c:pt>
                <c:pt idx="115">
                  <c:v>75.235446725058679</c:v>
                </c:pt>
                <c:pt idx="116">
                  <c:v>75.168029682247052</c:v>
                </c:pt>
                <c:pt idx="117">
                  <c:v>75.102798615882577</c:v>
                </c:pt>
                <c:pt idx="118">
                  <c:v>75.040876535862751</c:v>
                </c:pt>
                <c:pt idx="119">
                  <c:v>74.982993554958696</c:v>
                </c:pt>
                <c:pt idx="120">
                  <c:v>74.929064404912438</c:v>
                </c:pt>
                <c:pt idx="121">
                  <c:v>74.87783834582001</c:v>
                </c:pt>
                <c:pt idx="122">
                  <c:v>74.82681618938723</c:v>
                </c:pt>
                <c:pt idx="123">
                  <c:v>74.772583314962688</c:v>
                </c:pt>
                <c:pt idx="124">
                  <c:v>74.711557889213609</c:v>
                </c:pt>
                <c:pt idx="125">
                  <c:v>74.640954521937203</c:v>
                </c:pt>
                <c:pt idx="126">
                  <c:v>74.559620890365835</c:v>
                </c:pt>
                <c:pt idx="127">
                  <c:v>74.468413639079159</c:v>
                </c:pt>
                <c:pt idx="128">
                  <c:v>74.369956290979701</c:v>
                </c:pt>
                <c:pt idx="129">
                  <c:v>74.267881303795264</c:v>
                </c:pt>
                <c:pt idx="130">
                  <c:v>74.165863653301216</c:v>
                </c:pt>
                <c:pt idx="131">
                  <c:v>74.06680167247832</c:v>
                </c:pt>
                <c:pt idx="132">
                  <c:v>73.972385493918978</c:v>
                </c:pt>
                <c:pt idx="133">
                  <c:v>73.883097029383705</c:v>
                </c:pt>
                <c:pt idx="134">
                  <c:v>73.798517664292802</c:v>
                </c:pt>
                <c:pt idx="135">
                  <c:v>73.717749856838694</c:v>
                </c:pt>
                <c:pt idx="136">
                  <c:v>73.639787790461355</c:v>
                </c:pt>
                <c:pt idx="137">
                  <c:v>73.56375331666186</c:v>
                </c:pt>
                <c:pt idx="138">
                  <c:v>73.488992553797061</c:v>
                </c:pt>
                <c:pt idx="139">
                  <c:v>73.415074294215742</c:v>
                </c:pt>
                <c:pt idx="140">
                  <c:v>73.34174095291408</c:v>
                </c:pt>
                <c:pt idx="141">
                  <c:v>73.268850228705503</c:v>
                </c:pt>
                <c:pt idx="142">
                  <c:v>73.196327187350647</c:v>
                </c:pt>
                <c:pt idx="143">
                  <c:v>73.12413209398602</c:v>
                </c:pt>
                <c:pt idx="144">
                  <c:v>73.052241776238688</c:v>
                </c:pt>
                <c:pt idx="145">
                  <c:v>72.980640084112281</c:v>
                </c:pt>
                <c:pt idx="146">
                  <c:v>72.909313537312769</c:v>
                </c:pt>
                <c:pt idx="147">
                  <c:v>72.838249565548011</c:v>
                </c:pt>
                <c:pt idx="148">
                  <c:v>72.767435901809236</c:v>
                </c:pt>
                <c:pt idx="149">
                  <c:v>72.696860432499435</c:v>
                </c:pt>
                <c:pt idx="150">
                  <c:v>72.626511205522874</c:v>
                </c:pt>
                <c:pt idx="151">
                  <c:v>72.556376481446449</c:v>
                </c:pt>
                <c:pt idx="152">
                  <c:v>72.486444788426013</c:v>
                </c:pt>
                <c:pt idx="153">
                  <c:v>72.4167049694572</c:v>
                </c:pt>
                <c:pt idx="154">
                  <c:v>72.347146219777315</c:v>
                </c:pt>
                <c:pt idx="155">
                  <c:v>72.277758115000282</c:v>
                </c:pt>
                <c:pt idx="156">
                  <c:v>72.20853063124936</c:v>
                </c:pt>
                <c:pt idx="157">
                  <c:v>72.139454158615663</c:v>
                </c:pt>
                <c:pt idx="158">
                  <c:v>72.070519509139785</c:v>
                </c:pt>
                <c:pt idx="159">
                  <c:v>72.001717920305865</c:v>
                </c:pt>
                <c:pt idx="160">
                  <c:v>71.933041054801009</c:v>
                </c:pt>
                <c:pt idx="161">
                  <c:v>71.86448099706648</c:v>
                </c:pt>
                <c:pt idx="162">
                  <c:v>71.796030246995485</c:v>
                </c:pt>
                <c:pt idx="163">
                  <c:v>71.727681711046813</c:v>
                </c:pt>
                <c:pt idx="164">
                  <c:v>71.659428691050152</c:v>
                </c:pt>
                <c:pt idx="165">
                  <c:v>71.591264871057277</c:v>
                </c:pt>
                <c:pt idx="166">
                  <c:v>71.52318430269392</c:v>
                </c:pt>
                <c:pt idx="167">
                  <c:v>71.455181389540584</c:v>
                </c:pt>
                <c:pt idx="168">
                  <c:v>71.387250871075736</c:v>
                </c:pt>
                <c:pt idx="169">
                  <c:v>71.319387806642609</c:v>
                </c:pt>
                <c:pt idx="170">
                  <c:v>71.251587559769078</c:v>
                </c:pt>
                <c:pt idx="171">
                  <c:v>71.183845783016508</c:v>
                </c:pt>
                <c:pt idx="172">
                  <c:v>71.116158403398373</c:v>
                </c:pt>
                <c:pt idx="173">
                  <c:v>71.048521608321394</c:v>
                </c:pt>
                <c:pt idx="174">
                  <c:v>70.980931831966885</c:v>
                </c:pt>
                <c:pt idx="175">
                  <c:v>70.913385742043047</c:v>
                </c:pt>
                <c:pt idx="176">
                  <c:v>70.845880226873405</c:v>
                </c:pt>
                <c:pt idx="177">
                  <c:v>70.778412382827881</c:v>
                </c:pt>
                <c:pt idx="178">
                  <c:v>70.710979502132673</c:v>
                </c:pt>
                <c:pt idx="179">
                  <c:v>70.643579061108028</c:v>
                </c:pt>
                <c:pt idx="180">
                  <c:v>70.576208708881211</c:v>
                </c:pt>
                <c:pt idx="181">
                  <c:v>70.508866256609736</c:v>
                </c:pt>
                <c:pt idx="182">
                  <c:v>70.441549667234455</c:v>
                </c:pt>
                <c:pt idx="183">
                  <c:v>70.374257045766882</c:v>
                </c:pt>
                <c:pt idx="184">
                  <c:v>70.306986630104205</c:v>
                </c:pt>
                <c:pt idx="185">
                  <c:v>70.239736782357369</c:v>
                </c:pt>
                <c:pt idx="186">
                  <c:v>70.172505980673989</c:v>
                </c:pt>
                <c:pt idx="187">
                  <c:v>70.105292811535961</c:v>
                </c:pt>
                <c:pt idx="188">
                  <c:v>70.038095962510681</c:v>
                </c:pt>
                <c:pt idx="189">
                  <c:v>69.970914215435769</c:v>
                </c:pt>
                <c:pt idx="190">
                  <c:v>69.903746440016661</c:v>
                </c:pt>
                <c:pt idx="191">
                  <c:v>69.836591587817722</c:v>
                </c:pt>
                <c:pt idx="192">
                  <c:v>69.769448686627044</c:v>
                </c:pt>
                <c:pt idx="193">
                  <c:v>69.702316835176561</c:v>
                </c:pt>
                <c:pt idx="194">
                  <c:v>69.635195198198446</c:v>
                </c:pt>
                <c:pt idx="195">
                  <c:v>69.568083001800346</c:v>
                </c:pt>
                <c:pt idx="196">
                  <c:v>69.500979529141333</c:v>
                </c:pt>
                <c:pt idx="197">
                  <c:v>69.433884116392349</c:v>
                </c:pt>
                <c:pt idx="198">
                  <c:v>69.366796148964355</c:v>
                </c:pt>
                <c:pt idx="199">
                  <c:v>69.299715057988735</c:v>
                </c:pt>
                <c:pt idx="200">
                  <c:v>69.232640317034935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76.273354568215666</c:v>
                </c:pt>
                <c:pt idx="1">
                  <c:v>76.272565156630506</c:v>
                </c:pt>
                <c:pt idx="2">
                  <c:v>76.271779298909138</c:v>
                </c:pt>
                <c:pt idx="3">
                  <c:v>76.270997284662371</c:v>
                </c:pt>
                <c:pt idx="4">
                  <c:v>76.270219426292343</c:v>
                </c:pt>
                <c:pt idx="5">
                  <c:v>76.269446060692289</c:v>
                </c:pt>
                <c:pt idx="6">
                  <c:v>76.268677551061955</c:v>
                </c:pt>
                <c:pt idx="7">
                  <c:v>76.267914288844921</c:v>
                </c:pt>
                <c:pt idx="8">
                  <c:v>76.267156695794228</c:v>
                </c:pt>
                <c:pt idx="9">
                  <c:v>76.266405226173148</c:v>
                </c:pt>
                <c:pt idx="10">
                  <c:v>76.265660369097759</c:v>
                </c:pt>
                <c:pt idx="11">
                  <c:v>76.264922651028058</c:v>
                </c:pt>
                <c:pt idx="12">
                  <c:v>76.264192638414357</c:v>
                </c:pt>
                <c:pt idx="13">
                  <c:v>76.263470940505456</c:v>
                </c:pt>
                <c:pt idx="14">
                  <c:v>76.262758212325167</c:v>
                </c:pt>
                <c:pt idx="15">
                  <c:v>76.262055157823113</c:v>
                </c:pt>
                <c:pt idx="16">
                  <c:v>76.261362533205542</c:v>
                </c:pt>
                <c:pt idx="17">
                  <c:v>76.260681150451205</c:v>
                </c:pt>
                <c:pt idx="18">
                  <c:v>76.260011881016666</c:v>
                </c:pt>
                <c:pt idx="19">
                  <c:v>76.259355659734297</c:v>
                </c:pt>
                <c:pt idx="20">
                  <c:v>76.2587134889054</c:v>
                </c:pt>
                <c:pt idx="21">
                  <c:v>76.25808644258889</c:v>
                </c:pt>
                <c:pt idx="22">
                  <c:v>76.257475671084734</c:v>
                </c:pt>
                <c:pt idx="23">
                  <c:v>76.256882405609048</c:v>
                </c:pt>
                <c:pt idx="24">
                  <c:v>76.256307963154896</c:v>
                </c:pt>
                <c:pt idx="25">
                  <c:v>76.255753751530236</c:v>
                </c:pt>
                <c:pt idx="26">
                  <c:v>76.25522127456091</c:v>
                </c:pt>
                <c:pt idx="27">
                  <c:v>76.254712137441757</c:v>
                </c:pt>
                <c:pt idx="28">
                  <c:v>76.254228052214785</c:v>
                </c:pt>
                <c:pt idx="29">
                  <c:v>76.25377084334724</c:v>
                </c:pt>
                <c:pt idx="30">
                  <c:v>76.253342453375438</c:v>
                </c:pt>
                <c:pt idx="31">
                  <c:v>76.25294494857323</c:v>
                </c:pt>
                <c:pt idx="32">
                  <c:v>76.25258052459408</c:v>
                </c:pt>
                <c:pt idx="33">
                  <c:v>76.252251512026461</c:v>
                </c:pt>
                <c:pt idx="34">
                  <c:v>76.251960381789274</c:v>
                </c:pt>
                <c:pt idx="35">
                  <c:v>76.251709750281535</c:v>
                </c:pt>
                <c:pt idx="36">
                  <c:v>76.251502384183908</c:v>
                </c:pt>
                <c:pt idx="37">
                  <c:v>76.251341204792794</c:v>
                </c:pt>
                <c:pt idx="38">
                  <c:v>76.251229291746697</c:v>
                </c:pt>
                <c:pt idx="39">
                  <c:v>76.251169885981994</c:v>
                </c:pt>
                <c:pt idx="40">
                  <c:v>76.251166391728589</c:v>
                </c:pt>
                <c:pt idx="41">
                  <c:v>76.25122237732738</c:v>
                </c:pt>
                <c:pt idx="42">
                  <c:v>76.251341574616319</c:v>
                </c:pt>
                <c:pt idx="43">
                  <c:v>76.251527876595986</c:v>
                </c:pt>
                <c:pt idx="44">
                  <c:v>76.251785333042235</c:v>
                </c:pt>
                <c:pt idx="45">
                  <c:v>76.252118143686687</c:v>
                </c:pt>
                <c:pt idx="46">
                  <c:v>76.252530648532485</c:v>
                </c:pt>
                <c:pt idx="47">
                  <c:v>76.253027314814773</c:v>
                </c:pt>
                <c:pt idx="48">
                  <c:v>76.253612720049574</c:v>
                </c:pt>
                <c:pt idx="49">
                  <c:v>76.254291530543313</c:v>
                </c:pt>
                <c:pt idx="50">
                  <c:v>76.255068474656085</c:v>
                </c:pt>
                <c:pt idx="51">
                  <c:v>76.255948310026298</c:v>
                </c:pt>
                <c:pt idx="52">
                  <c:v>76.256935783869864</c:v>
                </c:pt>
                <c:pt idx="53">
                  <c:v>76.258035585367992</c:v>
                </c:pt>
                <c:pt idx="54">
                  <c:v>76.259252289048689</c:v>
                </c:pt>
                <c:pt idx="55">
                  <c:v>76.26059028795504</c:v>
                </c:pt>
                <c:pt idx="56">
                  <c:v>76.262053715274178</c:v>
                </c:pt>
                <c:pt idx="57">
                  <c:v>76.26364635298026</c:v>
                </c:pt>
                <c:pt idx="58">
                  <c:v>76.265371525922319</c:v>
                </c:pt>
                <c:pt idx="59">
                  <c:v>76.267231979669774</c:v>
                </c:pt>
                <c:pt idx="60">
                  <c:v>76.26922974031551</c:v>
                </c:pt>
                <c:pt idx="61">
                  <c:v>76.271365954339686</c:v>
                </c:pt>
                <c:pt idx="62">
                  <c:v>76.273640706558311</c:v>
                </c:pt>
                <c:pt idx="63">
                  <c:v>76.276052814133735</c:v>
                </c:pt>
                <c:pt idx="64">
                  <c:v>76.278599594617148</c:v>
                </c:pt>
                <c:pt idx="65">
                  <c:v>76.28127660604261</c:v>
                </c:pt>
                <c:pt idx="66">
                  <c:v>76.28407735721207</c:v>
                </c:pt>
                <c:pt idx="67">
                  <c:v>76.286992986522947</c:v>
                </c:pt>
                <c:pt idx="68">
                  <c:v>76.290011908015458</c:v>
                </c:pt>
                <c:pt idx="69">
                  <c:v>76.293119423781761</c:v>
                </c:pt>
                <c:pt idx="70">
                  <c:v>76.296297302510652</c:v>
                </c:pt>
                <c:pt idx="71">
                  <c:v>76.299523324772181</c:v>
                </c:pt>
                <c:pt idx="72">
                  <c:v>76.302770796704806</c:v>
                </c:pt>
                <c:pt idx="73">
                  <c:v>76.306008035086691</c:v>
                </c:pt>
                <c:pt idx="74">
                  <c:v>76.309197828379993</c:v>
                </c:pt>
                <c:pt idx="75">
                  <c:v>76.312296880253669</c:v>
                </c:pt>
                <c:pt idx="76">
                  <c:v>76.315255244330956</c:v>
                </c:pt>
                <c:pt idx="77">
                  <c:v>76.318015761468871</c:v>
                </c:pt>
                <c:pt idx="78">
                  <c:v>76.32051351373461</c:v>
                </c:pt>
                <c:pt idx="79">
                  <c:v>76.322675312349332</c:v>
                </c:pt>
                <c:pt idx="80">
                  <c:v>76.324419240136265</c:v>
                </c:pt>
                <c:pt idx="81">
                  <c:v>76.325654272308796</c:v>
                </c:pt>
                <c:pt idx="82">
                  <c:v>76.326280002590522</c:v>
                </c:pt>
                <c:pt idx="83">
                  <c:v>76.326186504443214</c:v>
                </c:pt>
                <c:pt idx="84">
                  <c:v>76.3252543593062</c:v>
                </c:pt>
                <c:pt idx="85">
                  <c:v>76.323354884893604</c:v>
                </c:pt>
                <c:pt idx="86">
                  <c:v>76.320350596383904</c:v>
                </c:pt>
                <c:pt idx="87">
                  <c:v>76.316095931387295</c:v>
                </c:pt>
                <c:pt idx="88">
                  <c:v>76.310438265523217</c:v>
                </c:pt>
                <c:pt idx="89">
                  <c:v>76.303219238972673</c:v>
                </c:pt>
                <c:pt idx="90">
                  <c:v>76.294276405284023</c:v>
                </c:pt>
                <c:pt idx="91">
                  <c:v>76.283445201969229</c:v>
                </c:pt>
                <c:pt idx="92">
                  <c:v>76.270561228205409</c:v>
                </c:pt>
                <c:pt idx="93">
                  <c:v>76.255462798699824</c:v>
                </c:pt>
                <c:pt idx="94">
                  <c:v>76.237993725217507</c:v>
                </c:pt>
                <c:pt idx="95">
                  <c:v>76.218006259436308</c:v>
                </c:pt>
                <c:pt idx="96">
                  <c:v>76.195364113960679</c:v>
                </c:pt>
                <c:pt idx="97">
                  <c:v>76.169945463938873</c:v>
                </c:pt>
                <c:pt idx="98">
                  <c:v>76.141645821278331</c:v>
                </c:pt>
                <c:pt idx="99">
                  <c:v>76.110380668315997</c:v>
                </c:pt>
                <c:pt idx="100">
                  <c:v>76.076087739060227</c:v>
                </c:pt>
                <c:pt idx="101">
                  <c:v>76.03872884440716</c:v>
                </c:pt>
                <c:pt idx="102">
                  <c:v>75.998291153080856</c:v>
                </c:pt>
                <c:pt idx="103">
                  <c:v>75.954787861828819</c:v>
                </c:pt>
                <c:pt idx="104">
                  <c:v>75.908258215334371</c:v>
                </c:pt>
                <c:pt idx="105">
                  <c:v>75.858766866546574</c:v>
                </c:pt>
                <c:pt idx="106">
                  <c:v>75.806402599446059</c:v>
                </c:pt>
                <c:pt idx="107">
                  <c:v>75.751276466294598</c:v>
                </c:pt>
                <c:pt idx="108">
                  <c:v>75.693519417895544</c:v>
                </c:pt>
                <c:pt idx="109">
                  <c:v>75.633279526429789</c:v>
                </c:pt>
                <c:pt idx="110">
                  <c:v>75.570718914683312</c:v>
                </c:pt>
                <c:pt idx="111">
                  <c:v>75.506010512285769</c:v>
                </c:pt>
                <c:pt idx="112">
                  <c:v>75.439334758966226</c:v>
                </c:pt>
                <c:pt idx="113">
                  <c:v>75.370876367478004</c:v>
                </c:pt>
                <c:pt idx="114">
                  <c:v>75.300821245925292</c:v>
                </c:pt>
                <c:pt idx="115">
                  <c:v>75.229353662250432</c:v>
                </c:pt>
                <c:pt idx="116">
                  <c:v>75.156653714255995</c:v>
                </c:pt>
                <c:pt idx="117">
                  <c:v>75.082895148342999</c:v>
                </c:pt>
                <c:pt idx="118">
                  <c:v>75.0082435505647</c:v>
                </c:pt>
                <c:pt idx="119">
                  <c:v>74.932854915757289</c:v>
                </c:pt>
                <c:pt idx="120">
                  <c:v>74.856874585213731</c:v>
                </c:pt>
                <c:pt idx="121">
                  <c:v>74.780436531079829</c:v>
                </c:pt>
                <c:pt idx="122">
                  <c:v>74.703662956526045</c:v>
                </c:pt>
                <c:pt idx="123">
                  <c:v>74.626664174689836</c:v>
                </c:pt>
                <c:pt idx="124">
                  <c:v>74.549538726106377</c:v>
                </c:pt>
                <c:pt idx="125">
                  <c:v>74.472373693446372</c:v>
                </c:pt>
                <c:pt idx="126">
                  <c:v>74.395245173394912</c:v>
                </c:pt>
                <c:pt idx="127">
                  <c:v>74.318218867959317</c:v>
                </c:pt>
                <c:pt idx="128">
                  <c:v>74.241350760941003</c:v>
                </c:pt>
                <c:pt idx="129">
                  <c:v>74.164687849351026</c:v>
                </c:pt>
                <c:pt idx="130">
                  <c:v>74.088268903860097</c:v>
                </c:pt>
                <c:pt idx="131">
                  <c:v>74.012125236692611</c:v>
                </c:pt>
                <c:pt idx="132">
                  <c:v>73.936281459505707</c:v>
                </c:pt>
                <c:pt idx="133">
                  <c:v>73.860756217606124</c:v>
                </c:pt>
                <c:pt idx="134">
                  <c:v>73.785562890269389</c:v>
                </c:pt>
                <c:pt idx="135">
                  <c:v>73.710710249895882</c:v>
                </c:pt>
                <c:pt idx="136">
                  <c:v>73.636203075261761</c:v>
                </c:pt>
                <c:pt idx="137">
                  <c:v>73.562042716212119</c:v>
                </c:pt>
                <c:pt idx="138">
                  <c:v>73.488227608832119</c:v>
                </c:pt>
                <c:pt idx="139">
                  <c:v>73.414753741458952</c:v>
                </c:pt>
                <c:pt idx="140">
                  <c:v>73.341615072906166</c:v>
                </c:pt>
                <c:pt idx="141">
                  <c:v>73.268803905012163</c:v>
                </c:pt>
                <c:pt idx="142">
                  <c:v>73.196311212135086</c:v>
                </c:pt>
                <c:pt idx="143">
                  <c:v>73.124126930542801</c:v>
                </c:pt>
                <c:pt idx="144">
                  <c:v>73.052240210822958</c:v>
                </c:pt>
                <c:pt idx="145">
                  <c:v>72.980639636497486</c:v>
                </c:pt>
                <c:pt idx="146">
                  <c:v>72.909313411996607</c:v>
                </c:pt>
                <c:pt idx="147">
                  <c:v>72.838249523051232</c:v>
                </c:pt>
                <c:pt idx="148">
                  <c:v>72.767435872420464</c:v>
                </c:pt>
                <c:pt idx="149">
                  <c:v>72.696860393696838</c:v>
                </c:pt>
                <c:pt idx="150">
                  <c:v>72.626511145739556</c:v>
                </c:pt>
                <c:pt idx="151">
                  <c:v>72.556376390083159</c:v>
                </c:pt>
                <c:pt idx="152">
                  <c:v>72.486444653466123</c:v>
                </c:pt>
                <c:pt idx="153">
                  <c:v>72.41670477742224</c:v>
                </c:pt>
                <c:pt idx="154">
                  <c:v>72.347145956685068</c:v>
                </c:pt>
                <c:pt idx="155">
                  <c:v>72.277757767972304</c:v>
                </c:pt>
                <c:pt idx="156">
                  <c:v>72.208530190545559</c:v>
                </c:pt>
                <c:pt idx="157">
                  <c:v>72.139453619782074</c:v>
                </c:pt>
                <c:pt idx="158">
                  <c:v>72.07051887484954</c:v>
                </c:pt>
                <c:pt idx="159">
                  <c:v>72.001717201441579</c:v>
                </c:pt>
                <c:pt idx="160">
                  <c:v>71.933040270412377</c:v>
                </c:pt>
                <c:pt idx="161">
                  <c:v>71.864480173039965</c:v>
                </c:pt>
                <c:pt idx="162">
                  <c:v>71.796029413551182</c:v>
                </c:pt>
                <c:pt idx="163">
                  <c:v>71.727680899455308</c:v>
                </c:pt>
                <c:pt idx="164">
                  <c:v>71.65942793015661</c:v>
                </c:pt>
                <c:pt idx="165">
                  <c:v>71.59126418424853</c:v>
                </c:pt>
                <c:pt idx="166">
                  <c:v>71.523183705832864</c:v>
                </c:pt>
                <c:pt idx="167">
                  <c:v>71.455180890154793</c:v>
                </c:pt>
                <c:pt idx="168">
                  <c:v>71.38725046879928</c:v>
                </c:pt>
                <c:pt idx="169">
                  <c:v>71.319387494654123</c:v>
                </c:pt>
                <c:pt idx="170">
                  <c:v>71.251587326810878</c:v>
                </c:pt>
                <c:pt idx="171">
                  <c:v>71.183845615544215</c:v>
                </c:pt>
                <c:pt idx="172">
                  <c:v>71.116158287485035</c:v>
                </c:pt>
                <c:pt idx="173">
                  <c:v>71.048521531080127</c:v>
                </c:pt>
                <c:pt idx="174">
                  <c:v>70.980931782411503</c:v>
                </c:pt>
                <c:pt idx="175">
                  <c:v>70.913385711433435</c:v>
                </c:pt>
                <c:pt idx="176">
                  <c:v>70.845880208670096</c:v>
                </c:pt>
                <c:pt idx="177">
                  <c:v>70.778412372405469</c:v>
                </c:pt>
                <c:pt idx="178">
                  <c:v>70.710979496387381</c:v>
                </c:pt>
                <c:pt idx="179">
                  <c:v>70.643579058058862</c:v>
                </c:pt>
                <c:pt idx="180">
                  <c:v>70.576208707323175</c:v>
                </c:pt>
                <c:pt idx="181">
                  <c:v>70.508866255843259</c:v>
                </c:pt>
                <c:pt idx="182">
                  <c:v>70.441549666871424</c:v>
                </c:pt>
                <c:pt idx="183">
                  <c:v>70.37425704560134</c:v>
                </c:pt>
                <c:pt idx="184">
                  <c:v>70.306986630031531</c:v>
                </c:pt>
                <c:pt idx="185">
                  <c:v>70.239736782326645</c:v>
                </c:pt>
                <c:pt idx="186">
                  <c:v>70.172505980661484</c:v>
                </c:pt>
                <c:pt idx="187">
                  <c:v>70.105292811531058</c:v>
                </c:pt>
                <c:pt idx="188">
                  <c:v>70.038095962508834</c:v>
                </c:pt>
                <c:pt idx="189">
                  <c:v>69.970914215435101</c:v>
                </c:pt>
                <c:pt idx="190">
                  <c:v>69.90374644001642</c:v>
                </c:pt>
                <c:pt idx="191">
                  <c:v>69.836591587817637</c:v>
                </c:pt>
                <c:pt idx="192">
                  <c:v>69.769448686627015</c:v>
                </c:pt>
                <c:pt idx="193">
                  <c:v>69.702316835176546</c:v>
                </c:pt>
                <c:pt idx="194">
                  <c:v>69.635195198198446</c:v>
                </c:pt>
                <c:pt idx="195">
                  <c:v>69.568083001800346</c:v>
                </c:pt>
                <c:pt idx="196">
                  <c:v>69.500979529141333</c:v>
                </c:pt>
                <c:pt idx="197">
                  <c:v>69.433884116392349</c:v>
                </c:pt>
                <c:pt idx="198">
                  <c:v>69.366796148964355</c:v>
                </c:pt>
                <c:pt idx="199">
                  <c:v>69.299715057988735</c:v>
                </c:pt>
                <c:pt idx="200">
                  <c:v>69.232640317034935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4480"/>
        <c:axId val="556034872"/>
      </c:scatterChart>
      <c:valAx>
        <c:axId val="556034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4872"/>
        <c:crosses val="autoZero"/>
        <c:crossBetween val="midCat"/>
      </c:valAx>
      <c:valAx>
        <c:axId val="556034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76.8</c:v>
                </c:pt>
                <c:pt idx="1">
                  <c:v>77.728999999999999</c:v>
                </c:pt>
                <c:pt idx="2">
                  <c:v>77.442999999999998</c:v>
                </c:pt>
                <c:pt idx="3">
                  <c:v>77.313999999999993</c:v>
                </c:pt>
                <c:pt idx="4">
                  <c:v>79.271000000000001</c:v>
                </c:pt>
                <c:pt idx="5">
                  <c:v>78.057000000000002</c:v>
                </c:pt>
                <c:pt idx="6">
                  <c:v>77.186000000000007</c:v>
                </c:pt>
                <c:pt idx="7">
                  <c:v>78.343000000000004</c:v>
                </c:pt>
                <c:pt idx="8">
                  <c:v>77.5</c:v>
                </c:pt>
                <c:pt idx="9">
                  <c:v>78.271000000000001</c:v>
                </c:pt>
                <c:pt idx="10">
                  <c:v>78.313999999999993</c:v>
                </c:pt>
                <c:pt idx="11">
                  <c:v>77.914000000000001</c:v>
                </c:pt>
                <c:pt idx="12">
                  <c:v>78.129000000000005</c:v>
                </c:pt>
                <c:pt idx="13">
                  <c:v>79.129000000000005</c:v>
                </c:pt>
                <c:pt idx="14">
                  <c:v>78.570999999999998</c:v>
                </c:pt>
                <c:pt idx="15">
                  <c:v>79.143000000000001</c:v>
                </c:pt>
                <c:pt idx="16">
                  <c:v>78.971000000000004</c:v>
                </c:pt>
                <c:pt idx="17">
                  <c:v>79.599999999999994</c:v>
                </c:pt>
                <c:pt idx="18">
                  <c:v>79.156999999999996</c:v>
                </c:pt>
                <c:pt idx="19">
                  <c:v>79.3</c:v>
                </c:pt>
                <c:pt idx="20">
                  <c:v>79.414000000000001</c:v>
                </c:pt>
                <c:pt idx="21">
                  <c:v>80.129000000000005</c:v>
                </c:pt>
                <c:pt idx="22">
                  <c:v>81.414000000000001</c:v>
                </c:pt>
                <c:pt idx="23">
                  <c:v>79.671000000000006</c:v>
                </c:pt>
                <c:pt idx="24">
                  <c:v>78.956999999999994</c:v>
                </c:pt>
                <c:pt idx="25">
                  <c:v>80.328999999999994</c:v>
                </c:pt>
                <c:pt idx="26">
                  <c:v>79.914000000000001</c:v>
                </c:pt>
                <c:pt idx="27">
                  <c:v>80.813999999999993</c:v>
                </c:pt>
                <c:pt idx="28">
                  <c:v>79.742999999999995</c:v>
                </c:pt>
                <c:pt idx="29">
                  <c:v>82.456999999999994</c:v>
                </c:pt>
                <c:pt idx="30">
                  <c:v>80.771000000000001</c:v>
                </c:pt>
                <c:pt idx="31">
                  <c:v>81.828999999999994</c:v>
                </c:pt>
                <c:pt idx="32">
                  <c:v>81.513999999999996</c:v>
                </c:pt>
                <c:pt idx="33">
                  <c:v>81.742999999999995</c:v>
                </c:pt>
                <c:pt idx="34">
                  <c:v>84.7</c:v>
                </c:pt>
                <c:pt idx="35">
                  <c:v>85.7</c:v>
                </c:pt>
                <c:pt idx="36">
                  <c:v>86.813999999999993</c:v>
                </c:pt>
                <c:pt idx="37">
                  <c:v>89.843000000000004</c:v>
                </c:pt>
                <c:pt idx="38">
                  <c:v>93.629000000000005</c:v>
                </c:pt>
                <c:pt idx="39">
                  <c:v>97.771000000000001</c:v>
                </c:pt>
                <c:pt idx="40">
                  <c:v>103.029</c:v>
                </c:pt>
                <c:pt idx="41">
                  <c:v>110.271</c:v>
                </c:pt>
                <c:pt idx="42">
                  <c:v>117.529</c:v>
                </c:pt>
                <c:pt idx="43">
                  <c:v>126.786</c:v>
                </c:pt>
                <c:pt idx="44">
                  <c:v>136.24299999999999</c:v>
                </c:pt>
                <c:pt idx="45">
                  <c:v>145.1</c:v>
                </c:pt>
                <c:pt idx="46">
                  <c:v>155.82900000000001</c:v>
                </c:pt>
                <c:pt idx="47">
                  <c:v>165.786</c:v>
                </c:pt>
                <c:pt idx="48">
                  <c:v>175.34299999999999</c:v>
                </c:pt>
                <c:pt idx="49">
                  <c:v>183.34299999999999</c:v>
                </c:pt>
                <c:pt idx="50">
                  <c:v>189.9</c:v>
                </c:pt>
                <c:pt idx="51">
                  <c:v>193.81399999999999</c:v>
                </c:pt>
                <c:pt idx="52">
                  <c:v>195.75700000000001</c:v>
                </c:pt>
                <c:pt idx="53">
                  <c:v>196.857</c:v>
                </c:pt>
                <c:pt idx="54">
                  <c:v>192</c:v>
                </c:pt>
                <c:pt idx="55">
                  <c:v>182.91399999999999</c:v>
                </c:pt>
                <c:pt idx="56">
                  <c:v>167.971</c:v>
                </c:pt>
                <c:pt idx="57">
                  <c:v>148.69999999999999</c:v>
                </c:pt>
                <c:pt idx="58">
                  <c:v>125.6</c:v>
                </c:pt>
                <c:pt idx="59">
                  <c:v>103.029</c:v>
                </c:pt>
                <c:pt idx="60">
                  <c:v>89.585999999999999</c:v>
                </c:pt>
                <c:pt idx="61">
                  <c:v>82.4</c:v>
                </c:pt>
                <c:pt idx="62">
                  <c:v>79.713999999999999</c:v>
                </c:pt>
                <c:pt idx="63">
                  <c:v>79.671000000000006</c:v>
                </c:pt>
                <c:pt idx="64">
                  <c:v>80.643000000000001</c:v>
                </c:pt>
                <c:pt idx="65">
                  <c:v>82.8</c:v>
                </c:pt>
                <c:pt idx="66">
                  <c:v>83.213999999999999</c:v>
                </c:pt>
                <c:pt idx="67">
                  <c:v>85.828999999999994</c:v>
                </c:pt>
                <c:pt idx="68">
                  <c:v>87.2</c:v>
                </c:pt>
                <c:pt idx="69">
                  <c:v>91.085999999999999</c:v>
                </c:pt>
                <c:pt idx="70">
                  <c:v>96.370999999999995</c:v>
                </c:pt>
                <c:pt idx="71">
                  <c:v>101.67100000000001</c:v>
                </c:pt>
                <c:pt idx="72">
                  <c:v>106.9</c:v>
                </c:pt>
                <c:pt idx="73">
                  <c:v>111.5</c:v>
                </c:pt>
                <c:pt idx="74">
                  <c:v>118.771</c:v>
                </c:pt>
                <c:pt idx="75">
                  <c:v>122.31399999999999</c:v>
                </c:pt>
                <c:pt idx="76">
                  <c:v>126.81399999999999</c:v>
                </c:pt>
                <c:pt idx="77">
                  <c:v>129.429</c:v>
                </c:pt>
                <c:pt idx="78">
                  <c:v>130.18600000000001</c:v>
                </c:pt>
                <c:pt idx="79">
                  <c:v>128.971</c:v>
                </c:pt>
                <c:pt idx="80">
                  <c:v>124.1</c:v>
                </c:pt>
                <c:pt idx="81">
                  <c:v>116.157</c:v>
                </c:pt>
                <c:pt idx="82">
                  <c:v>105.029</c:v>
                </c:pt>
                <c:pt idx="83">
                  <c:v>95.328999999999994</c:v>
                </c:pt>
                <c:pt idx="84">
                  <c:v>86.914000000000001</c:v>
                </c:pt>
                <c:pt idx="85">
                  <c:v>82.156999999999996</c:v>
                </c:pt>
                <c:pt idx="86">
                  <c:v>79.129000000000005</c:v>
                </c:pt>
                <c:pt idx="87">
                  <c:v>78.828999999999994</c:v>
                </c:pt>
                <c:pt idx="88">
                  <c:v>77.570999999999998</c:v>
                </c:pt>
                <c:pt idx="89">
                  <c:v>77.843000000000004</c:v>
                </c:pt>
                <c:pt idx="90">
                  <c:v>78.656999999999996</c:v>
                </c:pt>
                <c:pt idx="91">
                  <c:v>76.900000000000006</c:v>
                </c:pt>
                <c:pt idx="92">
                  <c:v>77.757000000000005</c:v>
                </c:pt>
                <c:pt idx="93">
                  <c:v>78.085999999999999</c:v>
                </c:pt>
                <c:pt idx="94">
                  <c:v>77.328999999999994</c:v>
                </c:pt>
                <c:pt idx="95">
                  <c:v>78</c:v>
                </c:pt>
                <c:pt idx="96">
                  <c:v>77.213999999999999</c:v>
                </c:pt>
                <c:pt idx="97">
                  <c:v>77.757000000000005</c:v>
                </c:pt>
                <c:pt idx="98">
                  <c:v>76.742999999999995</c:v>
                </c:pt>
                <c:pt idx="99">
                  <c:v>76.442999999999998</c:v>
                </c:pt>
                <c:pt idx="100">
                  <c:v>77.356999999999999</c:v>
                </c:pt>
                <c:pt idx="101">
                  <c:v>76.456999999999994</c:v>
                </c:pt>
                <c:pt idx="102">
                  <c:v>76.629000000000005</c:v>
                </c:pt>
                <c:pt idx="103">
                  <c:v>77.456999999999994</c:v>
                </c:pt>
                <c:pt idx="104">
                  <c:v>77.786000000000001</c:v>
                </c:pt>
                <c:pt idx="105">
                  <c:v>77.257000000000005</c:v>
                </c:pt>
                <c:pt idx="106">
                  <c:v>78.070999999999998</c:v>
                </c:pt>
                <c:pt idx="107">
                  <c:v>77.213999999999999</c:v>
                </c:pt>
                <c:pt idx="108">
                  <c:v>77.585999999999999</c:v>
                </c:pt>
                <c:pt idx="109">
                  <c:v>76</c:v>
                </c:pt>
                <c:pt idx="110">
                  <c:v>76.486000000000004</c:v>
                </c:pt>
                <c:pt idx="111">
                  <c:v>75.528999999999996</c:v>
                </c:pt>
                <c:pt idx="112">
                  <c:v>77.328999999999994</c:v>
                </c:pt>
                <c:pt idx="113">
                  <c:v>76.757000000000005</c:v>
                </c:pt>
                <c:pt idx="114">
                  <c:v>77.043000000000006</c:v>
                </c:pt>
                <c:pt idx="115">
                  <c:v>76.614000000000004</c:v>
                </c:pt>
                <c:pt idx="116">
                  <c:v>77.557000000000002</c:v>
                </c:pt>
                <c:pt idx="117">
                  <c:v>77.129000000000005</c:v>
                </c:pt>
                <c:pt idx="118">
                  <c:v>76.2</c:v>
                </c:pt>
                <c:pt idx="119">
                  <c:v>78.171000000000006</c:v>
                </c:pt>
                <c:pt idx="120">
                  <c:v>77.813999999999993</c:v>
                </c:pt>
                <c:pt idx="121">
                  <c:v>76.971000000000004</c:v>
                </c:pt>
                <c:pt idx="122">
                  <c:v>77.271000000000001</c:v>
                </c:pt>
                <c:pt idx="123">
                  <c:v>76.656999999999996</c:v>
                </c:pt>
                <c:pt idx="124">
                  <c:v>76.171000000000006</c:v>
                </c:pt>
                <c:pt idx="125">
                  <c:v>77</c:v>
                </c:pt>
                <c:pt idx="126">
                  <c:v>75.400000000000006</c:v>
                </c:pt>
                <c:pt idx="127">
                  <c:v>75.242999999999995</c:v>
                </c:pt>
                <c:pt idx="128">
                  <c:v>76.343000000000004</c:v>
                </c:pt>
                <c:pt idx="129">
                  <c:v>76.028999999999996</c:v>
                </c:pt>
                <c:pt idx="130">
                  <c:v>76.099999999999994</c:v>
                </c:pt>
                <c:pt idx="131">
                  <c:v>75.343000000000004</c:v>
                </c:pt>
                <c:pt idx="132">
                  <c:v>74.242999999999995</c:v>
                </c:pt>
                <c:pt idx="133">
                  <c:v>74.528999999999996</c:v>
                </c:pt>
                <c:pt idx="134">
                  <c:v>75.313999999999993</c:v>
                </c:pt>
                <c:pt idx="135">
                  <c:v>75.343000000000004</c:v>
                </c:pt>
                <c:pt idx="136">
                  <c:v>75.385999999999996</c:v>
                </c:pt>
                <c:pt idx="137">
                  <c:v>74.528999999999996</c:v>
                </c:pt>
                <c:pt idx="138">
                  <c:v>73.585999999999999</c:v>
                </c:pt>
                <c:pt idx="139">
                  <c:v>74.5</c:v>
                </c:pt>
                <c:pt idx="140">
                  <c:v>75.585999999999999</c:v>
                </c:pt>
                <c:pt idx="141">
                  <c:v>75.186000000000007</c:v>
                </c:pt>
                <c:pt idx="142">
                  <c:v>76.070999999999998</c:v>
                </c:pt>
                <c:pt idx="143">
                  <c:v>74.956999999999994</c:v>
                </c:pt>
                <c:pt idx="144">
                  <c:v>75.456999999999994</c:v>
                </c:pt>
                <c:pt idx="145">
                  <c:v>74.400000000000006</c:v>
                </c:pt>
                <c:pt idx="146">
                  <c:v>75.8</c:v>
                </c:pt>
                <c:pt idx="147">
                  <c:v>75.028999999999996</c:v>
                </c:pt>
                <c:pt idx="148">
                  <c:v>75.114000000000004</c:v>
                </c:pt>
                <c:pt idx="149">
                  <c:v>75.543000000000006</c:v>
                </c:pt>
                <c:pt idx="150">
                  <c:v>75.343000000000004</c:v>
                </c:pt>
                <c:pt idx="151">
                  <c:v>75.771000000000001</c:v>
                </c:pt>
                <c:pt idx="152">
                  <c:v>75.186000000000007</c:v>
                </c:pt>
                <c:pt idx="153">
                  <c:v>75.570999999999998</c:v>
                </c:pt>
                <c:pt idx="154">
                  <c:v>75.242999999999995</c:v>
                </c:pt>
                <c:pt idx="155">
                  <c:v>75.143000000000001</c:v>
                </c:pt>
                <c:pt idx="156">
                  <c:v>75.585999999999999</c:v>
                </c:pt>
                <c:pt idx="157">
                  <c:v>75.400000000000006</c:v>
                </c:pt>
                <c:pt idx="158">
                  <c:v>75.414000000000001</c:v>
                </c:pt>
                <c:pt idx="159">
                  <c:v>73.643000000000001</c:v>
                </c:pt>
                <c:pt idx="160">
                  <c:v>75.3</c:v>
                </c:pt>
                <c:pt idx="161">
                  <c:v>73.900000000000006</c:v>
                </c:pt>
                <c:pt idx="162">
                  <c:v>73.742999999999995</c:v>
                </c:pt>
                <c:pt idx="163">
                  <c:v>74.028999999999996</c:v>
                </c:pt>
                <c:pt idx="164">
                  <c:v>74.900000000000006</c:v>
                </c:pt>
                <c:pt idx="165">
                  <c:v>73.757000000000005</c:v>
                </c:pt>
                <c:pt idx="166">
                  <c:v>73.356999999999999</c:v>
                </c:pt>
                <c:pt idx="167">
                  <c:v>74.228999999999999</c:v>
                </c:pt>
                <c:pt idx="168">
                  <c:v>74.914000000000001</c:v>
                </c:pt>
                <c:pt idx="169">
                  <c:v>73.885999999999996</c:v>
                </c:pt>
                <c:pt idx="170">
                  <c:v>73.242999999999995</c:v>
                </c:pt>
                <c:pt idx="171">
                  <c:v>73.370999999999995</c:v>
                </c:pt>
                <c:pt idx="172">
                  <c:v>74.2</c:v>
                </c:pt>
                <c:pt idx="173">
                  <c:v>73.385999999999996</c:v>
                </c:pt>
                <c:pt idx="174">
                  <c:v>74.870999999999995</c:v>
                </c:pt>
                <c:pt idx="175">
                  <c:v>74.8</c:v>
                </c:pt>
                <c:pt idx="176">
                  <c:v>73.242999999999995</c:v>
                </c:pt>
                <c:pt idx="177">
                  <c:v>73.385999999999996</c:v>
                </c:pt>
                <c:pt idx="178">
                  <c:v>74.313999999999993</c:v>
                </c:pt>
                <c:pt idx="179">
                  <c:v>73.513999999999996</c:v>
                </c:pt>
                <c:pt idx="180">
                  <c:v>73.786000000000001</c:v>
                </c:pt>
                <c:pt idx="181">
                  <c:v>72.771000000000001</c:v>
                </c:pt>
                <c:pt idx="182">
                  <c:v>72.471000000000004</c:v>
                </c:pt>
                <c:pt idx="183">
                  <c:v>72.713999999999999</c:v>
                </c:pt>
                <c:pt idx="184">
                  <c:v>72.828999999999994</c:v>
                </c:pt>
                <c:pt idx="185">
                  <c:v>73.328999999999994</c:v>
                </c:pt>
                <c:pt idx="186">
                  <c:v>73.328999999999994</c:v>
                </c:pt>
                <c:pt idx="187">
                  <c:v>73.486000000000004</c:v>
                </c:pt>
                <c:pt idx="188">
                  <c:v>73.528999999999996</c:v>
                </c:pt>
                <c:pt idx="189">
                  <c:v>73.585999999999999</c:v>
                </c:pt>
                <c:pt idx="190">
                  <c:v>74.070999999999998</c:v>
                </c:pt>
                <c:pt idx="191">
                  <c:v>71.7</c:v>
                </c:pt>
                <c:pt idx="192">
                  <c:v>72.843000000000004</c:v>
                </c:pt>
                <c:pt idx="193">
                  <c:v>73.656999999999996</c:v>
                </c:pt>
                <c:pt idx="194">
                  <c:v>72.914000000000001</c:v>
                </c:pt>
                <c:pt idx="195">
                  <c:v>72.971000000000004</c:v>
                </c:pt>
                <c:pt idx="196">
                  <c:v>72.713999999999999</c:v>
                </c:pt>
                <c:pt idx="197">
                  <c:v>73.328999999999994</c:v>
                </c:pt>
                <c:pt idx="198">
                  <c:v>72.686000000000007</c:v>
                </c:pt>
                <c:pt idx="199">
                  <c:v>73</c:v>
                </c:pt>
                <c:pt idx="200">
                  <c:v>71.429000000000002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79.671106725597625</c:v>
                </c:pt>
                <c:pt idx="1">
                  <c:v>79.652828201777709</c:v>
                </c:pt>
                <c:pt idx="2">
                  <c:v>79.634551534112504</c:v>
                </c:pt>
                <c:pt idx="3">
                  <c:v>79.616276867930068</c:v>
                </c:pt>
                <c:pt idx="4">
                  <c:v>79.598004359315041</c:v>
                </c:pt>
                <c:pt idx="5">
                  <c:v>79.579734175829998</c:v>
                </c:pt>
                <c:pt idx="6">
                  <c:v>79.561466497275646</c:v>
                </c:pt>
                <c:pt idx="7">
                  <c:v>79.543201516490527</c:v>
                </c:pt>
                <c:pt idx="8">
                  <c:v>79.524939440190863</c:v>
                </c:pt>
                <c:pt idx="9">
                  <c:v>79.50668048985095</c:v>
                </c:pt>
                <c:pt idx="10">
                  <c:v>79.488424902624388</c:v>
                </c:pt>
                <c:pt idx="11">
                  <c:v>79.470172932308827</c:v>
                </c:pt>
                <c:pt idx="12">
                  <c:v>79.451924850363966</c:v>
                </c:pt>
                <c:pt idx="13">
                  <c:v>79.433680947023987</c:v>
                </c:pt>
                <c:pt idx="14">
                  <c:v>79.415441532656743</c:v>
                </c:pt>
                <c:pt idx="15">
                  <c:v>79.397206939911754</c:v>
                </c:pt>
                <c:pt idx="16">
                  <c:v>79.378977528480959</c:v>
                </c:pt>
                <c:pt idx="17">
                  <c:v>79.360753698348745</c:v>
                </c:pt>
                <c:pt idx="18">
                  <c:v>79.342535929619061</c:v>
                </c:pt>
                <c:pt idx="19">
                  <c:v>79.324324902138756</c:v>
                </c:pt>
                <c:pt idx="20">
                  <c:v>79.306121844472472</c:v>
                </c:pt>
                <c:pt idx="21">
                  <c:v>79.287929513326915</c:v>
                </c:pt>
                <c:pt idx="22">
                  <c:v>79.269754828910493</c:v>
                </c:pt>
                <c:pt idx="23">
                  <c:v>79.251615662375144</c:v>
                </c:pt>
                <c:pt idx="24">
                  <c:v>79.233557550516437</c:v>
                </c:pt>
                <c:pt idx="25">
                  <c:v>79.215693012368263</c:v>
                </c:pt>
                <c:pt idx="26">
                  <c:v>79.198289786051944</c:v>
                </c:pt>
                <c:pt idx="27">
                  <c:v>79.181959516262339</c:v>
                </c:pt>
                <c:pt idx="28">
                  <c:v>79.168041591842595</c:v>
                </c:pt>
                <c:pt idx="29">
                  <c:v>79.159344411196827</c:v>
                </c:pt>
                <c:pt idx="30">
                  <c:v>79.161500803097795</c:v>
                </c:pt>
                <c:pt idx="31">
                  <c:v>79.185306437183797</c:v>
                </c:pt>
                <c:pt idx="32">
                  <c:v>79.250507722732053</c:v>
                </c:pt>
                <c:pt idx="33">
                  <c:v>79.39152221772801</c:v>
                </c:pt>
                <c:pt idx="34">
                  <c:v>79.665404009298129</c:v>
                </c:pt>
                <c:pt idx="35">
                  <c:v>80.161878271780765</c:v>
                </c:pt>
                <c:pt idx="36">
                  <c:v>81.014354730201219</c:v>
                </c:pt>
                <c:pt idx="37">
                  <c:v>82.40948620260319</c:v>
                </c:pt>
                <c:pt idx="38">
                  <c:v>84.591272858016779</c:v>
                </c:pt>
                <c:pt idx="39">
                  <c:v>87.854420775724421</c:v>
                </c:pt>
                <c:pt idx="40">
                  <c:v>92.521409157682797</c:v>
                </c:pt>
                <c:pt idx="41">
                  <c:v>98.899350714759308</c:v>
                </c:pt>
                <c:pt idx="42">
                  <c:v>107.21680383925236</c:v>
                </c:pt>
                <c:pt idx="43">
                  <c:v>117.54702280974813</c:v>
                </c:pt>
                <c:pt idx="44">
                  <c:v>129.7314240030579</c:v>
                </c:pt>
                <c:pt idx="45">
                  <c:v>143.32294208152433</c:v>
                </c:pt>
                <c:pt idx="46">
                  <c:v>157.57061054350598</c:v>
                </c:pt>
                <c:pt idx="47">
                  <c:v>171.46190315183586</c:v>
                </c:pt>
                <c:pt idx="48">
                  <c:v>183.82774265655041</c:v>
                </c:pt>
                <c:pt idx="49">
                  <c:v>193.49886588003437</c:v>
                </c:pt>
                <c:pt idx="50">
                  <c:v>199.48605552529</c:v>
                </c:pt>
                <c:pt idx="51">
                  <c:v>201.14620927560134</c:v>
                </c:pt>
                <c:pt idx="52">
                  <c:v>198.29574037736572</c:v>
                </c:pt>
                <c:pt idx="53">
                  <c:v>191.24365167076809</c:v>
                </c:pt>
                <c:pt idx="54">
                  <c:v>180.73604285701052</c:v>
                </c:pt>
                <c:pt idx="55">
                  <c:v>167.82583827842151</c:v>
                </c:pt>
                <c:pt idx="56">
                  <c:v>153.69920349374095</c:v>
                </c:pt>
                <c:pt idx="57">
                  <c:v>139.49815807962156</c:v>
                </c:pt>
                <c:pt idx="58">
                  <c:v>126.17557455159313</c:v>
                </c:pt>
                <c:pt idx="59">
                  <c:v>114.4063185357282</c:v>
                </c:pt>
                <c:pt idx="60">
                  <c:v>104.5617053733947</c:v>
                </c:pt>
                <c:pt idx="61">
                  <c:v>96.739285853685146</c:v>
                </c:pt>
                <c:pt idx="62">
                  <c:v>90.830314570471799</c:v>
                </c:pt>
                <c:pt idx="63">
                  <c:v>86.604517677973874</c:v>
                </c:pt>
                <c:pt idx="64">
                  <c:v>83.794693038110182</c:v>
                </c:pt>
                <c:pt idx="65">
                  <c:v>82.169220627084968</c:v>
                </c:pt>
                <c:pt idx="66">
                  <c:v>81.585386930603107</c:v>
                </c:pt>
                <c:pt idx="67">
                  <c:v>82.018343311541173</c:v>
                </c:pt>
                <c:pt idx="68">
                  <c:v>83.559635217527031</c:v>
                </c:pt>
                <c:pt idx="69">
                  <c:v>86.378317667033514</c:v>
                </c:pt>
                <c:pt idx="70">
                  <c:v>90.641120501036823</c:v>
                </c:pt>
                <c:pt idx="71">
                  <c:v>96.399375299342921</c:v>
                </c:pt>
                <c:pt idx="72">
                  <c:v>103.46845949052054</c:v>
                </c:pt>
                <c:pt idx="73">
                  <c:v>111.34282443720322</c:v>
                </c:pt>
                <c:pt idx="74">
                  <c:v>119.19415647621773</c:v>
                </c:pt>
                <c:pt idx="75">
                  <c:v>125.98197986990192</c:v>
                </c:pt>
                <c:pt idx="76">
                  <c:v>130.66580943885151</c:v>
                </c:pt>
                <c:pt idx="77">
                  <c:v>132.46108779606357</c:v>
                </c:pt>
                <c:pt idx="78">
                  <c:v>131.05174611691984</c:v>
                </c:pt>
                <c:pt idx="79">
                  <c:v>126.67950037300223</c:v>
                </c:pt>
                <c:pt idx="80">
                  <c:v>120.07478585257923</c:v>
                </c:pt>
                <c:pt idx="81">
                  <c:v>112.25619544598962</c:v>
                </c:pt>
                <c:pt idx="82">
                  <c:v>104.27393496329495</c:v>
                </c:pt>
                <c:pt idx="83">
                  <c:v>96.985521346100299</c:v>
                </c:pt>
                <c:pt idx="84">
                  <c:v>90.926586674058129</c:v>
                </c:pt>
                <c:pt idx="85">
                  <c:v>86.29362150062137</c:v>
                </c:pt>
                <c:pt idx="86">
                  <c:v>83.013278040315356</c:v>
                </c:pt>
                <c:pt idx="87">
                  <c:v>80.851632236243518</c:v>
                </c:pt>
                <c:pt idx="88">
                  <c:v>79.519377348363705</c:v>
                </c:pt>
                <c:pt idx="89">
                  <c:v>78.746430706604713</c:v>
                </c:pt>
                <c:pt idx="90">
                  <c:v>78.319484225193548</c:v>
                </c:pt>
                <c:pt idx="91">
                  <c:v>78.089868575042019</c:v>
                </c:pt>
                <c:pt idx="92">
                  <c:v>77.964230968127509</c:v>
                </c:pt>
                <c:pt idx="93">
                  <c:v>77.889129990383196</c:v>
                </c:pt>
                <c:pt idx="94">
                  <c:v>77.836463882738499</c:v>
                </c:pt>
                <c:pt idx="95">
                  <c:v>77.792591043800059</c:v>
                </c:pt>
                <c:pt idx="96">
                  <c:v>77.751379281471046</c:v>
                </c:pt>
                <c:pt idx="97">
                  <c:v>77.710275186764648</c:v>
                </c:pt>
                <c:pt idx="98">
                  <c:v>77.668301342264186</c:v>
                </c:pt>
                <c:pt idx="99">
                  <c:v>77.625126820996385</c:v>
                </c:pt>
                <c:pt idx="100">
                  <c:v>77.580671371428153</c:v>
                </c:pt>
                <c:pt idx="101">
                  <c:v>77.53494998850914</c:v>
                </c:pt>
                <c:pt idx="102">
                  <c:v>77.488016905535233</c:v>
                </c:pt>
                <c:pt idx="103">
                  <c:v>77.439948976145686</c:v>
                </c:pt>
                <c:pt idx="104">
                  <c:v>77.390847517711251</c:v>
                </c:pt>
                <c:pt idx="105">
                  <c:v>77.340856734987426</c:v>
                </c:pt>
                <c:pt idx="106">
                  <c:v>77.290208025278446</c:v>
                </c:pt>
                <c:pt idx="107">
                  <c:v>77.239307020792126</c:v>
                </c:pt>
                <c:pt idx="108">
                  <c:v>77.188881474199192</c:v>
                </c:pt>
                <c:pt idx="109">
                  <c:v>77.140194227945557</c:v>
                </c:pt>
                <c:pt idx="110">
                  <c:v>77.09528531181725</c:v>
                </c:pt>
                <c:pt idx="111">
                  <c:v>77.05713733583724</c:v>
                </c:pt>
                <c:pt idx="112">
                  <c:v>77.029579209497001</c:v>
                </c:pt>
                <c:pt idx="113">
                  <c:v>77.016709882267477</c:v>
                </c:pt>
                <c:pt idx="114">
                  <c:v>77.021712440460277</c:v>
                </c:pt>
                <c:pt idx="115">
                  <c:v>77.045185871714068</c:v>
                </c:pt>
                <c:pt idx="116">
                  <c:v>77.083492824341619</c:v>
                </c:pt>
                <c:pt idx="117">
                  <c:v>77.127918632791207</c:v>
                </c:pt>
                <c:pt idx="118">
                  <c:v>77.165406830500544</c:v>
                </c:pt>
                <c:pt idx="119">
                  <c:v>77.181134468725361</c:v>
                </c:pt>
                <c:pt idx="120">
                  <c:v>77.162350958187957</c:v>
                </c:pt>
                <c:pt idx="121">
                  <c:v>77.102148520243247</c:v>
                </c:pt>
                <c:pt idx="122">
                  <c:v>77.001643118619057</c:v>
                </c:pt>
                <c:pt idx="123">
                  <c:v>76.869626941090004</c:v>
                </c:pt>
                <c:pt idx="124">
                  <c:v>76.719844596632001</c:v>
                </c:pt>
                <c:pt idx="125">
                  <c:v>76.56705252132349</c:v>
                </c:pt>
                <c:pt idx="126">
                  <c:v>76.423407158531262</c:v>
                </c:pt>
                <c:pt idx="127">
                  <c:v>76.296353248793579</c:v>
                </c:pt>
                <c:pt idx="128">
                  <c:v>76.188355838136019</c:v>
                </c:pt>
                <c:pt idx="129">
                  <c:v>76.098037207383214</c:v>
                </c:pt>
                <c:pt idx="130">
                  <c:v>76.02190202778452</c:v>
                </c:pt>
                <c:pt idx="131">
                  <c:v>75.955911728099679</c:v>
                </c:pt>
                <c:pt idx="132">
                  <c:v>75.896509735918926</c:v>
                </c:pt>
                <c:pt idx="133">
                  <c:v>75.841053531239822</c:v>
                </c:pt>
                <c:pt idx="134">
                  <c:v>75.787822590482804</c:v>
                </c:pt>
                <c:pt idx="135">
                  <c:v>75.735821445841538</c:v>
                </c:pt>
                <c:pt idx="136">
                  <c:v>75.68454516515304</c:v>
                </c:pt>
                <c:pt idx="137">
                  <c:v>75.633794493221757</c:v>
                </c:pt>
                <c:pt idx="138">
                  <c:v>75.583565357604982</c:v>
                </c:pt>
                <c:pt idx="139">
                  <c:v>75.534004575616535</c:v>
                </c:pt>
                <c:pt idx="140">
                  <c:v>75.485412825955308</c:v>
                </c:pt>
                <c:pt idx="141">
                  <c:v>75.438274950332556</c:v>
                </c:pt>
                <c:pt idx="142">
                  <c:v>75.393297606107581</c:v>
                </c:pt>
                <c:pt idx="143">
                  <c:v>75.351431859295673</c:v>
                </c:pt>
                <c:pt idx="144">
                  <c:v>75.31385463027037</c:v>
                </c:pt>
                <c:pt idx="145">
                  <c:v>75.281881906395441</c:v>
                </c:pt>
                <c:pt idx="146">
                  <c:v>75.256793198927653</c:v>
                </c:pt>
                <c:pt idx="147">
                  <c:v>75.239564518668175</c:v>
                </c:pt>
                <c:pt idx="148">
                  <c:v>75.230536172728023</c:v>
                </c:pt>
                <c:pt idx="149">
                  <c:v>75.229076306542751</c:v>
                </c:pt>
                <c:pt idx="150">
                  <c:v>75.23332997016449</c:v>
                </c:pt>
                <c:pt idx="151">
                  <c:v>75.24015236885451</c:v>
                </c:pt>
                <c:pt idx="152">
                  <c:v>75.245302504218856</c:v>
                </c:pt>
                <c:pt idx="153">
                  <c:v>75.243917654672472</c:v>
                </c:pt>
                <c:pt idx="154">
                  <c:v>75.231211608852732</c:v>
                </c:pt>
                <c:pt idx="155">
                  <c:v>75.203263881751553</c:v>
                </c:pt>
                <c:pt idx="156">
                  <c:v>75.157721329671645</c:v>
                </c:pt>
                <c:pt idx="157">
                  <c:v>75.094238547230518</c:v>
                </c:pt>
                <c:pt idx="158">
                  <c:v>75.01454287923444</c:v>
                </c:pt>
                <c:pt idx="159">
                  <c:v>74.922106902593697</c:v>
                </c:pt>
                <c:pt idx="160">
                  <c:v>74.821513994476632</c:v>
                </c:pt>
                <c:pt idx="161">
                  <c:v>74.717676950427787</c:v>
                </c:pt>
                <c:pt idx="162">
                  <c:v>74.615092778964794</c:v>
                </c:pt>
                <c:pt idx="163">
                  <c:v>74.517285765402519</c:v>
                </c:pt>
                <c:pt idx="164">
                  <c:v>74.426521894133714</c:v>
                </c:pt>
                <c:pt idx="165">
                  <c:v>74.343797777697503</c:v>
                </c:pt>
                <c:pt idx="166">
                  <c:v>74.26904251805027</c:v>
                </c:pt>
                <c:pt idx="167">
                  <c:v>74.201437324207191</c:v>
                </c:pt>
                <c:pt idx="168">
                  <c:v>74.139757386019994</c:v>
                </c:pt>
                <c:pt idx="169">
                  <c:v>74.08266445400605</c:v>
                </c:pt>
                <c:pt idx="170">
                  <c:v>74.028912780654707</c:v>
                </c:pt>
                <c:pt idx="171">
                  <c:v>73.977462757380309</c:v>
                </c:pt>
                <c:pt idx="172">
                  <c:v>73.927518043981493</c:v>
                </c:pt>
                <c:pt idx="173">
                  <c:v>73.878511369978938</c:v>
                </c:pt>
                <c:pt idx="174">
                  <c:v>73.830063867943039</c:v>
                </c:pt>
                <c:pt idx="175">
                  <c:v>73.781936958856434</c:v>
                </c:pt>
                <c:pt idx="176">
                  <c:v>73.733988375741845</c:v>
                </c:pt>
                <c:pt idx="177">
                  <c:v>73.686137470666267</c:v>
                </c:pt>
                <c:pt idx="178">
                  <c:v>73.638340591925939</c:v>
                </c:pt>
                <c:pt idx="179">
                  <c:v>73.59057503751292</c:v>
                </c:pt>
                <c:pt idx="180">
                  <c:v>73.5428293390043</c:v>
                </c:pt>
                <c:pt idx="181">
                  <c:v>73.495097754074223</c:v>
                </c:pt>
                <c:pt idx="182">
                  <c:v>73.447377328483</c:v>
                </c:pt>
                <c:pt idx="183">
                  <c:v>73.399666415125466</c:v>
                </c:pt>
                <c:pt idx="184">
                  <c:v>73.351963966162046</c:v>
                </c:pt>
                <c:pt idx="185">
                  <c:v>73.304269210907179</c:v>
                </c:pt>
                <c:pt idx="186">
                  <c:v>73.256581515443088</c:v>
                </c:pt>
                <c:pt idx="187">
                  <c:v>73.208900323316911</c:v>
                </c:pt>
                <c:pt idx="188">
                  <c:v>73.161225130618405</c:v>
                </c:pt>
                <c:pt idx="189">
                  <c:v>73.113555474976508</c:v>
                </c:pt>
                <c:pt idx="190">
                  <c:v>73.065890929987404</c:v>
                </c:pt>
                <c:pt idx="191">
                  <c:v>73.018231101730365</c:v>
                </c:pt>
                <c:pt idx="192">
                  <c:v>72.970575626116855</c:v>
                </c:pt>
                <c:pt idx="193">
                  <c:v>72.922924166619751</c:v>
                </c:pt>
                <c:pt idx="194">
                  <c:v>72.875276412223258</c:v>
                </c:pt>
                <c:pt idx="195">
                  <c:v>72.827632075535888</c:v>
                </c:pt>
                <c:pt idx="196">
                  <c:v>72.779990891041692</c:v>
                </c:pt>
                <c:pt idx="197">
                  <c:v>72.732352613477758</c:v>
                </c:pt>
                <c:pt idx="198">
                  <c:v>72.684717016327212</c:v>
                </c:pt>
                <c:pt idx="199">
                  <c:v>72.63708389042111</c:v>
                </c:pt>
                <c:pt idx="200">
                  <c:v>72.589453042640386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79.671106725597625</c:v>
                </c:pt>
                <c:pt idx="1">
                  <c:v>79.652828201777709</c:v>
                </c:pt>
                <c:pt idx="2">
                  <c:v>79.634551534112504</c:v>
                </c:pt>
                <c:pt idx="3">
                  <c:v>79.616276867930068</c:v>
                </c:pt>
                <c:pt idx="4">
                  <c:v>79.598004359315041</c:v>
                </c:pt>
                <c:pt idx="5">
                  <c:v>79.579734175829998</c:v>
                </c:pt>
                <c:pt idx="6">
                  <c:v>79.561466497275646</c:v>
                </c:pt>
                <c:pt idx="7">
                  <c:v>79.543201516490498</c:v>
                </c:pt>
                <c:pt idx="8">
                  <c:v>79.524939440190693</c:v>
                </c:pt>
                <c:pt idx="9">
                  <c:v>79.506680489850126</c:v>
                </c:pt>
                <c:pt idx="10">
                  <c:v>79.488424902620523</c:v>
                </c:pt>
                <c:pt idx="11">
                  <c:v>79.470172932291447</c:v>
                </c:pt>
                <c:pt idx="12">
                  <c:v>79.451924850288748</c:v>
                </c:pt>
                <c:pt idx="13">
                  <c:v>79.433680946710254</c:v>
                </c:pt>
                <c:pt idx="14">
                  <c:v>79.415441531395999</c:v>
                </c:pt>
                <c:pt idx="15">
                  <c:v>79.397206935030482</c:v>
                </c:pt>
                <c:pt idx="16">
                  <c:v>79.378977510272449</c:v>
                </c:pt>
                <c:pt idx="17">
                  <c:v>79.360753632907532</c:v>
                </c:pt>
                <c:pt idx="18">
                  <c:v>79.342535703016878</c:v>
                </c:pt>
                <c:pt idx="19">
                  <c:v>79.324324146154694</c:v>
                </c:pt>
                <c:pt idx="20">
                  <c:v>79.30611941452446</c:v>
                </c:pt>
                <c:pt idx="21">
                  <c:v>79.287921988142713</c:v>
                </c:pt>
                <c:pt idx="22">
                  <c:v>79.269732375976773</c:v>
                </c:pt>
                <c:pt idx="23">
                  <c:v>79.251551117040066</c:v>
                </c:pt>
                <c:pt idx="24">
                  <c:v>79.233378781425671</c:v>
                </c:pt>
                <c:pt idx="25">
                  <c:v>79.215215971255859</c:v>
                </c:pt>
                <c:pt idx="26">
                  <c:v>79.197063321521043</c:v>
                </c:pt>
                <c:pt idx="27">
                  <c:v>79.178921500777491</c:v>
                </c:pt>
                <c:pt idx="28">
                  <c:v>79.16079121166814</c:v>
                </c:pt>
                <c:pt idx="29">
                  <c:v>79.142673191225214</c:v>
                </c:pt>
                <c:pt idx="30">
                  <c:v>79.124568210907142</c:v>
                </c:pt>
                <c:pt idx="31">
                  <c:v>79.106477076314945</c:v>
                </c:pt>
                <c:pt idx="32">
                  <c:v>79.0884006265252</c:v>
                </c:pt>
                <c:pt idx="33">
                  <c:v>79.070339732967838</c:v>
                </c:pt>
                <c:pt idx="34">
                  <c:v>79.052295297766506</c:v>
                </c:pt>
                <c:pt idx="35">
                  <c:v>79.03426825144777</c:v>
                </c:pt>
                <c:pt idx="36">
                  <c:v>79.016259549913173</c:v>
                </c:pt>
                <c:pt idx="37">
                  <c:v>78.998270170552786</c:v>
                </c:pt>
                <c:pt idx="38">
                  <c:v>78.98030110736444</c:v>
                </c:pt>
                <c:pt idx="39">
                  <c:v>78.962353364923445</c:v>
                </c:pt>
                <c:pt idx="40">
                  <c:v>78.944427951029411</c:v>
                </c:pt>
                <c:pt idx="41">
                  <c:v>78.926525867834798</c:v>
                </c:pt>
                <c:pt idx="42">
                  <c:v>78.908648101235215</c:v>
                </c:pt>
                <c:pt idx="43">
                  <c:v>78.890795608277088</c:v>
                </c:pt>
                <c:pt idx="44">
                  <c:v>78.872969302308491</c:v>
                </c:pt>
                <c:pt idx="45">
                  <c:v>78.85517003556906</c:v>
                </c:pt>
                <c:pt idx="46">
                  <c:v>78.837398578881846</c:v>
                </c:pt>
                <c:pt idx="47">
                  <c:v>78.819655598074135</c:v>
                </c:pt>
                <c:pt idx="48">
                  <c:v>78.801941626717678</c:v>
                </c:pt>
                <c:pt idx="49">
                  <c:v>78.784257034738872</c:v>
                </c:pt>
                <c:pt idx="50">
                  <c:v>78.766601992409349</c:v>
                </c:pt>
                <c:pt idx="51">
                  <c:v>78.748976429186328</c:v>
                </c:pt>
                <c:pt idx="52">
                  <c:v>78.731379986831101</c:v>
                </c:pt>
                <c:pt idx="53">
                  <c:v>78.713811966194385</c:v>
                </c:pt>
                <c:pt idx="54">
                  <c:v>78.696271267021601</c:v>
                </c:pt>
                <c:pt idx="55">
                  <c:v>78.678756320099012</c:v>
                </c:pt>
                <c:pt idx="56">
                  <c:v>78.661265011038537</c:v>
                </c:pt>
                <c:pt idx="57">
                  <c:v>78.643794594986204</c:v>
                </c:pt>
                <c:pt idx="58">
                  <c:v>78.626341601540773</c:v>
                </c:pt>
                <c:pt idx="59">
                  <c:v>78.608901729191018</c:v>
                </c:pt>
                <c:pt idx="60">
                  <c:v>78.591469728625952</c:v>
                </c:pt>
                <c:pt idx="61">
                  <c:v>78.57403927435135</c:v>
                </c:pt>
                <c:pt idx="62">
                  <c:v>78.55660282416315</c:v>
                </c:pt>
                <c:pt idx="63">
                  <c:v>78.53915146619515</c:v>
                </c:pt>
                <c:pt idx="64">
                  <c:v>78.521674753482102</c:v>
                </c:pt>
                <c:pt idx="65">
                  <c:v>78.504160526274148</c:v>
                </c:pt>
                <c:pt idx="66">
                  <c:v>78.486594722710876</c:v>
                </c:pt>
                <c:pt idx="67">
                  <c:v>78.46896117893138</c:v>
                </c:pt>
                <c:pt idx="68">
                  <c:v>78.451241420265262</c:v>
                </c:pt>
                <c:pt idx="69">
                  <c:v>78.433414445833179</c:v>
                </c:pt>
                <c:pt idx="70">
                  <c:v>78.415456509690458</c:v>
                </c:pt>
                <c:pt idx="71">
                  <c:v>78.397340902575607</c:v>
                </c:pt>
                <c:pt idx="72">
                  <c:v>78.379037739377139</c:v>
                </c:pt>
                <c:pt idx="73">
                  <c:v>78.360513758594095</c:v>
                </c:pt>
                <c:pt idx="74">
                  <c:v>78.341732141317593</c:v>
                </c:pt>
                <c:pt idx="75">
                  <c:v>78.322652358566643</c:v>
                </c:pt>
                <c:pt idx="76">
                  <c:v>78.303230057118697</c:v>
                </c:pt>
                <c:pt idx="77">
                  <c:v>78.283416995213159</c:v>
                </c:pt>
                <c:pt idx="78">
                  <c:v>78.263161040581977</c:v>
                </c:pt>
                <c:pt idx="79">
                  <c:v>78.24240624405985</c:v>
                </c:pt>
                <c:pt idx="80">
                  <c:v>78.221093002415856</c:v>
                </c:pt>
                <c:pt idx="81">
                  <c:v>78.199158323875764</c:v>
                </c:pt>
                <c:pt idx="82">
                  <c:v>78.176536208914271</c:v>
                </c:pt>
                <c:pt idx="83">
                  <c:v>78.15315815713241</c:v>
                </c:pt>
                <c:pt idx="84">
                  <c:v>78.12895380826501</c:v>
                </c:pt>
                <c:pt idx="85">
                  <c:v>78.103851721490116</c:v>
                </c:pt>
                <c:pt idx="86">
                  <c:v>78.077780292206072</c:v>
                </c:pt>
                <c:pt idx="87">
                  <c:v>78.050668799356629</c:v>
                </c:pt>
                <c:pt idx="88">
                  <c:v>78.022448569385091</c:v>
                </c:pt>
                <c:pt idx="89">
                  <c:v>77.993054235268005</c:v>
                </c:pt>
                <c:pt idx="90">
                  <c:v>77.962425061237042</c:v>
                </c:pt>
                <c:pt idx="91">
                  <c:v>77.930506296272966</c:v>
                </c:pt>
                <c:pt idx="92">
                  <c:v>77.89725051287175</c:v>
                </c:pt>
                <c:pt idx="93">
                  <c:v>77.862618882605517</c:v>
                </c:pt>
                <c:pt idx="94">
                  <c:v>77.826582337267794</c:v>
                </c:pt>
                <c:pt idx="95">
                  <c:v>77.789122564448135</c:v>
                </c:pt>
                <c:pt idx="96">
                  <c:v>77.750232789588182</c:v>
                </c:pt>
                <c:pt idx="97">
                  <c:v>77.709918303043509</c:v>
                </c:pt>
                <c:pt idx="98">
                  <c:v>77.668196700237061</c:v>
                </c:pt>
                <c:pt idx="99">
                  <c:v>77.625097815148678</c:v>
                </c:pt>
                <c:pt idx="100">
                  <c:v>77.580663341369316</c:v>
                </c:pt>
                <c:pt idx="101">
                  <c:v>77.534946149766085</c:v>
                </c:pt>
                <c:pt idx="102">
                  <c:v>77.488009326343956</c:v>
                </c:pt>
                <c:pt idx="103">
                  <c:v>77.439924967040668</c:v>
                </c:pt>
                <c:pt idx="104">
                  <c:v>77.390772776967708</c:v>
                </c:pt>
                <c:pt idx="105">
                  <c:v>77.340638529255145</c:v>
                </c:pt>
                <c:pt idx="106">
                  <c:v>77.289612442724888</c:v>
                </c:pt>
                <c:pt idx="107">
                  <c:v>77.237787537998116</c:v>
                </c:pt>
                <c:pt idx="108">
                  <c:v>77.185258028564562</c:v>
                </c:pt>
                <c:pt idx="109">
                  <c:v>77.13211779730922</c:v>
                </c:pt>
                <c:pt idx="110">
                  <c:v>77.078459000715057</c:v>
                </c:pt>
                <c:pt idx="111">
                  <c:v>77.024370833253414</c:v>
                </c:pt>
                <c:pt idx="112">
                  <c:v>76.969938474166185</c:v>
                </c:pt>
                <c:pt idx="113">
                  <c:v>76.915242228695433</c:v>
                </c:pt>
                <c:pt idx="114">
                  <c:v>76.860356866457067</c:v>
                </c:pt>
                <c:pt idx="115">
                  <c:v>76.805351151551704</c:v>
                </c:pt>
                <c:pt idx="116">
                  <c:v>76.750287552443027</c:v>
                </c:pt>
                <c:pt idx="117">
                  <c:v>76.695222114736964</c:v>
                </c:pt>
                <c:pt idx="118">
                  <c:v>76.640204476737011</c:v>
                </c:pt>
                <c:pt idx="119">
                  <c:v>76.585278005902467</c:v>
                </c:pt>
                <c:pt idx="120">
                  <c:v>76.530480033890484</c:v>
                </c:pt>
                <c:pt idx="121">
                  <c:v>76.475842168470777</c:v>
                </c:pt>
                <c:pt idx="122">
                  <c:v>76.421390662007298</c:v>
                </c:pt>
                <c:pt idx="123">
                  <c:v>76.367146818156399</c:v>
                </c:pt>
                <c:pt idx="124">
                  <c:v>76.313127420713101</c:v>
                </c:pt>
                <c:pt idx="125">
                  <c:v>76.259345170961851</c:v>
                </c:pt>
                <c:pt idx="126">
                  <c:v>76.205809122307301</c:v>
                </c:pt>
                <c:pt idx="127">
                  <c:v>76.152525103263784</c:v>
                </c:pt>
                <c:pt idx="128">
                  <c:v>76.099496121996054</c:v>
                </c:pt>
                <c:pt idx="129">
                  <c:v>76.046722747481354</c:v>
                </c:pt>
                <c:pt idx="130">
                  <c:v>75.994203463984064</c:v>
                </c:pt>
                <c:pt idx="131">
                  <c:v>75.941934996896734</c:v>
                </c:pt>
                <c:pt idx="132">
                  <c:v>75.889912609113381</c:v>
                </c:pt>
                <c:pt idx="133">
                  <c:v>75.838130367985542</c:v>
                </c:pt>
                <c:pt idx="134">
                  <c:v>75.786581383589777</c:v>
                </c:pt>
                <c:pt idx="135">
                  <c:v>75.735258019537241</c:v>
                </c:pt>
                <c:pt idx="136">
                  <c:v>75.684152077905878</c:v>
                </c:pt>
                <c:pt idx="137">
                  <c:v>75.633254960102192</c:v>
                </c:pt>
                <c:pt idx="138">
                  <c:v>75.582557805585765</c:v>
                </c:pt>
                <c:pt idx="139">
                  <c:v>75.532051610435332</c:v>
                </c:pt>
                <c:pt idx="140">
                  <c:v>75.481727327721856</c:v>
                </c:pt>
                <c:pt idx="141">
                  <c:v>75.431575951595192</c:v>
                </c:pt>
                <c:pt idx="142">
                  <c:v>75.381588586899724</c:v>
                </c:pt>
                <c:pt idx="143">
                  <c:v>75.331756506023211</c:v>
                </c:pt>
                <c:pt idx="144">
                  <c:v>75.282071194557204</c:v>
                </c:pt>
                <c:pt idx="145">
                  <c:v>75.232524387218007</c:v>
                </c:pt>
                <c:pt idx="146">
                  <c:v>75.183108095343641</c:v>
                </c:pt>
                <c:pt idx="147">
                  <c:v>75.133814627153285</c:v>
                </c:pt>
                <c:pt idx="148">
                  <c:v>75.084636601831448</c:v>
                </c:pt>
                <c:pt idx="149">
                  <c:v>75.035566958380969</c:v>
                </c:pt>
                <c:pt idx="150">
                  <c:v>74.986598960079419</c:v>
                </c:pt>
                <c:pt idx="151">
                  <c:v>74.937726195273271</c:v>
                </c:pt>
                <c:pt idx="152">
                  <c:v>74.888942575150836</c:v>
                </c:pt>
                <c:pt idx="153">
                  <c:v>74.840242329052515</c:v>
                </c:pt>
                <c:pt idx="154">
                  <c:v>74.791619997801263</c:v>
                </c:pt>
                <c:pt idx="155">
                  <c:v>74.743070425469512</c:v>
                </c:pt>
                <c:pt idx="156">
                  <c:v>74.694588749938703</c:v>
                </c:pt>
                <c:pt idx="157">
                  <c:v>74.646170392555632</c:v>
                </c:pt>
                <c:pt idx="158">
                  <c:v>74.597811047142727</c:v>
                </c:pt>
                <c:pt idx="159">
                  <c:v>74.549506668579312</c:v>
                </c:pt>
                <c:pt idx="160">
                  <c:v>74.501253461135192</c:v>
                </c:pt>
                <c:pt idx="161">
                  <c:v>74.453047866707394</c:v>
                </c:pt>
                <c:pt idx="162">
                  <c:v>74.404886553083827</c:v>
                </c:pt>
                <c:pt idx="163">
                  <c:v>74.356766402335154</c:v>
                </c:pt>
                <c:pt idx="164">
                  <c:v>74.30868449941606</c:v>
                </c:pt>
                <c:pt idx="165">
                  <c:v>74.26063812104033</c:v>
                </c:pt>
                <c:pt idx="166">
                  <c:v>74.212624724880015</c:v>
                </c:pt>
                <c:pt idx="167">
                  <c:v>74.164641939126099</c:v>
                </c:pt>
                <c:pt idx="168">
                  <c:v>74.116687552438648</c:v>
                </c:pt>
                <c:pt idx="169">
                  <c:v>74.068759504305206</c:v>
                </c:pt>
                <c:pt idx="170">
                  <c:v>74.020855875818938</c:v>
                </c:pt>
                <c:pt idx="171">
                  <c:v>73.972974880882319</c:v>
                </c:pt>
                <c:pt idx="172">
                  <c:v>73.925114857837343</c:v>
                </c:pt>
                <c:pt idx="173">
                  <c:v>73.877274261518721</c:v>
                </c:pt>
                <c:pt idx="174">
                  <c:v>73.82945165572346</c:v>
                </c:pt>
                <c:pt idx="175">
                  <c:v>73.781645706088227</c:v>
                </c:pt>
                <c:pt idx="176">
                  <c:v>73.733855173362926</c:v>
                </c:pt>
                <c:pt idx="177">
                  <c:v>73.686078907068151</c:v>
                </c:pt>
                <c:pt idx="178">
                  <c:v>73.638315839522576</c:v>
                </c:pt>
                <c:pt idx="179">
                  <c:v>73.590564980225849</c:v>
                </c:pt>
                <c:pt idx="180">
                  <c:v>73.542825410581969</c:v>
                </c:pt>
                <c:pt idx="181">
                  <c:v>73.495096278947443</c:v>
                </c:pt>
                <c:pt idx="182">
                  <c:v>73.447376795989427</c:v>
                </c:pt>
                <c:pt idx="183">
                  <c:v>73.399666230337687</c:v>
                </c:pt>
                <c:pt idx="184">
                  <c:v>73.351963904515898</c:v>
                </c:pt>
                <c:pt idx="185">
                  <c:v>73.30426919113691</c:v>
                </c:pt>
                <c:pt idx="186">
                  <c:v>73.256581509347811</c:v>
                </c:pt>
                <c:pt idx="187">
                  <c:v>73.20890032151037</c:v>
                </c:pt>
                <c:pt idx="188">
                  <c:v>73.161225130103674</c:v>
                </c:pt>
                <c:pt idx="189">
                  <c:v>73.113555474835522</c:v>
                </c:pt>
                <c:pt idx="190">
                  <c:v>73.065890929950285</c:v>
                </c:pt>
                <c:pt idx="191">
                  <c:v>73.018231101720971</c:v>
                </c:pt>
                <c:pt idx="192">
                  <c:v>72.970575626114567</c:v>
                </c:pt>
                <c:pt idx="193">
                  <c:v>72.922924166619211</c:v>
                </c:pt>
                <c:pt idx="194">
                  <c:v>72.875276412223144</c:v>
                </c:pt>
                <c:pt idx="195">
                  <c:v>72.82763207553586</c:v>
                </c:pt>
                <c:pt idx="196">
                  <c:v>72.779990891041692</c:v>
                </c:pt>
                <c:pt idx="197">
                  <c:v>72.732352613477758</c:v>
                </c:pt>
                <c:pt idx="198">
                  <c:v>72.684717016327212</c:v>
                </c:pt>
                <c:pt idx="199">
                  <c:v>72.63708389042111</c:v>
                </c:pt>
                <c:pt idx="200">
                  <c:v>72.589453042640386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5656"/>
        <c:axId val="556036048"/>
      </c:scatterChart>
      <c:valAx>
        <c:axId val="556035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6048"/>
        <c:crosses val="autoZero"/>
        <c:crossBetween val="midCat"/>
      </c:valAx>
      <c:valAx>
        <c:axId val="556036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565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79.956999999999994</c:v>
                </c:pt>
                <c:pt idx="1">
                  <c:v>79.843000000000004</c:v>
                </c:pt>
                <c:pt idx="2">
                  <c:v>80.114000000000004</c:v>
                </c:pt>
                <c:pt idx="3">
                  <c:v>79.643000000000001</c:v>
                </c:pt>
                <c:pt idx="4">
                  <c:v>79.742999999999995</c:v>
                </c:pt>
                <c:pt idx="5">
                  <c:v>79.870999999999995</c:v>
                </c:pt>
                <c:pt idx="6">
                  <c:v>78.885999999999996</c:v>
                </c:pt>
                <c:pt idx="7">
                  <c:v>79.728999999999999</c:v>
                </c:pt>
                <c:pt idx="8">
                  <c:v>79.7</c:v>
                </c:pt>
                <c:pt idx="9">
                  <c:v>78.742999999999995</c:v>
                </c:pt>
                <c:pt idx="10">
                  <c:v>80.085999999999999</c:v>
                </c:pt>
                <c:pt idx="11">
                  <c:v>80.400000000000006</c:v>
                </c:pt>
                <c:pt idx="12">
                  <c:v>78.8</c:v>
                </c:pt>
                <c:pt idx="13">
                  <c:v>79.843000000000004</c:v>
                </c:pt>
                <c:pt idx="14">
                  <c:v>80.043000000000006</c:v>
                </c:pt>
                <c:pt idx="15">
                  <c:v>82.629000000000005</c:v>
                </c:pt>
                <c:pt idx="16">
                  <c:v>79.129000000000005</c:v>
                </c:pt>
                <c:pt idx="17">
                  <c:v>80.843000000000004</c:v>
                </c:pt>
                <c:pt idx="18">
                  <c:v>80.471000000000004</c:v>
                </c:pt>
                <c:pt idx="19">
                  <c:v>80.971000000000004</c:v>
                </c:pt>
                <c:pt idx="20">
                  <c:v>81.129000000000005</c:v>
                </c:pt>
                <c:pt idx="21">
                  <c:v>80.671000000000006</c:v>
                </c:pt>
                <c:pt idx="22">
                  <c:v>81.400000000000006</c:v>
                </c:pt>
                <c:pt idx="23">
                  <c:v>81.114000000000004</c:v>
                </c:pt>
                <c:pt idx="24">
                  <c:v>82.114000000000004</c:v>
                </c:pt>
                <c:pt idx="25">
                  <c:v>82.057000000000002</c:v>
                </c:pt>
                <c:pt idx="26">
                  <c:v>82.528999999999996</c:v>
                </c:pt>
                <c:pt idx="27">
                  <c:v>82.986000000000004</c:v>
                </c:pt>
                <c:pt idx="28">
                  <c:v>83.171000000000006</c:v>
                </c:pt>
                <c:pt idx="29">
                  <c:v>82.343000000000004</c:v>
                </c:pt>
                <c:pt idx="30">
                  <c:v>82.786000000000001</c:v>
                </c:pt>
                <c:pt idx="31">
                  <c:v>83.914000000000001</c:v>
                </c:pt>
                <c:pt idx="32">
                  <c:v>83.7</c:v>
                </c:pt>
                <c:pt idx="33">
                  <c:v>84.456999999999994</c:v>
                </c:pt>
                <c:pt idx="34">
                  <c:v>83.942999999999998</c:v>
                </c:pt>
                <c:pt idx="35">
                  <c:v>85.070999999999998</c:v>
                </c:pt>
                <c:pt idx="36">
                  <c:v>86.385999999999996</c:v>
                </c:pt>
                <c:pt idx="37">
                  <c:v>87.456999999999994</c:v>
                </c:pt>
                <c:pt idx="38">
                  <c:v>89.085999999999999</c:v>
                </c:pt>
                <c:pt idx="39">
                  <c:v>89.557000000000002</c:v>
                </c:pt>
                <c:pt idx="40">
                  <c:v>95.3</c:v>
                </c:pt>
                <c:pt idx="41">
                  <c:v>99.328999999999994</c:v>
                </c:pt>
                <c:pt idx="42">
                  <c:v>102.129</c:v>
                </c:pt>
                <c:pt idx="43">
                  <c:v>109.343</c:v>
                </c:pt>
                <c:pt idx="44">
                  <c:v>116.914</c:v>
                </c:pt>
                <c:pt idx="45">
                  <c:v>124.586</c:v>
                </c:pt>
                <c:pt idx="46">
                  <c:v>135.65700000000001</c:v>
                </c:pt>
                <c:pt idx="47">
                  <c:v>145.68600000000001</c:v>
                </c:pt>
                <c:pt idx="48">
                  <c:v>156.05699999999999</c:v>
                </c:pt>
                <c:pt idx="49">
                  <c:v>165.54300000000001</c:v>
                </c:pt>
                <c:pt idx="50">
                  <c:v>175.27099999999999</c:v>
                </c:pt>
                <c:pt idx="51">
                  <c:v>184.7</c:v>
                </c:pt>
                <c:pt idx="52">
                  <c:v>192.029</c:v>
                </c:pt>
                <c:pt idx="53">
                  <c:v>197.5</c:v>
                </c:pt>
                <c:pt idx="54">
                  <c:v>202.22900000000001</c:v>
                </c:pt>
                <c:pt idx="55">
                  <c:v>203.67099999999999</c:v>
                </c:pt>
                <c:pt idx="56">
                  <c:v>201.41399999999999</c:v>
                </c:pt>
                <c:pt idx="57">
                  <c:v>193.08600000000001</c:v>
                </c:pt>
                <c:pt idx="58">
                  <c:v>177.81399999999999</c:v>
                </c:pt>
                <c:pt idx="59">
                  <c:v>153.95699999999999</c:v>
                </c:pt>
                <c:pt idx="60">
                  <c:v>124.8</c:v>
                </c:pt>
                <c:pt idx="61">
                  <c:v>97.129000000000005</c:v>
                </c:pt>
                <c:pt idx="62">
                  <c:v>85.143000000000001</c:v>
                </c:pt>
                <c:pt idx="63">
                  <c:v>82.4</c:v>
                </c:pt>
                <c:pt idx="64">
                  <c:v>81.528999999999996</c:v>
                </c:pt>
                <c:pt idx="65">
                  <c:v>81.099999999999994</c:v>
                </c:pt>
                <c:pt idx="66">
                  <c:v>82.856999999999999</c:v>
                </c:pt>
                <c:pt idx="67">
                  <c:v>84.186000000000007</c:v>
                </c:pt>
                <c:pt idx="68">
                  <c:v>85.442999999999998</c:v>
                </c:pt>
                <c:pt idx="69">
                  <c:v>87.543000000000006</c:v>
                </c:pt>
                <c:pt idx="70">
                  <c:v>88.986000000000004</c:v>
                </c:pt>
                <c:pt idx="71">
                  <c:v>93.414000000000001</c:v>
                </c:pt>
                <c:pt idx="72">
                  <c:v>96.713999999999999</c:v>
                </c:pt>
                <c:pt idx="73">
                  <c:v>101.086</c:v>
                </c:pt>
                <c:pt idx="74">
                  <c:v>104.771</c:v>
                </c:pt>
                <c:pt idx="75">
                  <c:v>112.514</c:v>
                </c:pt>
                <c:pt idx="76">
                  <c:v>118.286</c:v>
                </c:pt>
                <c:pt idx="77">
                  <c:v>122.95699999999999</c:v>
                </c:pt>
                <c:pt idx="78">
                  <c:v>128.529</c:v>
                </c:pt>
                <c:pt idx="79">
                  <c:v>133.357</c:v>
                </c:pt>
                <c:pt idx="80">
                  <c:v>134.17099999999999</c:v>
                </c:pt>
                <c:pt idx="81">
                  <c:v>133.5</c:v>
                </c:pt>
                <c:pt idx="82">
                  <c:v>129</c:v>
                </c:pt>
                <c:pt idx="83">
                  <c:v>122.471</c:v>
                </c:pt>
                <c:pt idx="84">
                  <c:v>110.143</c:v>
                </c:pt>
                <c:pt idx="85">
                  <c:v>98.356999999999999</c:v>
                </c:pt>
                <c:pt idx="86">
                  <c:v>87.813999999999993</c:v>
                </c:pt>
                <c:pt idx="87">
                  <c:v>83.343000000000004</c:v>
                </c:pt>
                <c:pt idx="88">
                  <c:v>81.728999999999999</c:v>
                </c:pt>
                <c:pt idx="89">
                  <c:v>81.3</c:v>
                </c:pt>
                <c:pt idx="90">
                  <c:v>80.786000000000001</c:v>
                </c:pt>
                <c:pt idx="91">
                  <c:v>79.171000000000006</c:v>
                </c:pt>
                <c:pt idx="92">
                  <c:v>80.085999999999999</c:v>
                </c:pt>
                <c:pt idx="93">
                  <c:v>78.900000000000006</c:v>
                </c:pt>
                <c:pt idx="94">
                  <c:v>79.686000000000007</c:v>
                </c:pt>
                <c:pt idx="95">
                  <c:v>79.870999999999995</c:v>
                </c:pt>
                <c:pt idx="96">
                  <c:v>79.656999999999996</c:v>
                </c:pt>
                <c:pt idx="97">
                  <c:v>79.742999999999995</c:v>
                </c:pt>
                <c:pt idx="98">
                  <c:v>78.2</c:v>
                </c:pt>
                <c:pt idx="99">
                  <c:v>79.513999999999996</c:v>
                </c:pt>
                <c:pt idx="100">
                  <c:v>79.742999999999995</c:v>
                </c:pt>
                <c:pt idx="101">
                  <c:v>79.599999999999994</c:v>
                </c:pt>
                <c:pt idx="102">
                  <c:v>77.828999999999994</c:v>
                </c:pt>
                <c:pt idx="103">
                  <c:v>79.843000000000004</c:v>
                </c:pt>
                <c:pt idx="104">
                  <c:v>80.356999999999999</c:v>
                </c:pt>
                <c:pt idx="105">
                  <c:v>79.643000000000001</c:v>
                </c:pt>
                <c:pt idx="106">
                  <c:v>79.543000000000006</c:v>
                </c:pt>
                <c:pt idx="107">
                  <c:v>79.585999999999999</c:v>
                </c:pt>
                <c:pt idx="108">
                  <c:v>78.643000000000001</c:v>
                </c:pt>
                <c:pt idx="109">
                  <c:v>79.471000000000004</c:v>
                </c:pt>
                <c:pt idx="110">
                  <c:v>79.900000000000006</c:v>
                </c:pt>
                <c:pt idx="111">
                  <c:v>79.414000000000001</c:v>
                </c:pt>
                <c:pt idx="112">
                  <c:v>79.543000000000006</c:v>
                </c:pt>
                <c:pt idx="113">
                  <c:v>78.900000000000006</c:v>
                </c:pt>
                <c:pt idx="114">
                  <c:v>80.228999999999999</c:v>
                </c:pt>
                <c:pt idx="115">
                  <c:v>78.557000000000002</c:v>
                </c:pt>
                <c:pt idx="116">
                  <c:v>79.585999999999999</c:v>
                </c:pt>
                <c:pt idx="117">
                  <c:v>80.271000000000001</c:v>
                </c:pt>
                <c:pt idx="118">
                  <c:v>79.942999999999998</c:v>
                </c:pt>
                <c:pt idx="119">
                  <c:v>80.186000000000007</c:v>
                </c:pt>
                <c:pt idx="120">
                  <c:v>80.856999999999999</c:v>
                </c:pt>
                <c:pt idx="121">
                  <c:v>78.8</c:v>
                </c:pt>
                <c:pt idx="122">
                  <c:v>80.213999999999999</c:v>
                </c:pt>
                <c:pt idx="123">
                  <c:v>80.728999999999999</c:v>
                </c:pt>
                <c:pt idx="124">
                  <c:v>80.028999999999996</c:v>
                </c:pt>
                <c:pt idx="125">
                  <c:v>79.143000000000001</c:v>
                </c:pt>
                <c:pt idx="126">
                  <c:v>80.028999999999996</c:v>
                </c:pt>
                <c:pt idx="127">
                  <c:v>79.713999999999999</c:v>
                </c:pt>
                <c:pt idx="128">
                  <c:v>79.557000000000002</c:v>
                </c:pt>
                <c:pt idx="129">
                  <c:v>78.629000000000005</c:v>
                </c:pt>
                <c:pt idx="130">
                  <c:v>77.686000000000007</c:v>
                </c:pt>
                <c:pt idx="131">
                  <c:v>78.013999999999996</c:v>
                </c:pt>
                <c:pt idx="132">
                  <c:v>77.771000000000001</c:v>
                </c:pt>
                <c:pt idx="133">
                  <c:v>75.742999999999995</c:v>
                </c:pt>
                <c:pt idx="134">
                  <c:v>77.356999999999999</c:v>
                </c:pt>
                <c:pt idx="135">
                  <c:v>77.313999999999993</c:v>
                </c:pt>
                <c:pt idx="136">
                  <c:v>77.328999999999994</c:v>
                </c:pt>
                <c:pt idx="137">
                  <c:v>76.742999999999995</c:v>
                </c:pt>
                <c:pt idx="138">
                  <c:v>75.929000000000002</c:v>
                </c:pt>
                <c:pt idx="139">
                  <c:v>76.713999999999999</c:v>
                </c:pt>
                <c:pt idx="140">
                  <c:v>76.942999999999998</c:v>
                </c:pt>
                <c:pt idx="141">
                  <c:v>76.385999999999996</c:v>
                </c:pt>
                <c:pt idx="142">
                  <c:v>76.257000000000005</c:v>
                </c:pt>
                <c:pt idx="143">
                  <c:v>76.771000000000001</c:v>
                </c:pt>
                <c:pt idx="144">
                  <c:v>77.343000000000004</c:v>
                </c:pt>
                <c:pt idx="145">
                  <c:v>77.099999999999994</c:v>
                </c:pt>
                <c:pt idx="146">
                  <c:v>76.400000000000006</c:v>
                </c:pt>
                <c:pt idx="147">
                  <c:v>77.400000000000006</c:v>
                </c:pt>
                <c:pt idx="148">
                  <c:v>77.429000000000002</c:v>
                </c:pt>
                <c:pt idx="149">
                  <c:v>76.5</c:v>
                </c:pt>
                <c:pt idx="150">
                  <c:v>77.900000000000006</c:v>
                </c:pt>
                <c:pt idx="151">
                  <c:v>77.099999999999994</c:v>
                </c:pt>
                <c:pt idx="152">
                  <c:v>76.885999999999996</c:v>
                </c:pt>
                <c:pt idx="153">
                  <c:v>77</c:v>
                </c:pt>
                <c:pt idx="154">
                  <c:v>78.8</c:v>
                </c:pt>
                <c:pt idx="155">
                  <c:v>78.843000000000004</c:v>
                </c:pt>
                <c:pt idx="156">
                  <c:v>78.771000000000001</c:v>
                </c:pt>
                <c:pt idx="157">
                  <c:v>79.286000000000001</c:v>
                </c:pt>
                <c:pt idx="158">
                  <c:v>79.129000000000005</c:v>
                </c:pt>
                <c:pt idx="159">
                  <c:v>78.942999999999998</c:v>
                </c:pt>
                <c:pt idx="160">
                  <c:v>79.257000000000005</c:v>
                </c:pt>
                <c:pt idx="161">
                  <c:v>78.5</c:v>
                </c:pt>
                <c:pt idx="162">
                  <c:v>77.929000000000002</c:v>
                </c:pt>
                <c:pt idx="163">
                  <c:v>75.757000000000005</c:v>
                </c:pt>
                <c:pt idx="164">
                  <c:v>76.486000000000004</c:v>
                </c:pt>
                <c:pt idx="165">
                  <c:v>75.2</c:v>
                </c:pt>
                <c:pt idx="166">
                  <c:v>75.156999999999996</c:v>
                </c:pt>
                <c:pt idx="167">
                  <c:v>76.343000000000004</c:v>
                </c:pt>
                <c:pt idx="168">
                  <c:v>76.242999999999995</c:v>
                </c:pt>
                <c:pt idx="169">
                  <c:v>75.671000000000006</c:v>
                </c:pt>
                <c:pt idx="170">
                  <c:v>75.757000000000005</c:v>
                </c:pt>
                <c:pt idx="171">
                  <c:v>75.771000000000001</c:v>
                </c:pt>
                <c:pt idx="172">
                  <c:v>76.356999999999999</c:v>
                </c:pt>
                <c:pt idx="173">
                  <c:v>75.942999999999998</c:v>
                </c:pt>
                <c:pt idx="174">
                  <c:v>74.885999999999996</c:v>
                </c:pt>
                <c:pt idx="175">
                  <c:v>75.813999999999993</c:v>
                </c:pt>
                <c:pt idx="176">
                  <c:v>75.186000000000007</c:v>
                </c:pt>
                <c:pt idx="177">
                  <c:v>75.099999999999994</c:v>
                </c:pt>
                <c:pt idx="178">
                  <c:v>76.114000000000004</c:v>
                </c:pt>
                <c:pt idx="179">
                  <c:v>75.870999999999995</c:v>
                </c:pt>
                <c:pt idx="180">
                  <c:v>74.429000000000002</c:v>
                </c:pt>
                <c:pt idx="181">
                  <c:v>75.286000000000001</c:v>
                </c:pt>
                <c:pt idx="182">
                  <c:v>74.557000000000002</c:v>
                </c:pt>
                <c:pt idx="183">
                  <c:v>75.828999999999994</c:v>
                </c:pt>
                <c:pt idx="184">
                  <c:v>74.713999999999999</c:v>
                </c:pt>
                <c:pt idx="185">
                  <c:v>75.686000000000007</c:v>
                </c:pt>
                <c:pt idx="186">
                  <c:v>75.286000000000001</c:v>
                </c:pt>
                <c:pt idx="187">
                  <c:v>74.771000000000001</c:v>
                </c:pt>
                <c:pt idx="188">
                  <c:v>74.671000000000006</c:v>
                </c:pt>
                <c:pt idx="189">
                  <c:v>74.156999999999996</c:v>
                </c:pt>
                <c:pt idx="190">
                  <c:v>75.043000000000006</c:v>
                </c:pt>
                <c:pt idx="191">
                  <c:v>75.099999999999994</c:v>
                </c:pt>
                <c:pt idx="192">
                  <c:v>74.986000000000004</c:v>
                </c:pt>
                <c:pt idx="193">
                  <c:v>75.513999999999996</c:v>
                </c:pt>
                <c:pt idx="194">
                  <c:v>75.213999999999999</c:v>
                </c:pt>
                <c:pt idx="195">
                  <c:v>75.143000000000001</c:v>
                </c:pt>
                <c:pt idx="196">
                  <c:v>75.328999999999994</c:v>
                </c:pt>
                <c:pt idx="197">
                  <c:v>75.728999999999999</c:v>
                </c:pt>
                <c:pt idx="198">
                  <c:v>74.313999999999993</c:v>
                </c:pt>
                <c:pt idx="199">
                  <c:v>75.429000000000002</c:v>
                </c:pt>
                <c:pt idx="200">
                  <c:v>74.870999999999995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81.496437414300033</c:v>
                </c:pt>
                <c:pt idx="1">
                  <c:v>81.48166352624277</c:v>
                </c:pt>
                <c:pt idx="2">
                  <c:v>81.466891428737057</c:v>
                </c:pt>
                <c:pt idx="3">
                  <c:v>81.452121262260988</c:v>
                </c:pt>
                <c:pt idx="4">
                  <c:v>81.437353177725612</c:v>
                </c:pt>
                <c:pt idx="5">
                  <c:v>81.422587337179507</c:v>
                </c:pt>
                <c:pt idx="6">
                  <c:v>81.40782391455177</c:v>
                </c:pt>
                <c:pt idx="7">
                  <c:v>81.393063096434375</c:v>
                </c:pt>
                <c:pt idx="8">
                  <c:v>81.378305082904859</c:v>
                </c:pt>
                <c:pt idx="9">
                  <c:v>81.363550088389474</c:v>
                </c:pt>
                <c:pt idx="10">
                  <c:v>81.348798342566809</c:v>
                </c:pt>
                <c:pt idx="11">
                  <c:v>81.334050091312335</c:v>
                </c:pt>
                <c:pt idx="12">
                  <c:v>81.319305597683027</c:v>
                </c:pt>
                <c:pt idx="13">
                  <c:v>81.304565142943147</c:v>
                </c:pt>
                <c:pt idx="14">
                  <c:v>81.289829027637907</c:v>
                </c:pt>
                <c:pt idx="15">
                  <c:v>81.275097572744031</c:v>
                </c:pt>
                <c:pt idx="16">
                  <c:v>81.260371121012568</c:v>
                </c:pt>
                <c:pt idx="17">
                  <c:v>81.245650038918455</c:v>
                </c:pt>
                <c:pt idx="18">
                  <c:v>81.230934720634394</c:v>
                </c:pt>
                <c:pt idx="19">
                  <c:v>81.216225598643291</c:v>
                </c:pt>
                <c:pt idx="20">
                  <c:v>81.2015231753481</c:v>
                </c:pt>
                <c:pt idx="21">
                  <c:v>81.186828118367387</c:v>
                </c:pt>
                <c:pt idx="22">
                  <c:v>81.172141540759668</c:v>
                </c:pt>
                <c:pt idx="23">
                  <c:v>81.157465794848974</c:v>
                </c:pt>
                <c:pt idx="24">
                  <c:v>81.142806629233618</c:v>
                </c:pt>
                <c:pt idx="25">
                  <c:v>81.12817880034487</c:v>
                </c:pt>
                <c:pt idx="26">
                  <c:v>81.113620033709111</c:v>
                </c:pt>
                <c:pt idx="27">
                  <c:v>81.09922420858986</c:v>
                </c:pt>
                <c:pt idx="28">
                  <c:v>81.085216632465318</c:v>
                </c:pt>
                <c:pt idx="29">
                  <c:v>81.072116783803878</c:v>
                </c:pt>
                <c:pt idx="30">
                  <c:v>81.0610731412999</c:v>
                </c:pt>
                <c:pt idx="31">
                  <c:v>81.054517470447479</c:v>
                </c:pt>
                <c:pt idx="32">
                  <c:v>81.05737612459103</c:v>
                </c:pt>
                <c:pt idx="33">
                  <c:v>81.079187643095437</c:v>
                </c:pt>
                <c:pt idx="34">
                  <c:v>81.137582743189199</c:v>
                </c:pt>
                <c:pt idx="35">
                  <c:v>81.263625419883937</c:v>
                </c:pt>
                <c:pt idx="36">
                  <c:v>81.509392958429459</c:v>
                </c:pt>
                <c:pt idx="37">
                  <c:v>81.957758207495004</c:v>
                </c:pt>
                <c:pt idx="38">
                  <c:v>82.733508275316609</c:v>
                </c:pt>
                <c:pt idx="39">
                  <c:v>84.013654862192112</c:v>
                </c:pt>
                <c:pt idx="40">
                  <c:v>86.033218194309001</c:v>
                </c:pt>
                <c:pt idx="41">
                  <c:v>89.081335979826747</c:v>
                </c:pt>
                <c:pt idx="42">
                  <c:v>93.481988008480158</c:v>
                </c:pt>
                <c:pt idx="43">
                  <c:v>99.554804196019447</c:v>
                </c:pt>
                <c:pt idx="44">
                  <c:v>107.55500969479917</c:v>
                </c:pt>
                <c:pt idx="45">
                  <c:v>117.59756408190125</c:v>
                </c:pt>
                <c:pt idx="46">
                  <c:v>129.57791741122381</c:v>
                </c:pt>
                <c:pt idx="47">
                  <c:v>143.10834000024124</c:v>
                </c:pt>
                <c:pt idx="48">
                  <c:v>157.49162397382145</c:v>
                </c:pt>
                <c:pt idx="49">
                  <c:v>171.75060023690381</c:v>
                </c:pt>
                <c:pt idx="50">
                  <c:v>184.72149029651925</c:v>
                </c:pt>
                <c:pt idx="51">
                  <c:v>195.20330945031549</c:v>
                </c:pt>
                <c:pt idx="52">
                  <c:v>202.13862234938904</c:v>
                </c:pt>
                <c:pt idx="53">
                  <c:v>204.7885731602403</c:v>
                </c:pt>
                <c:pt idx="54">
                  <c:v>202.86221290012642</c:v>
                </c:pt>
                <c:pt idx="55">
                  <c:v>196.56881598871951</c:v>
                </c:pt>
                <c:pt idx="56">
                  <c:v>186.58017532756134</c:v>
                </c:pt>
                <c:pt idx="57">
                  <c:v>173.91227421499127</c:v>
                </c:pt>
                <c:pt idx="58">
                  <c:v>159.75517070994886</c:v>
                </c:pt>
                <c:pt idx="59">
                  <c:v>145.29045205368317</c:v>
                </c:pt>
                <c:pt idx="60">
                  <c:v>131.53462015589395</c:v>
                </c:pt>
                <c:pt idx="61">
                  <c:v>119.23573626599982</c:v>
                </c:pt>
                <c:pt idx="62">
                  <c:v>108.83421535767226</c:v>
                </c:pt>
                <c:pt idx="63">
                  <c:v>100.48253721913892</c:v>
                </c:pt>
                <c:pt idx="64">
                  <c:v>94.107437976268301</c:v>
                </c:pt>
                <c:pt idx="65">
                  <c:v>89.493914540109927</c:v>
                </c:pt>
                <c:pt idx="66">
                  <c:v>86.372344347257467</c:v>
                </c:pt>
                <c:pt idx="67">
                  <c:v>84.4953816352796</c:v>
                </c:pt>
                <c:pt idx="68">
                  <c:v>83.696578032102153</c:v>
                </c:pt>
                <c:pt idx="69">
                  <c:v>83.925309421299474</c:v>
                </c:pt>
                <c:pt idx="70">
                  <c:v>85.252143133800445</c:v>
                </c:pt>
                <c:pt idx="71">
                  <c:v>87.837536469703664</c:v>
                </c:pt>
                <c:pt idx="72">
                  <c:v>91.859021527544968</c:v>
                </c:pt>
                <c:pt idx="73">
                  <c:v>97.401763821915381</c:v>
                </c:pt>
                <c:pt idx="74">
                  <c:v>104.3347200782668</c:v>
                </c:pt>
                <c:pt idx="75">
                  <c:v>112.21324544826075</c:v>
                </c:pt>
                <c:pt idx="76">
                  <c:v>120.25713970011159</c:v>
                </c:pt>
                <c:pt idx="77">
                  <c:v>127.43957128285473</c:v>
                </c:pt>
                <c:pt idx="78">
                  <c:v>132.6851416497426</c:v>
                </c:pt>
                <c:pt idx="79">
                  <c:v>135.12727231294843</c:v>
                </c:pt>
                <c:pt idx="80">
                  <c:v>134.33980219760019</c:v>
                </c:pt>
                <c:pt idx="81">
                  <c:v>130.45692124829594</c:v>
                </c:pt>
                <c:pt idx="82">
                  <c:v>124.13456352102895</c:v>
                </c:pt>
                <c:pt idx="83">
                  <c:v>116.36823696559668</c:v>
                </c:pt>
                <c:pt idx="84">
                  <c:v>108.236640893906</c:v>
                </c:pt>
                <c:pt idx="85">
                  <c:v>100.66140627908459</c:v>
                </c:pt>
                <c:pt idx="86">
                  <c:v>94.254227794635582</c:v>
                </c:pt>
                <c:pt idx="87">
                  <c:v>89.27807080505508</c:v>
                </c:pt>
                <c:pt idx="88">
                  <c:v>85.703746257410572</c:v>
                </c:pt>
                <c:pt idx="89">
                  <c:v>83.316737438131767</c:v>
                </c:pt>
                <c:pt idx="90">
                  <c:v>81.827500217186866</c:v>
                </c:pt>
                <c:pt idx="91">
                  <c:v>80.954282047556731</c:v>
                </c:pt>
                <c:pt idx="92">
                  <c:v>80.468241258876702</c:v>
                </c:pt>
                <c:pt idx="93">
                  <c:v>80.20631845424623</c:v>
                </c:pt>
                <c:pt idx="94">
                  <c:v>80.064167399729527</c:v>
                </c:pt>
                <c:pt idx="95">
                  <c:v>79.981028207114292</c:v>
                </c:pt>
                <c:pt idx="96">
                  <c:v>79.924444302796672</c:v>
                </c:pt>
                <c:pt idx="97">
                  <c:v>79.878425421150425</c:v>
                </c:pt>
                <c:pt idx="98">
                  <c:v>79.83568213612952</c:v>
                </c:pt>
                <c:pt idx="99">
                  <c:v>79.793138567484547</c:v>
                </c:pt>
                <c:pt idx="100">
                  <c:v>79.749602445637436</c:v>
                </c:pt>
                <c:pt idx="101">
                  <c:v>79.704665161818809</c:v>
                </c:pt>
                <c:pt idx="102">
                  <c:v>79.658225980321646</c:v>
                </c:pt>
                <c:pt idx="103">
                  <c:v>79.610302789954929</c:v>
                </c:pt>
                <c:pt idx="104">
                  <c:v>79.560964219465973</c:v>
                </c:pt>
                <c:pt idx="105">
                  <c:v>79.510312987534419</c:v>
                </c:pt>
                <c:pt idx="106">
                  <c:v>79.458499347557449</c:v>
                </c:pt>
                <c:pt idx="107">
                  <c:v>79.405771573074176</c:v>
                </c:pt>
                <c:pt idx="108">
                  <c:v>79.352592306175239</c:v>
                </c:pt>
                <c:pt idx="109">
                  <c:v>79.299868811613635</c:v>
                </c:pt>
                <c:pt idx="110">
                  <c:v>79.249351979722348</c:v>
                </c:pt>
                <c:pt idx="111">
                  <c:v>79.204228307558054</c:v>
                </c:pt>
                <c:pt idx="112">
                  <c:v>79.169827352595107</c:v>
                </c:pt>
                <c:pt idx="113">
                  <c:v>79.154177165000746</c:v>
                </c:pt>
                <c:pt idx="114">
                  <c:v>79.167905859460518</c:v>
                </c:pt>
                <c:pt idx="115">
                  <c:v>79.222851509331775</c:v>
                </c:pt>
                <c:pt idx="116">
                  <c:v>79.328923662119735</c:v>
                </c:pt>
                <c:pt idx="117">
                  <c:v>79.489423050961804</c:v>
                </c:pt>
                <c:pt idx="118">
                  <c:v>79.696077385662377</c:v>
                </c:pt>
                <c:pt idx="119">
                  <c:v>79.926006031807461</c:v>
                </c:pt>
                <c:pt idx="120">
                  <c:v>80.142951166778062</c:v>
                </c:pt>
                <c:pt idx="121">
                  <c:v>80.303889034683749</c:v>
                </c:pt>
                <c:pt idx="122">
                  <c:v>80.369791528793371</c:v>
                </c:pt>
                <c:pt idx="123">
                  <c:v>80.316957969421281</c:v>
                </c:pt>
                <c:pt idx="124">
                  <c:v>80.144424502709455</c:v>
                </c:pt>
                <c:pt idx="125">
                  <c:v>79.874282230505401</c:v>
                </c:pt>
                <c:pt idx="126">
                  <c:v>79.544765004275533</c:v>
                </c:pt>
                <c:pt idx="127">
                  <c:v>79.199074242684475</c:v>
                </c:pt>
                <c:pt idx="128">
                  <c:v>78.874411129151639</c:v>
                </c:pt>
                <c:pt idx="129">
                  <c:v>78.594943156544872</c:v>
                </c:pt>
                <c:pt idx="130">
                  <c:v>78.370147354160039</c:v>
                </c:pt>
                <c:pt idx="131">
                  <c:v>78.197576708901735</c:v>
                </c:pt>
                <c:pt idx="132">
                  <c:v>78.067759024263893</c:v>
                </c:pt>
                <c:pt idx="133">
                  <c:v>77.968964103452748</c:v>
                </c:pt>
                <c:pt idx="134">
                  <c:v>77.890490707978387</c:v>
                </c:pt>
                <c:pt idx="135">
                  <c:v>77.824192248229295</c:v>
                </c:pt>
                <c:pt idx="136">
                  <c:v>77.764664776909925</c:v>
                </c:pt>
                <c:pt idx="137">
                  <c:v>77.70873896919764</c:v>
                </c:pt>
                <c:pt idx="138">
                  <c:v>77.654801183644025</c:v>
                </c:pt>
                <c:pt idx="139">
                  <c:v>77.602237816532678</c:v>
                </c:pt>
                <c:pt idx="140">
                  <c:v>77.551102134890911</c:v>
                </c:pt>
                <c:pt idx="141">
                  <c:v>77.501992834013151</c:v>
                </c:pt>
                <c:pt idx="142">
                  <c:v>77.45609213486992</c:v>
                </c:pt>
                <c:pt idx="143">
                  <c:v>77.415301693945253</c:v>
                </c:pt>
                <c:pt idx="144">
                  <c:v>77.382408370583008</c:v>
                </c:pt>
                <c:pt idx="145">
                  <c:v>77.361197298645735</c:v>
                </c:pt>
                <c:pt idx="146">
                  <c:v>77.356410502512446</c:v>
                </c:pt>
                <c:pt idx="147">
                  <c:v>77.373440032033386</c:v>
                </c:pt>
                <c:pt idx="148">
                  <c:v>77.417664605441587</c:v>
                </c:pt>
                <c:pt idx="149">
                  <c:v>77.493404061486928</c:v>
                </c:pt>
                <c:pt idx="150">
                  <c:v>77.60257919025787</c:v>
                </c:pt>
                <c:pt idx="151">
                  <c:v>77.743306214401713</c:v>
                </c:pt>
                <c:pt idx="152">
                  <c:v>77.908781603889778</c:v>
                </c:pt>
                <c:pt idx="153">
                  <c:v>78.086865901856328</c:v>
                </c:pt>
                <c:pt idx="154">
                  <c:v>78.260704308237734</c:v>
                </c:pt>
                <c:pt idx="155">
                  <c:v>78.410511297234052</c:v>
                </c:pt>
                <c:pt idx="156">
                  <c:v>78.516335241945299</c:v>
                </c:pt>
                <c:pt idx="157">
                  <c:v>78.561298188500004</c:v>
                </c:pt>
                <c:pt idx="158">
                  <c:v>78.53459129624801</c:v>
                </c:pt>
                <c:pt idx="159">
                  <c:v>78.43349192151139</c:v>
                </c:pt>
                <c:pt idx="160">
                  <c:v>78.263881763382884</c:v>
                </c:pt>
                <c:pt idx="161">
                  <c:v>78.039129493485973</c:v>
                </c:pt>
                <c:pt idx="162">
                  <c:v>77.777630993509888</c:v>
                </c:pt>
                <c:pt idx="163">
                  <c:v>77.499632407511569</c:v>
                </c:pt>
                <c:pt idx="164">
                  <c:v>77.224091599457267</c:v>
                </c:pt>
                <c:pt idx="165">
                  <c:v>76.96623672910161</c:v>
                </c:pt>
                <c:pt idx="166">
                  <c:v>76.736213094896669</c:v>
                </c:pt>
                <c:pt idx="167">
                  <c:v>76.538878995094308</c:v>
                </c:pt>
                <c:pt idx="168">
                  <c:v>76.374529523296161</c:v>
                </c:pt>
                <c:pt idx="169">
                  <c:v>76.240167499464803</c:v>
                </c:pt>
                <c:pt idx="170">
                  <c:v>76.130920381440475</c:v>
                </c:pt>
                <c:pt idx="171">
                  <c:v>76.041289324656375</c:v>
                </c:pt>
                <c:pt idx="172">
                  <c:v>75.966055026967766</c:v>
                </c:pt>
                <c:pt idx="173">
                  <c:v>75.900799791528485</c:v>
                </c:pt>
                <c:pt idx="174">
                  <c:v>75.842101024533662</c:v>
                </c:pt>
                <c:pt idx="175">
                  <c:v>75.787497145284988</c:v>
                </c:pt>
                <c:pt idx="176">
                  <c:v>75.735330462975213</c:v>
                </c:pt>
                <c:pt idx="177">
                  <c:v>75.68454973384047</c:v>
                </c:pt>
                <c:pt idx="178">
                  <c:v>75.634524598500349</c:v>
                </c:pt>
                <c:pt idx="179">
                  <c:v>75.584896517443568</c:v>
                </c:pt>
                <c:pt idx="180">
                  <c:v>75.535471508872291</c:v>
                </c:pt>
                <c:pt idx="181">
                  <c:v>75.486149445571598</c:v>
                </c:pt>
                <c:pt idx="182">
                  <c:v>75.43688081822431</c:v>
                </c:pt>
                <c:pt idx="183">
                  <c:v>75.38764200951006</c:v>
                </c:pt>
                <c:pt idx="184">
                  <c:v>75.338421998896862</c:v>
                </c:pt>
                <c:pt idx="185">
                  <c:v>75.289215614363599</c:v>
                </c:pt>
                <c:pt idx="186">
                  <c:v>75.240020289152866</c:v>
                </c:pt>
                <c:pt idx="187">
                  <c:v>75.190834581901811</c:v>
                </c:pt>
                <c:pt idx="188">
                  <c:v>75.141657533684977</c:v>
                </c:pt>
                <c:pt idx="189">
                  <c:v>75.092488400887902</c:v>
                </c:pt>
                <c:pt idx="190">
                  <c:v>75.043326548177831</c:v>
                </c:pt>
                <c:pt idx="191">
                  <c:v>74.994171406331304</c:v>
                </c:pt>
                <c:pt idx="192">
                  <c:v>74.945022455138584</c:v>
                </c:pt>
                <c:pt idx="193">
                  <c:v>74.895879215626195</c:v>
                </c:pt>
                <c:pt idx="194">
                  <c:v>74.846741245665015</c:v>
                </c:pt>
                <c:pt idx="195">
                  <c:v>74.797608136833915</c:v>
                </c:pt>
                <c:pt idx="196">
                  <c:v>74.748479511805769</c:v>
                </c:pt>
                <c:pt idx="197">
                  <c:v>74.69935502201011</c:v>
                </c:pt>
                <c:pt idx="198">
                  <c:v>74.650234345488684</c:v>
                </c:pt>
                <c:pt idx="199">
                  <c:v>74.601117184911232</c:v>
                </c:pt>
                <c:pt idx="200">
                  <c:v>74.552003265736204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81.496437414300033</c:v>
                </c:pt>
                <c:pt idx="1">
                  <c:v>81.48166352624277</c:v>
                </c:pt>
                <c:pt idx="2">
                  <c:v>81.466891428737057</c:v>
                </c:pt>
                <c:pt idx="3">
                  <c:v>81.452121262260988</c:v>
                </c:pt>
                <c:pt idx="4">
                  <c:v>81.437353177725612</c:v>
                </c:pt>
                <c:pt idx="5">
                  <c:v>81.422587337179507</c:v>
                </c:pt>
                <c:pt idx="6">
                  <c:v>81.40782391455177</c:v>
                </c:pt>
                <c:pt idx="7">
                  <c:v>81.393063096434375</c:v>
                </c:pt>
                <c:pt idx="8">
                  <c:v>81.378305082904859</c:v>
                </c:pt>
                <c:pt idx="9">
                  <c:v>81.363550088389445</c:v>
                </c:pt>
                <c:pt idx="10">
                  <c:v>81.348798342566681</c:v>
                </c:pt>
                <c:pt idx="11">
                  <c:v>81.334050091311738</c:v>
                </c:pt>
                <c:pt idx="12">
                  <c:v>81.319305597680241</c:v>
                </c:pt>
                <c:pt idx="13">
                  <c:v>81.304565142930528</c:v>
                </c:pt>
                <c:pt idx="14">
                  <c:v>81.289829027582769</c:v>
                </c:pt>
                <c:pt idx="15">
                  <c:v>81.275097572512053</c:v>
                </c:pt>
                <c:pt idx="16">
                  <c:v>81.260371120072222</c:v>
                </c:pt>
                <c:pt idx="17">
                  <c:v>81.245650035245973</c:v>
                </c:pt>
                <c:pt idx="18">
                  <c:v>81.230934706815944</c:v>
                </c:pt>
                <c:pt idx="19">
                  <c:v>81.216225548549303</c:v>
                </c:pt>
                <c:pt idx="20">
                  <c:v>81.201523000388235</c:v>
                </c:pt>
                <c:pt idx="21">
                  <c:v>81.186827529635224</c:v>
                </c:pt>
                <c:pt idx="22">
                  <c:v>81.172139632121599</c:v>
                </c:pt>
                <c:pt idx="23">
                  <c:v>81.157459833344291</c:v>
                </c:pt>
                <c:pt idx="24">
                  <c:v>81.142788689553541</c:v>
                </c:pt>
                <c:pt idx="25">
                  <c:v>81.128126788771198</c:v>
                </c:pt>
                <c:pt idx="26">
                  <c:v>81.113474751715827</c:v>
                </c:pt>
                <c:pt idx="27">
                  <c:v>81.098833232606069</c:v>
                </c:pt>
                <c:pt idx="28">
                  <c:v>81.084202919810565</c:v>
                </c:pt>
                <c:pt idx="29">
                  <c:v>81.069584536306181</c:v>
                </c:pt>
                <c:pt idx="30">
                  <c:v>81.054978839900997</c:v>
                </c:pt>
                <c:pt idx="31">
                  <c:v>81.040386623172111</c:v>
                </c:pt>
                <c:pt idx="32">
                  <c:v>81.025808713060371</c:v>
                </c:pt>
                <c:pt idx="33">
                  <c:v>81.011245970055796</c:v>
                </c:pt>
                <c:pt idx="34">
                  <c:v>80.996699286898135</c:v>
                </c:pt>
                <c:pt idx="35">
                  <c:v>80.982169586706192</c:v>
                </c:pt>
                <c:pt idx="36">
                  <c:v>80.967657820437182</c:v>
                </c:pt>
                <c:pt idx="37">
                  <c:v>80.953164963564987</c:v>
                </c:pt>
                <c:pt idx="38">
                  <c:v>80.938692011849596</c:v>
                </c:pt>
                <c:pt idx="39">
                  <c:v>80.924239976055162</c:v>
                </c:pt>
                <c:pt idx="40">
                  <c:v>80.909809875453774</c:v>
                </c:pt>
                <c:pt idx="41">
                  <c:v>80.895402729932925</c:v>
                </c:pt>
                <c:pt idx="42">
                  <c:v>80.88101955050081</c:v>
                </c:pt>
                <c:pt idx="43">
                  <c:v>80.866661327959335</c:v>
                </c:pt>
                <c:pt idx="44">
                  <c:v>80.85232901948693</c:v>
                </c:pt>
                <c:pt idx="45">
                  <c:v>80.838023532842868</c:v>
                </c:pt>
                <c:pt idx="46">
                  <c:v>80.823745707873329</c:v>
                </c:pt>
                <c:pt idx="47">
                  <c:v>80.809496294962685</c:v>
                </c:pt>
                <c:pt idx="48">
                  <c:v>80.795275930036851</c:v>
                </c:pt>
                <c:pt idx="49">
                  <c:v>80.781085105684838</c:v>
                </c:pt>
                <c:pt idx="50">
                  <c:v>80.76692413792162</c:v>
                </c:pt>
                <c:pt idx="51">
                  <c:v>80.752793128071801</c:v>
                </c:pt>
                <c:pt idx="52">
                  <c:v>80.738691919207383</c:v>
                </c:pt>
                <c:pt idx="53">
                  <c:v>80.724620046526866</c:v>
                </c:pt>
                <c:pt idx="54">
                  <c:v>80.710576681016875</c:v>
                </c:pt>
                <c:pt idx="55">
                  <c:v>80.696560565695094</c:v>
                </c:pt>
                <c:pt idx="56">
                  <c:v>80.682569943692442</c:v>
                </c:pt>
                <c:pt idx="57">
                  <c:v>80.668602477399389</c:v>
                </c:pt>
                <c:pt idx="58">
                  <c:v>80.654655157878111</c:v>
                </c:pt>
                <c:pt idx="59">
                  <c:v>80.640724203730031</c:v>
                </c:pt>
                <c:pt idx="60">
                  <c:v>80.626804948615785</c:v>
                </c:pt>
                <c:pt idx="61">
                  <c:v>80.612891716654289</c:v>
                </c:pt>
                <c:pt idx="62">
                  <c:v>80.59897768498675</c:v>
                </c:pt>
                <c:pt idx="63">
                  <c:v>80.585054732888707</c:v>
                </c:pt>
                <c:pt idx="64">
                  <c:v>80.571113276956638</c:v>
                </c:pt>
                <c:pt idx="65">
                  <c:v>80.557142092094821</c:v>
                </c:pt>
                <c:pt idx="66">
                  <c:v>80.543128118296863</c:v>
                </c:pt>
                <c:pt idx="67">
                  <c:v>80.529056253563667</c:v>
                </c:pt>
                <c:pt idx="68">
                  <c:v>80.514909133741654</c:v>
                </c:pt>
                <c:pt idx="69">
                  <c:v>80.500666900613112</c:v>
                </c:pt>
                <c:pt idx="70">
                  <c:v>80.486306960239034</c:v>
                </c:pt>
                <c:pt idx="71">
                  <c:v>80.471803734353287</c:v>
                </c:pt>
                <c:pt idx="72">
                  <c:v>80.457128408546055</c:v>
                </c:pt>
                <c:pt idx="73">
                  <c:v>80.44224868205589</c:v>
                </c:pt>
                <c:pt idx="74">
                  <c:v>80.427128525210691</c:v>
                </c:pt>
                <c:pt idx="75">
                  <c:v>80.411727951906698</c:v>
                </c:pt>
                <c:pt idx="76">
                  <c:v>80.396002815964948</c:v>
                </c:pt>
                <c:pt idx="77">
                  <c:v>80.379904641712514</c:v>
                </c:pt>
                <c:pt idx="78">
                  <c:v>80.363380500646883</c:v>
                </c:pt>
                <c:pt idx="79">
                  <c:v>80.346372947465383</c:v>
                </c:pt>
                <c:pt idx="80">
                  <c:v>80.328820029975304</c:v>
                </c:pt>
                <c:pt idx="81">
                  <c:v>80.310655388312</c:v>
                </c:pt>
                <c:pt idx="82">
                  <c:v>80.291808459321615</c:v>
                </c:pt>
                <c:pt idx="83">
                  <c:v>80.272204801743925</c:v>
                </c:pt>
                <c:pt idx="84">
                  <c:v>80.251766556771528</c:v>
                </c:pt>
                <c:pt idx="85">
                  <c:v>80.230413056485176</c:v>
                </c:pt>
                <c:pt idx="86">
                  <c:v>80.208061589415038</c:v>
                </c:pt>
                <c:pt idx="87">
                  <c:v>80.184628327941979</c:v>
                </c:pt>
                <c:pt idx="88">
                  <c:v>80.160029416391581</c:v>
                </c:pt>
                <c:pt idx="89">
                  <c:v>80.134182211549344</c:v>
                </c:pt>
                <c:pt idx="90">
                  <c:v>80.107006659122334</c:v>
                </c:pt>
                <c:pt idx="91">
                  <c:v>80.078426780724357</c:v>
                </c:pt>
                <c:pt idx="92">
                  <c:v>80.048372236745777</c:v>
                </c:pt>
                <c:pt idx="93">
                  <c:v>80.016779921609881</c:v>
                </c:pt>
                <c:pt idx="94">
                  <c:v>79.983595540140158</c:v>
                </c:pt>
                <c:pt idx="95">
                  <c:v>79.948775107850651</c:v>
                </c:pt>
                <c:pt idx="96">
                  <c:v>79.91228631468222</c:v>
                </c:pt>
                <c:pt idx="97">
                  <c:v>79.87410969168991</c:v>
                </c:pt>
                <c:pt idx="98">
                  <c:v>79.834239523882616</c:v>
                </c:pt>
                <c:pt idx="99">
                  <c:v>79.792684459980279</c:v>
                </c:pt>
                <c:pt idx="100">
                  <c:v>79.749467781094225</c:v>
                </c:pt>
                <c:pt idx="101">
                  <c:v>79.704627304692849</c:v>
                </c:pt>
                <c:pt idx="102">
                  <c:v>79.658214916787642</c:v>
                </c:pt>
                <c:pt idx="103">
                  <c:v>79.610295742896241</c:v>
                </c:pt>
                <c:pt idx="104">
                  <c:v>79.560946985692482</c:v>
                </c:pt>
                <c:pt idx="105">
                  <c:v>79.510256473011367</c:v>
                </c:pt>
                <c:pt idx="106">
                  <c:v>79.458320972848256</c:v>
                </c:pt>
                <c:pt idx="107">
                  <c:v>79.405244341257728</c:v>
                </c:pt>
                <c:pt idx="108">
                  <c:v>79.351135574057153</c:v>
                </c:pt>
                <c:pt idx="109">
                  <c:v>79.296106833823814</c:v>
                </c:pt>
                <c:pt idx="110">
                  <c:v>79.240271520089863</c:v>
                </c:pt>
                <c:pt idx="111">
                  <c:v>79.183742443477797</c:v>
                </c:pt>
                <c:pt idx="112">
                  <c:v>79.126630154620088</c:v>
                </c:pt>
                <c:pt idx="113">
                  <c:v>79.069041467048081</c:v>
                </c:pt>
                <c:pt idx="114">
                  <c:v>79.011078200815476</c:v>
                </c:pt>
                <c:pt idx="115">
                  <c:v>78.952836161363649</c:v>
                </c:pt>
                <c:pt idx="116">
                  <c:v>78.894404356809744</c:v>
                </c:pt>
                <c:pt idx="117">
                  <c:v>78.835864447013435</c:v>
                </c:pt>
                <c:pt idx="118">
                  <c:v>78.777290409814995</c:v>
                </c:pt>
                <c:pt idx="119">
                  <c:v>78.718748403886067</c:v>
                </c:pt>
                <c:pt idx="120">
                  <c:v>78.660296803678648</c:v>
                </c:pt>
                <c:pt idx="121">
                  <c:v>78.601986379835594</c:v>
                </c:pt>
                <c:pt idx="122">
                  <c:v>78.543860597893087</c:v>
                </c:pt>
                <c:pt idx="123">
                  <c:v>78.485956008859432</c:v>
                </c:pt>
                <c:pt idx="124">
                  <c:v>78.42830270698137</c:v>
                </c:pt>
                <c:pt idx="125">
                  <c:v>78.370924832407397</c:v>
                </c:pt>
                <c:pt idx="126">
                  <c:v>78.313841099255299</c:v>
                </c:pt>
                <c:pt idx="127">
                  <c:v>78.257065332560899</c:v>
                </c:pt>
                <c:pt idx="128">
                  <c:v>78.200607000546285</c:v>
                </c:pt>
                <c:pt idx="129">
                  <c:v>78.144471731462602</c:v>
                </c:pt>
                <c:pt idx="130">
                  <c:v>78.088661806845323</c:v>
                </c:pt>
                <c:pt idx="131">
                  <c:v>78.033176625311128</c:v>
                </c:pt>
                <c:pt idx="132">
                  <c:v>77.978013133001241</c:v>
                </c:pt>
                <c:pt idx="133">
                  <c:v>77.923166218431945</c:v>
                </c:pt>
                <c:pt idx="134">
                  <c:v>77.868629070863918</c:v>
                </c:pt>
                <c:pt idx="135">
                  <c:v>77.814393502369683</c:v>
                </c:pt>
                <c:pt idx="136">
                  <c:v>77.760450234597499</c:v>
                </c:pt>
                <c:pt idx="137">
                  <c:v>77.706789151828531</c:v>
                </c:pt>
                <c:pt idx="138">
                  <c:v>77.653399522341275</c:v>
                </c:pt>
                <c:pt idx="139">
                  <c:v>77.600270190361172</c:v>
                </c:pt>
                <c:pt idx="140">
                  <c:v>77.547389741014982</c:v>
                </c:pt>
                <c:pt idx="141">
                  <c:v>77.494746640756631</c:v>
                </c:pt>
                <c:pt idx="142">
                  <c:v>77.442329355703734</c:v>
                </c:pt>
                <c:pt idx="143">
                  <c:v>77.390126450243685</c:v>
                </c:pt>
                <c:pt idx="144">
                  <c:v>77.3381266681494</c:v>
                </c:pt>
                <c:pt idx="145">
                  <c:v>77.286318998301738</c:v>
                </c:pt>
                <c:pt idx="146">
                  <c:v>77.234692726957078</c:v>
                </c:pt>
                <c:pt idx="147">
                  <c:v>77.183237478334348</c:v>
                </c:pt>
                <c:pt idx="148">
                  <c:v>77.131943245129676</c:v>
                </c:pt>
                <c:pt idx="149">
                  <c:v>77.080800410406042</c:v>
                </c:pt>
                <c:pt idx="150">
                  <c:v>77.029799762149935</c:v>
                </c:pt>
                <c:pt idx="151">
                  <c:v>76.978932501642021</c:v>
                </c:pt>
                <c:pt idx="152">
                  <c:v>76.928190246652989</c:v>
                </c:pt>
                <c:pt idx="153">
                  <c:v>76.877565030351533</c:v>
                </c:pt>
                <c:pt idx="154">
                  <c:v>76.827049296698078</c:v>
                </c:pt>
                <c:pt idx="155">
                  <c:v>76.776635892995841</c:v>
                </c:pt>
                <c:pt idx="156">
                  <c:v>76.726318060178144</c:v>
                </c:pt>
                <c:pt idx="157">
                  <c:v>76.676089421329891</c:v>
                </c:pt>
                <c:pt idx="158">
                  <c:v>76.625943968868256</c:v>
                </c:pt>
                <c:pt idx="159">
                  <c:v>76.575876050743091</c:v>
                </c:pt>
                <c:pt idx="160">
                  <c:v>76.525880355962371</c:v>
                </c:pt>
                <c:pt idx="161">
                  <c:v>76.475951899697762</c:v>
                </c:pt>
                <c:pt idx="162">
                  <c:v>76.426086008183205</c:v>
                </c:pt>
                <c:pt idx="163">
                  <c:v>76.376278303582609</c:v>
                </c:pt>
                <c:pt idx="164">
                  <c:v>76.326524688970025</c:v>
                </c:pt>
                <c:pt idx="165">
                  <c:v>76.276821333538379</c:v>
                </c:pt>
                <c:pt idx="166">
                  <c:v>76.227164658129922</c:v>
                </c:pt>
                <c:pt idx="167">
                  <c:v>76.177551321160223</c:v>
                </c:pt>
                <c:pt idx="168">
                  <c:v>76.12797820499172</c:v>
                </c:pt>
                <c:pt idx="169">
                  <c:v>76.078442402797293</c:v>
                </c:pt>
                <c:pt idx="170">
                  <c:v>76.028941205943042</c:v>
                </c:pt>
                <c:pt idx="171">
                  <c:v>75.979472091908804</c:v>
                </c:pt>
                <c:pt idx="172">
                  <c:v>75.93003271275677</c:v>
                </c:pt>
                <c:pt idx="173">
                  <c:v>75.880620884151256</c:v>
                </c:pt>
                <c:pt idx="174">
                  <c:v>75.831234574927635</c:v>
                </c:pt>
                <c:pt idx="175">
                  <c:v>75.781871897203004</c:v>
                </c:pt>
                <c:pt idx="176">
                  <c:v>75.732531097018352</c:v>
                </c:pt>
                <c:pt idx="177">
                  <c:v>75.68321054549844</c:v>
                </c:pt>
                <c:pt idx="178">
                  <c:v>75.633908730513511</c:v>
                </c:pt>
                <c:pt idx="179">
                  <c:v>75.584624248826032</c:v>
                </c:pt>
                <c:pt idx="180">
                  <c:v>75.535355798702938</c:v>
                </c:pt>
                <c:pt idx="181">
                  <c:v>75.48610217297491</c:v>
                </c:pt>
                <c:pt idx="182">
                  <c:v>75.436862252522317</c:v>
                </c:pt>
                <c:pt idx="183">
                  <c:v>75.38763500016762</c:v>
                </c:pt>
                <c:pt idx="184">
                  <c:v>75.338419454955087</c:v>
                </c:pt>
                <c:pt idx="185">
                  <c:v>75.289214726796814</c:v>
                </c:pt>
                <c:pt idx="186">
                  <c:v>75.240019991466525</c:v>
                </c:pt>
                <c:pt idx="187">
                  <c:v>75.190834485921812</c:v>
                </c:pt>
                <c:pt idx="188">
                  <c:v>75.141657503936372</c:v>
                </c:pt>
                <c:pt idx="189">
                  <c:v>75.09248839202418</c:v>
                </c:pt>
                <c:pt idx="190">
                  <c:v>75.043326545639019</c:v>
                </c:pt>
                <c:pt idx="191">
                  <c:v>74.994171405632258</c:v>
                </c:pt>
                <c:pt idx="192">
                  <c:v>74.945022454953545</c:v>
                </c:pt>
                <c:pt idx="193">
                  <c:v>74.895879215579114</c:v>
                </c:pt>
                <c:pt idx="194">
                  <c:v>74.846741245653504</c:v>
                </c:pt>
                <c:pt idx="195">
                  <c:v>74.797608136831201</c:v>
                </c:pt>
                <c:pt idx="196">
                  <c:v>74.748479511805158</c:v>
                </c:pt>
                <c:pt idx="197">
                  <c:v>74.699355022009982</c:v>
                </c:pt>
                <c:pt idx="198">
                  <c:v>74.650234345488656</c:v>
                </c:pt>
                <c:pt idx="199">
                  <c:v>74.601117184911232</c:v>
                </c:pt>
                <c:pt idx="200">
                  <c:v>74.552003265736204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6832"/>
        <c:axId val="556037224"/>
      </c:scatterChart>
      <c:valAx>
        <c:axId val="556036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7224"/>
        <c:crosses val="autoZero"/>
        <c:crossBetween val="midCat"/>
      </c:valAx>
      <c:valAx>
        <c:axId val="556037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81.242999999999995</c:v>
                </c:pt>
                <c:pt idx="1">
                  <c:v>79.356999999999999</c:v>
                </c:pt>
                <c:pt idx="2">
                  <c:v>79.900000000000006</c:v>
                </c:pt>
                <c:pt idx="3">
                  <c:v>80.057000000000002</c:v>
                </c:pt>
                <c:pt idx="4">
                  <c:v>78.885999999999996</c:v>
                </c:pt>
                <c:pt idx="5">
                  <c:v>80.656999999999996</c:v>
                </c:pt>
                <c:pt idx="6">
                  <c:v>79.742999999999995</c:v>
                </c:pt>
                <c:pt idx="7">
                  <c:v>80.343000000000004</c:v>
                </c:pt>
                <c:pt idx="8">
                  <c:v>79.257000000000005</c:v>
                </c:pt>
                <c:pt idx="9">
                  <c:v>80.728999999999999</c:v>
                </c:pt>
                <c:pt idx="10">
                  <c:v>80.328999999999994</c:v>
                </c:pt>
                <c:pt idx="11">
                  <c:v>81.070999999999998</c:v>
                </c:pt>
                <c:pt idx="12">
                  <c:v>81.328999999999994</c:v>
                </c:pt>
                <c:pt idx="13">
                  <c:v>81.2</c:v>
                </c:pt>
                <c:pt idx="14">
                  <c:v>80.228999999999999</c:v>
                </c:pt>
                <c:pt idx="15">
                  <c:v>79.956999999999994</c:v>
                </c:pt>
                <c:pt idx="16">
                  <c:v>80.856999999999999</c:v>
                </c:pt>
                <c:pt idx="17">
                  <c:v>80.400000000000006</c:v>
                </c:pt>
                <c:pt idx="18">
                  <c:v>81.914000000000001</c:v>
                </c:pt>
                <c:pt idx="19">
                  <c:v>82.3</c:v>
                </c:pt>
                <c:pt idx="20">
                  <c:v>82.9</c:v>
                </c:pt>
                <c:pt idx="21">
                  <c:v>82.742999999999995</c:v>
                </c:pt>
                <c:pt idx="22">
                  <c:v>81.7</c:v>
                </c:pt>
                <c:pt idx="23">
                  <c:v>80.914000000000001</c:v>
                </c:pt>
                <c:pt idx="24">
                  <c:v>82.856999999999999</c:v>
                </c:pt>
                <c:pt idx="25">
                  <c:v>83.4</c:v>
                </c:pt>
                <c:pt idx="26">
                  <c:v>84.4</c:v>
                </c:pt>
                <c:pt idx="27">
                  <c:v>83.228999999999999</c:v>
                </c:pt>
                <c:pt idx="28">
                  <c:v>82.956999999999994</c:v>
                </c:pt>
                <c:pt idx="29">
                  <c:v>82.686000000000007</c:v>
                </c:pt>
                <c:pt idx="30">
                  <c:v>84.356999999999999</c:v>
                </c:pt>
                <c:pt idx="31">
                  <c:v>82.828999999999994</c:v>
                </c:pt>
                <c:pt idx="32">
                  <c:v>83.557000000000002</c:v>
                </c:pt>
                <c:pt idx="33">
                  <c:v>84.629000000000005</c:v>
                </c:pt>
                <c:pt idx="34">
                  <c:v>85.942999999999998</c:v>
                </c:pt>
                <c:pt idx="35">
                  <c:v>86.686000000000007</c:v>
                </c:pt>
                <c:pt idx="36">
                  <c:v>89.271000000000001</c:v>
                </c:pt>
                <c:pt idx="37">
                  <c:v>90.385999999999996</c:v>
                </c:pt>
                <c:pt idx="38">
                  <c:v>92.043000000000006</c:v>
                </c:pt>
                <c:pt idx="39">
                  <c:v>95.914000000000001</c:v>
                </c:pt>
                <c:pt idx="40">
                  <c:v>97.813999999999993</c:v>
                </c:pt>
                <c:pt idx="41">
                  <c:v>104.129</c:v>
                </c:pt>
                <c:pt idx="42">
                  <c:v>110.886</c:v>
                </c:pt>
                <c:pt idx="43">
                  <c:v>116.071</c:v>
                </c:pt>
                <c:pt idx="44">
                  <c:v>125.929</c:v>
                </c:pt>
                <c:pt idx="45">
                  <c:v>135.54300000000001</c:v>
                </c:pt>
                <c:pt idx="46">
                  <c:v>146.08600000000001</c:v>
                </c:pt>
                <c:pt idx="47">
                  <c:v>155.27099999999999</c:v>
                </c:pt>
                <c:pt idx="48">
                  <c:v>165.25700000000001</c:v>
                </c:pt>
                <c:pt idx="49">
                  <c:v>175.37100000000001</c:v>
                </c:pt>
                <c:pt idx="50">
                  <c:v>181.22900000000001</c:v>
                </c:pt>
                <c:pt idx="51">
                  <c:v>188.614</c:v>
                </c:pt>
                <c:pt idx="52">
                  <c:v>193.27099999999999</c:v>
                </c:pt>
                <c:pt idx="53">
                  <c:v>197.75700000000001</c:v>
                </c:pt>
                <c:pt idx="54">
                  <c:v>198.929</c:v>
                </c:pt>
                <c:pt idx="55">
                  <c:v>195.6</c:v>
                </c:pt>
                <c:pt idx="56">
                  <c:v>184.15700000000001</c:v>
                </c:pt>
                <c:pt idx="57">
                  <c:v>167.786</c:v>
                </c:pt>
                <c:pt idx="58">
                  <c:v>141.51400000000001</c:v>
                </c:pt>
                <c:pt idx="59">
                  <c:v>110.81399999999999</c:v>
                </c:pt>
                <c:pt idx="60">
                  <c:v>89.757000000000005</c:v>
                </c:pt>
                <c:pt idx="61">
                  <c:v>83.414000000000001</c:v>
                </c:pt>
                <c:pt idx="62">
                  <c:v>81.5</c:v>
                </c:pt>
                <c:pt idx="63">
                  <c:v>82.070999999999998</c:v>
                </c:pt>
                <c:pt idx="64">
                  <c:v>81.629000000000005</c:v>
                </c:pt>
                <c:pt idx="65">
                  <c:v>82.986000000000004</c:v>
                </c:pt>
                <c:pt idx="66">
                  <c:v>84.186000000000007</c:v>
                </c:pt>
                <c:pt idx="67">
                  <c:v>84.5</c:v>
                </c:pt>
                <c:pt idx="68">
                  <c:v>86.057000000000002</c:v>
                </c:pt>
                <c:pt idx="69">
                  <c:v>89.629000000000005</c:v>
                </c:pt>
                <c:pt idx="70">
                  <c:v>91.686000000000007</c:v>
                </c:pt>
                <c:pt idx="71">
                  <c:v>97.570999999999998</c:v>
                </c:pt>
                <c:pt idx="72">
                  <c:v>101.057</c:v>
                </c:pt>
                <c:pt idx="73">
                  <c:v>105.7</c:v>
                </c:pt>
                <c:pt idx="74">
                  <c:v>111.9</c:v>
                </c:pt>
                <c:pt idx="75">
                  <c:v>116.82899999999999</c:v>
                </c:pt>
                <c:pt idx="76">
                  <c:v>123.18600000000001</c:v>
                </c:pt>
                <c:pt idx="77">
                  <c:v>126.971</c:v>
                </c:pt>
                <c:pt idx="78">
                  <c:v>130.24299999999999</c:v>
                </c:pt>
                <c:pt idx="79">
                  <c:v>131.01400000000001</c:v>
                </c:pt>
                <c:pt idx="80">
                  <c:v>130.4</c:v>
                </c:pt>
                <c:pt idx="81">
                  <c:v>125</c:v>
                </c:pt>
                <c:pt idx="82">
                  <c:v>115.986</c:v>
                </c:pt>
                <c:pt idx="83">
                  <c:v>104.357</c:v>
                </c:pt>
                <c:pt idx="84">
                  <c:v>91.629000000000005</c:v>
                </c:pt>
                <c:pt idx="85">
                  <c:v>85.4</c:v>
                </c:pt>
                <c:pt idx="86">
                  <c:v>82.9</c:v>
                </c:pt>
                <c:pt idx="87">
                  <c:v>80.599999999999994</c:v>
                </c:pt>
                <c:pt idx="88">
                  <c:v>80.629000000000005</c:v>
                </c:pt>
                <c:pt idx="89">
                  <c:v>81.043000000000006</c:v>
                </c:pt>
                <c:pt idx="90">
                  <c:v>79.914000000000001</c:v>
                </c:pt>
                <c:pt idx="91">
                  <c:v>78.557000000000002</c:v>
                </c:pt>
                <c:pt idx="92">
                  <c:v>80.028999999999996</c:v>
                </c:pt>
                <c:pt idx="93">
                  <c:v>78.742999999999995</c:v>
                </c:pt>
                <c:pt idx="94">
                  <c:v>79.942999999999998</c:v>
                </c:pt>
                <c:pt idx="95">
                  <c:v>80.013999999999996</c:v>
                </c:pt>
                <c:pt idx="96">
                  <c:v>79.242999999999995</c:v>
                </c:pt>
                <c:pt idx="97">
                  <c:v>80.870999999999995</c:v>
                </c:pt>
                <c:pt idx="98">
                  <c:v>79.242999999999995</c:v>
                </c:pt>
                <c:pt idx="99">
                  <c:v>79.013999999999996</c:v>
                </c:pt>
                <c:pt idx="100">
                  <c:v>80.228999999999999</c:v>
                </c:pt>
                <c:pt idx="101">
                  <c:v>79.186000000000007</c:v>
                </c:pt>
                <c:pt idx="102">
                  <c:v>79.585999999999999</c:v>
                </c:pt>
                <c:pt idx="103">
                  <c:v>78.971000000000004</c:v>
                </c:pt>
                <c:pt idx="104">
                  <c:v>79.370999999999995</c:v>
                </c:pt>
                <c:pt idx="105">
                  <c:v>80.213999999999999</c:v>
                </c:pt>
                <c:pt idx="106">
                  <c:v>79.328999999999994</c:v>
                </c:pt>
                <c:pt idx="107">
                  <c:v>80.585999999999999</c:v>
                </c:pt>
                <c:pt idx="108">
                  <c:v>79.356999999999999</c:v>
                </c:pt>
                <c:pt idx="109">
                  <c:v>80.228999999999999</c:v>
                </c:pt>
                <c:pt idx="110">
                  <c:v>79.3</c:v>
                </c:pt>
                <c:pt idx="111">
                  <c:v>79.870999999999995</c:v>
                </c:pt>
                <c:pt idx="112">
                  <c:v>79.914000000000001</c:v>
                </c:pt>
                <c:pt idx="113">
                  <c:v>79.543000000000006</c:v>
                </c:pt>
                <c:pt idx="114">
                  <c:v>78.786000000000001</c:v>
                </c:pt>
                <c:pt idx="115">
                  <c:v>78.986000000000004</c:v>
                </c:pt>
                <c:pt idx="116">
                  <c:v>77.929000000000002</c:v>
                </c:pt>
                <c:pt idx="117">
                  <c:v>79.486000000000004</c:v>
                </c:pt>
                <c:pt idx="118">
                  <c:v>80.843000000000004</c:v>
                </c:pt>
                <c:pt idx="119">
                  <c:v>80.828999999999994</c:v>
                </c:pt>
                <c:pt idx="120">
                  <c:v>81.414000000000001</c:v>
                </c:pt>
                <c:pt idx="121">
                  <c:v>81.686000000000007</c:v>
                </c:pt>
                <c:pt idx="122">
                  <c:v>81.028999999999996</c:v>
                </c:pt>
                <c:pt idx="123">
                  <c:v>81.271000000000001</c:v>
                </c:pt>
                <c:pt idx="124">
                  <c:v>80.442999999999998</c:v>
                </c:pt>
                <c:pt idx="125">
                  <c:v>79.686000000000007</c:v>
                </c:pt>
                <c:pt idx="126">
                  <c:v>79.713999999999999</c:v>
                </c:pt>
                <c:pt idx="127">
                  <c:v>78.713999999999999</c:v>
                </c:pt>
                <c:pt idx="128">
                  <c:v>79.356999999999999</c:v>
                </c:pt>
                <c:pt idx="129">
                  <c:v>78.156999999999996</c:v>
                </c:pt>
                <c:pt idx="130">
                  <c:v>78.013999999999996</c:v>
                </c:pt>
                <c:pt idx="131">
                  <c:v>77.3</c:v>
                </c:pt>
                <c:pt idx="132">
                  <c:v>78.429000000000002</c:v>
                </c:pt>
                <c:pt idx="133">
                  <c:v>77.5</c:v>
                </c:pt>
                <c:pt idx="134">
                  <c:v>78.271000000000001</c:v>
                </c:pt>
                <c:pt idx="135">
                  <c:v>77.543000000000006</c:v>
                </c:pt>
                <c:pt idx="136">
                  <c:v>77.186000000000007</c:v>
                </c:pt>
                <c:pt idx="137">
                  <c:v>77.370999999999995</c:v>
                </c:pt>
                <c:pt idx="138">
                  <c:v>77.114000000000004</c:v>
                </c:pt>
                <c:pt idx="139">
                  <c:v>77.5</c:v>
                </c:pt>
                <c:pt idx="140">
                  <c:v>76.486000000000004</c:v>
                </c:pt>
                <c:pt idx="141">
                  <c:v>76.129000000000005</c:v>
                </c:pt>
                <c:pt idx="142">
                  <c:v>76.656999999999996</c:v>
                </c:pt>
                <c:pt idx="143">
                  <c:v>77.186000000000007</c:v>
                </c:pt>
                <c:pt idx="144">
                  <c:v>77.7</c:v>
                </c:pt>
                <c:pt idx="145">
                  <c:v>76.671000000000006</c:v>
                </c:pt>
                <c:pt idx="146">
                  <c:v>77.013999999999996</c:v>
                </c:pt>
                <c:pt idx="147">
                  <c:v>78.356999999999999</c:v>
                </c:pt>
                <c:pt idx="148">
                  <c:v>77.742999999999995</c:v>
                </c:pt>
                <c:pt idx="149">
                  <c:v>78.213999999999999</c:v>
                </c:pt>
                <c:pt idx="150">
                  <c:v>75.742999999999995</c:v>
                </c:pt>
                <c:pt idx="151">
                  <c:v>77.656999999999996</c:v>
                </c:pt>
                <c:pt idx="152">
                  <c:v>79.686000000000007</c:v>
                </c:pt>
                <c:pt idx="153">
                  <c:v>77.528999999999996</c:v>
                </c:pt>
                <c:pt idx="154">
                  <c:v>78.099999999999994</c:v>
                </c:pt>
                <c:pt idx="155">
                  <c:v>78.414000000000001</c:v>
                </c:pt>
                <c:pt idx="156">
                  <c:v>79.400000000000006</c:v>
                </c:pt>
                <c:pt idx="157">
                  <c:v>78.570999999999998</c:v>
                </c:pt>
                <c:pt idx="158">
                  <c:v>78.7</c:v>
                </c:pt>
                <c:pt idx="159">
                  <c:v>78.070999999999998</c:v>
                </c:pt>
                <c:pt idx="160">
                  <c:v>78.914000000000001</c:v>
                </c:pt>
                <c:pt idx="161">
                  <c:v>78.442999999999998</c:v>
                </c:pt>
                <c:pt idx="162">
                  <c:v>78.257000000000005</c:v>
                </c:pt>
                <c:pt idx="163">
                  <c:v>76.686000000000007</c:v>
                </c:pt>
                <c:pt idx="164">
                  <c:v>76.313999999999993</c:v>
                </c:pt>
                <c:pt idx="165">
                  <c:v>75.742999999999995</c:v>
                </c:pt>
                <c:pt idx="166">
                  <c:v>76.728999999999999</c:v>
                </c:pt>
                <c:pt idx="167">
                  <c:v>76.599999999999994</c:v>
                </c:pt>
                <c:pt idx="168">
                  <c:v>76.813999999999993</c:v>
                </c:pt>
                <c:pt idx="169">
                  <c:v>76.513999999999996</c:v>
                </c:pt>
                <c:pt idx="170">
                  <c:v>75.885999999999996</c:v>
                </c:pt>
                <c:pt idx="171">
                  <c:v>76.442999999999998</c:v>
                </c:pt>
                <c:pt idx="172">
                  <c:v>77.085999999999999</c:v>
                </c:pt>
                <c:pt idx="173">
                  <c:v>75.099999999999994</c:v>
                </c:pt>
                <c:pt idx="174">
                  <c:v>75.956999999999994</c:v>
                </c:pt>
                <c:pt idx="175">
                  <c:v>76.228999999999999</c:v>
                </c:pt>
                <c:pt idx="176">
                  <c:v>75</c:v>
                </c:pt>
                <c:pt idx="177">
                  <c:v>75.385999999999996</c:v>
                </c:pt>
                <c:pt idx="178">
                  <c:v>75.442999999999998</c:v>
                </c:pt>
                <c:pt idx="179">
                  <c:v>76.356999999999999</c:v>
                </c:pt>
                <c:pt idx="180">
                  <c:v>75.643000000000001</c:v>
                </c:pt>
                <c:pt idx="181">
                  <c:v>75.228999999999999</c:v>
                </c:pt>
                <c:pt idx="182">
                  <c:v>75.870999999999995</c:v>
                </c:pt>
                <c:pt idx="183">
                  <c:v>75.513999999999996</c:v>
                </c:pt>
                <c:pt idx="184">
                  <c:v>74.414000000000001</c:v>
                </c:pt>
                <c:pt idx="185">
                  <c:v>75.343000000000004</c:v>
                </c:pt>
                <c:pt idx="186">
                  <c:v>74.885999999999996</c:v>
                </c:pt>
                <c:pt idx="187">
                  <c:v>75.013999999999996</c:v>
                </c:pt>
                <c:pt idx="188">
                  <c:v>74.385999999999996</c:v>
                </c:pt>
                <c:pt idx="189">
                  <c:v>74.271000000000001</c:v>
                </c:pt>
                <c:pt idx="190">
                  <c:v>74.629000000000005</c:v>
                </c:pt>
                <c:pt idx="191">
                  <c:v>75.771000000000001</c:v>
                </c:pt>
                <c:pt idx="192">
                  <c:v>74.786000000000001</c:v>
                </c:pt>
                <c:pt idx="193">
                  <c:v>75.129000000000005</c:v>
                </c:pt>
                <c:pt idx="194">
                  <c:v>75.257000000000005</c:v>
                </c:pt>
                <c:pt idx="195">
                  <c:v>74.7</c:v>
                </c:pt>
                <c:pt idx="196">
                  <c:v>74.8</c:v>
                </c:pt>
                <c:pt idx="197">
                  <c:v>73.986000000000004</c:v>
                </c:pt>
                <c:pt idx="198">
                  <c:v>74.370999999999995</c:v>
                </c:pt>
                <c:pt idx="199">
                  <c:v>76.143000000000001</c:v>
                </c:pt>
                <c:pt idx="200">
                  <c:v>74.629000000000005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82.087253165386628</c:v>
                </c:pt>
                <c:pt idx="1">
                  <c:v>82.068046724423283</c:v>
                </c:pt>
                <c:pt idx="2">
                  <c:v>82.048842065256736</c:v>
                </c:pt>
                <c:pt idx="3">
                  <c:v>82.029639326430285</c:v>
                </c:pt>
                <c:pt idx="4">
                  <c:v>82.010438656627841</c:v>
                </c:pt>
                <c:pt idx="5">
                  <c:v>81.991240215339559</c:v>
                </c:pt>
                <c:pt idx="6">
                  <c:v>81.972044173561656</c:v>
                </c:pt>
                <c:pt idx="7">
                  <c:v>81.952850714530271</c:v>
                </c:pt>
                <c:pt idx="8">
                  <c:v>81.933660034489407</c:v>
                </c:pt>
                <c:pt idx="9">
                  <c:v>81.914472343493145</c:v>
                </c:pt>
                <c:pt idx="10">
                  <c:v>81.895287866241048</c:v>
                </c:pt>
                <c:pt idx="11">
                  <c:v>81.876106842946754</c:v>
                </c:pt>
                <c:pt idx="12">
                  <c:v>81.856929530241175</c:v>
                </c:pt>
                <c:pt idx="13">
                  <c:v>81.837756202119664</c:v>
                </c:pt>
                <c:pt idx="14">
                  <c:v>81.81858715097637</c:v>
                </c:pt>
                <c:pt idx="15">
                  <c:v>81.799422688888811</c:v>
                </c:pt>
                <c:pt idx="16">
                  <c:v>81.780263149732036</c:v>
                </c:pt>
                <c:pt idx="17">
                  <c:v>81.761108894074681</c:v>
                </c:pt>
                <c:pt idx="18">
                  <c:v>81.741960323125681</c:v>
                </c:pt>
                <c:pt idx="19">
                  <c:v>81.722817920973313</c:v>
                </c:pt>
                <c:pt idx="20">
                  <c:v>81.703682381544596</c:v>
                </c:pt>
                <c:pt idx="21">
                  <c:v>81.684554978319284</c:v>
                </c:pt>
                <c:pt idx="22">
                  <c:v>81.665438599123917</c:v>
                </c:pt>
                <c:pt idx="23">
                  <c:v>81.646340521730622</c:v>
                </c:pt>
                <c:pt idx="24">
                  <c:v>81.627279538421519</c:v>
                </c:pt>
                <c:pt idx="25">
                  <c:v>81.608303438838036</c:v>
                </c:pt>
                <c:pt idx="26">
                  <c:v>81.589529981431909</c:v>
                </c:pt>
                <c:pt idx="27">
                  <c:v>81.571238488763029</c:v>
                </c:pt>
                <c:pt idx="28">
                  <c:v>81.554064921797377</c:v>
                </c:pt>
                <c:pt idx="29">
                  <c:v>81.539397009259147</c:v>
                </c:pt>
                <c:pt idx="30">
                  <c:v>81.53013383900857</c:v>
                </c:pt>
                <c:pt idx="31">
                  <c:v>81.532067970493074</c:v>
                </c:pt>
                <c:pt idx="32">
                  <c:v>81.556257105446505</c:v>
                </c:pt>
                <c:pt idx="33">
                  <c:v>81.622842855320911</c:v>
                </c:pt>
                <c:pt idx="34">
                  <c:v>81.766777946297168</c:v>
                </c:pt>
                <c:pt idx="35">
                  <c:v>82.045734357788717</c:v>
                </c:pt>
                <c:pt idx="36">
                  <c:v>82.549956332810254</c:v>
                </c:pt>
                <c:pt idx="37">
                  <c:v>83.412894536680241</c:v>
                </c:pt>
                <c:pt idx="38">
                  <c:v>84.820123291178277</c:v>
                </c:pt>
                <c:pt idx="39">
                  <c:v>87.012527202205462</c:v>
                </c:pt>
                <c:pt idx="40">
                  <c:v>90.278555248812154</c:v>
                </c:pt>
                <c:pt idx="41">
                  <c:v>94.930239102604858</c:v>
                </c:pt>
                <c:pt idx="42">
                  <c:v>101.25946955681019</c:v>
                </c:pt>
                <c:pt idx="43">
                  <c:v>109.47521070023978</c:v>
                </c:pt>
                <c:pt idx="44">
                  <c:v>119.62862616575619</c:v>
                </c:pt>
                <c:pt idx="45">
                  <c:v>131.54013215499717</c:v>
                </c:pt>
                <c:pt idx="46">
                  <c:v>144.74780841263228</c:v>
                </c:pt>
                <c:pt idx="47">
                  <c:v>158.49764485385066</c:v>
                </c:pt>
                <c:pt idx="48">
                  <c:v>171.79075483204102</c:v>
                </c:pt>
                <c:pt idx="49">
                  <c:v>183.49082302281161</c:v>
                </c:pt>
                <c:pt idx="50">
                  <c:v>192.47912110666377</c:v>
                </c:pt>
                <c:pt idx="51">
                  <c:v>197.82908018789837</c:v>
                </c:pt>
                <c:pt idx="52">
                  <c:v>198.96306662861161</c:v>
                </c:pt>
                <c:pt idx="53">
                  <c:v>195.75471227154145</c:v>
                </c:pt>
                <c:pt idx="54">
                  <c:v>188.55172479381486</c:v>
                </c:pt>
                <c:pt idx="55">
                  <c:v>178.11348448478668</c:v>
                </c:pt>
                <c:pt idx="56">
                  <c:v>165.47892149368712</c:v>
                </c:pt>
                <c:pt idx="57">
                  <c:v>151.79647376911191</c:v>
                </c:pt>
                <c:pt idx="58">
                  <c:v>138.15452543062347</c:v>
                </c:pt>
                <c:pt idx="59">
                  <c:v>125.4463841295857</c:v>
                </c:pt>
                <c:pt idx="60">
                  <c:v>114.29111373728509</c:v>
                </c:pt>
                <c:pt idx="61">
                  <c:v>105.01538453056182</c:v>
                </c:pt>
                <c:pt idx="62">
                  <c:v>97.68725749146833</c:v>
                </c:pt>
                <c:pt idx="63">
                  <c:v>92.184191932550519</c:v>
                </c:pt>
                <c:pt idx="64">
                  <c:v>88.275623196301581</c:v>
                </c:pt>
                <c:pt idx="65">
                  <c:v>85.703724527700459</c:v>
                </c:pt>
                <c:pt idx="66">
                  <c:v>84.251413186823882</c:v>
                </c:pt>
                <c:pt idx="67">
                  <c:v>83.791112464062735</c:v>
                </c:pt>
                <c:pt idx="68">
                  <c:v>84.309335954296245</c:v>
                </c:pt>
                <c:pt idx="69">
                  <c:v>85.901219257431237</c:v>
                </c:pt>
                <c:pt idx="70">
                  <c:v>88.72859052236312</c:v>
                </c:pt>
                <c:pt idx="71">
                  <c:v>92.939289563516354</c:v>
                </c:pt>
                <c:pt idx="72">
                  <c:v>98.557121980843434</c:v>
                </c:pt>
                <c:pt idx="73">
                  <c:v>105.36936763730024</c:v>
                </c:pt>
                <c:pt idx="74">
                  <c:v>112.85422858320882</c:v>
                </c:pt>
                <c:pt idx="75">
                  <c:v>120.19234513485753</c:v>
                </c:pt>
                <c:pt idx="76">
                  <c:v>126.38605617179458</c:v>
                </c:pt>
                <c:pt idx="77">
                  <c:v>130.46996147715396</c:v>
                </c:pt>
                <c:pt idx="78">
                  <c:v>131.75274262222973</c:v>
                </c:pt>
                <c:pt idx="79">
                  <c:v>130.00626804369236</c:v>
                </c:pt>
                <c:pt idx="80">
                  <c:v>125.53020766677832</c:v>
                </c:pt>
                <c:pt idx="81">
                  <c:v>119.06662069201666</c:v>
                </c:pt>
                <c:pt idx="82">
                  <c:v>111.59773890805459</c:v>
                </c:pt>
                <c:pt idx="83">
                  <c:v>104.10250638888523</c:v>
                </c:pt>
                <c:pt idx="84">
                  <c:v>97.354103251433202</c:v>
                </c:pt>
                <c:pt idx="85">
                  <c:v>91.812591043604968</c:v>
                </c:pt>
                <c:pt idx="86">
                  <c:v>87.622301775499977</c:v>
                </c:pt>
                <c:pt idx="87">
                  <c:v>84.685659711484163</c:v>
                </c:pt>
                <c:pt idx="88">
                  <c:v>82.76834378394301</c:v>
                </c:pt>
                <c:pt idx="89">
                  <c:v>81.595827509547718</c:v>
                </c:pt>
                <c:pt idx="90">
                  <c:v>80.91897613616662</c:v>
                </c:pt>
                <c:pt idx="91">
                  <c:v>80.544927948363238</c:v>
                </c:pt>
                <c:pt idx="92">
                  <c:v>80.341439412446036</c:v>
                </c:pt>
                <c:pt idx="93">
                  <c:v>80.226652849421157</c:v>
                </c:pt>
                <c:pt idx="94">
                  <c:v>80.154319530129442</c:v>
                </c:pt>
                <c:pt idx="95">
                  <c:v>80.100420773130168</c:v>
                </c:pt>
                <c:pt idx="96">
                  <c:v>80.053437970883891</c:v>
                </c:pt>
                <c:pt idx="97">
                  <c:v>80.008257919474332</c:v>
                </c:pt>
                <c:pt idx="98">
                  <c:v>79.962783011405207</c:v>
                </c:pt>
                <c:pt idx="99">
                  <c:v>79.916229339058901</c:v>
                </c:pt>
                <c:pt idx="100">
                  <c:v>79.868347554617657</c:v>
                </c:pt>
                <c:pt idx="101">
                  <c:v>79.819095574797274</c:v>
                </c:pt>
                <c:pt idx="102">
                  <c:v>79.768512779128699</c:v>
                </c:pt>
                <c:pt idx="103">
                  <c:v>79.716679132677555</c:v>
                </c:pt>
                <c:pt idx="104">
                  <c:v>79.663714774883417</c:v>
                </c:pt>
                <c:pt idx="105">
                  <c:v>79.609815021331414</c:v>
                </c:pt>
                <c:pt idx="106">
                  <c:v>79.555343351178678</c:v>
                </c:pt>
                <c:pt idx="107">
                  <c:v>79.501031001153322</c:v>
                </c:pt>
                <c:pt idx="108">
                  <c:v>79.448353211782575</c:v>
                </c:pt>
                <c:pt idx="109">
                  <c:v>79.400148125447004</c:v>
                </c:pt>
                <c:pt idx="110">
                  <c:v>79.361475376897971</c:v>
                </c:pt>
                <c:pt idx="111">
                  <c:v>79.340535312021359</c:v>
                </c:pt>
                <c:pt idx="112">
                  <c:v>79.349185149854236</c:v>
                </c:pt>
                <c:pt idx="113">
                  <c:v>79.402296528579669</c:v>
                </c:pt>
                <c:pt idx="114">
                  <c:v>79.515134282590139</c:v>
                </c:pt>
                <c:pt idx="115">
                  <c:v>79.698389994963719</c:v>
                </c:pt>
                <c:pt idx="116">
                  <c:v>79.951603280106724</c:v>
                </c:pt>
                <c:pt idx="117">
                  <c:v>80.25714606872009</c:v>
                </c:pt>
                <c:pt idx="118">
                  <c:v>80.577926416125578</c:v>
                </c:pt>
                <c:pt idx="119">
                  <c:v>80.861533999491741</c:v>
                </c:pt>
                <c:pt idx="120">
                  <c:v>81.051301580431144</c:v>
                </c:pt>
                <c:pt idx="121">
                  <c:v>81.101441809174588</c:v>
                </c:pt>
                <c:pt idx="122">
                  <c:v>80.990793738995961</c:v>
                </c:pt>
                <c:pt idx="123">
                  <c:v>80.729532145534051</c:v>
                </c:pt>
                <c:pt idx="124">
                  <c:v>80.355929548139841</c:v>
                </c:pt>
                <c:pt idx="125">
                  <c:v>79.924586432356307</c:v>
                </c:pt>
                <c:pt idx="126">
                  <c:v>79.491092129401153</c:v>
                </c:pt>
                <c:pt idx="127">
                  <c:v>79.098992235800154</c:v>
                </c:pt>
                <c:pt idx="128">
                  <c:v>78.773036233508932</c:v>
                </c:pt>
                <c:pt idx="129">
                  <c:v>78.519381953091241</c:v>
                </c:pt>
                <c:pt idx="130">
                  <c:v>78.330648777137284</c:v>
                </c:pt>
                <c:pt idx="131">
                  <c:v>78.192616097229717</c:v>
                </c:pt>
                <c:pt idx="132">
                  <c:v>78.089931723476823</c:v>
                </c:pt>
                <c:pt idx="133">
                  <c:v>78.009584160224549</c:v>
                </c:pt>
                <c:pt idx="134">
                  <c:v>77.942179851160191</c:v>
                </c:pt>
                <c:pt idx="135">
                  <c:v>77.881757297836003</c:v>
                </c:pt>
                <c:pt idx="136">
                  <c:v>77.824963226527387</c:v>
                </c:pt>
                <c:pt idx="137">
                  <c:v>77.770175191816477</c:v>
                </c:pt>
                <c:pt idx="138">
                  <c:v>77.716851109057956</c:v>
                </c:pt>
                <c:pt idx="139">
                  <c:v>77.665167781524644</c:v>
                </c:pt>
                <c:pt idx="140">
                  <c:v>77.615904103355376</c:v>
                </c:pt>
                <c:pt idx="141">
                  <c:v>77.570493393026993</c:v>
                </c:pt>
                <c:pt idx="142">
                  <c:v>77.531166727685232</c:v>
                </c:pt>
                <c:pt idx="143">
                  <c:v>77.501105395183885</c:v>
                </c:pt>
                <c:pt idx="144">
                  <c:v>77.484507104038286</c:v>
                </c:pt>
                <c:pt idx="145">
                  <c:v>77.486455357495174</c:v>
                </c:pt>
                <c:pt idx="146">
                  <c:v>77.512482145818296</c:v>
                </c:pt>
                <c:pt idx="147">
                  <c:v>77.567750744132042</c:v>
                </c:pt>
                <c:pt idx="148">
                  <c:v>77.655870607435617</c:v>
                </c:pt>
                <c:pt idx="149">
                  <c:v>77.777485356989061</c:v>
                </c:pt>
                <c:pt idx="150">
                  <c:v>77.928918447441134</c:v>
                </c:pt>
                <c:pt idx="151">
                  <c:v>78.101267750665315</c:v>
                </c:pt>
                <c:pt idx="152">
                  <c:v>78.280351054522157</c:v>
                </c:pt>
                <c:pt idx="153">
                  <c:v>78.447778550383447</c:v>
                </c:pt>
                <c:pt idx="154">
                  <c:v>78.583169417450804</c:v>
                </c:pt>
                <c:pt idx="155">
                  <c:v>78.667198550399121</c:v>
                </c:pt>
                <c:pt idx="156">
                  <c:v>78.684862620369088</c:v>
                </c:pt>
                <c:pt idx="157">
                  <c:v>78.62820646026637</c:v>
                </c:pt>
                <c:pt idx="158">
                  <c:v>78.497825046597626</c:v>
                </c:pt>
                <c:pt idx="159">
                  <c:v>78.302748829563669</c:v>
                </c:pt>
                <c:pt idx="160">
                  <c:v>78.058742685690092</c:v>
                </c:pt>
                <c:pt idx="161">
                  <c:v>77.785461142823308</c:v>
                </c:pt>
                <c:pt idx="162">
                  <c:v>77.503168670163589</c:v>
                </c:pt>
                <c:pt idx="163">
                  <c:v>77.22977595662789</c:v>
                </c:pt>
                <c:pt idx="164">
                  <c:v>76.978768813735243</c:v>
                </c:pt>
                <c:pt idx="165">
                  <c:v>76.758297730928646</c:v>
                </c:pt>
                <c:pt idx="166">
                  <c:v>76.571369357733531</c:v>
                </c:pt>
                <c:pt idx="167">
                  <c:v>76.416838099122103</c:v>
                </c:pt>
                <c:pt idx="168">
                  <c:v>76.290789779782415</c:v>
                </c:pt>
                <c:pt idx="169">
                  <c:v>76.187936312000588</c:v>
                </c:pt>
                <c:pt idx="170">
                  <c:v>76.102755513682666</c:v>
                </c:pt>
                <c:pt idx="171">
                  <c:v>76.030254345822982</c:v>
                </c:pt>
                <c:pt idx="172">
                  <c:v>75.966357638167025</c:v>
                </c:pt>
                <c:pt idx="173">
                  <c:v>75.908001707496467</c:v>
                </c:pt>
                <c:pt idx="174">
                  <c:v>75.853040397567241</c:v>
                </c:pt>
                <c:pt idx="175">
                  <c:v>75.800062611435052</c:v>
                </c:pt>
                <c:pt idx="176">
                  <c:v>75.748193186501069</c:v>
                </c:pt>
                <c:pt idx="177">
                  <c:v>75.69691826457813</c:v>
                </c:pt>
                <c:pt idx="178">
                  <c:v>75.64595136449482</c:v>
                </c:pt>
                <c:pt idx="179">
                  <c:v>75.595140421536996</c:v>
                </c:pt>
                <c:pt idx="180">
                  <c:v>75.544408345223232</c:v>
                </c:pt>
                <c:pt idx="181">
                  <c:v>75.493717634886863</c:v>
                </c:pt>
                <c:pt idx="182">
                  <c:v>75.443050636768831</c:v>
                </c:pt>
                <c:pt idx="183">
                  <c:v>75.392399169728705</c:v>
                </c:pt>
                <c:pt idx="184">
                  <c:v>75.341759373079711</c:v>
                </c:pt>
                <c:pt idx="185">
                  <c:v>75.291129281422045</c:v>
                </c:pt>
                <c:pt idx="186">
                  <c:v>75.24050773982367</c:v>
                </c:pt>
                <c:pt idx="187">
                  <c:v>75.189893941234089</c:v>
                </c:pt>
                <c:pt idx="188">
                  <c:v>75.139287237477717</c:v>
                </c:pt>
                <c:pt idx="189">
                  <c:v>75.08868706444909</c:v>
                </c:pt>
                <c:pt idx="190">
                  <c:v>75.038092912690331</c:v>
                </c:pt>
                <c:pt idx="191">
                  <c:v>74.987504315210415</c:v>
                </c:pt>
                <c:pt idx="192">
                  <c:v>74.936920841623959</c:v>
                </c:pt>
                <c:pt idx="193">
                  <c:v>74.886342094577813</c:v>
                </c:pt>
                <c:pt idx="194">
                  <c:v>74.835767707043118</c:v>
                </c:pt>
                <c:pt idx="195">
                  <c:v>74.785197339991299</c:v>
                </c:pt>
                <c:pt idx="196">
                  <c:v>74.734630680292355</c:v>
                </c:pt>
                <c:pt idx="197">
                  <c:v>74.684067438779778</c:v>
                </c:pt>
                <c:pt idx="198">
                  <c:v>74.633507348458878</c:v>
                </c:pt>
                <c:pt idx="199">
                  <c:v>74.582950162845464</c:v>
                </c:pt>
                <c:pt idx="200">
                  <c:v>74.532395654425244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82.087253165386628</c:v>
                </c:pt>
                <c:pt idx="1">
                  <c:v>82.068046724423283</c:v>
                </c:pt>
                <c:pt idx="2">
                  <c:v>82.048842065256736</c:v>
                </c:pt>
                <c:pt idx="3">
                  <c:v>82.029639326430285</c:v>
                </c:pt>
                <c:pt idx="4">
                  <c:v>82.010438656627841</c:v>
                </c:pt>
                <c:pt idx="5">
                  <c:v>81.991240215339559</c:v>
                </c:pt>
                <c:pt idx="6">
                  <c:v>81.972044173561656</c:v>
                </c:pt>
                <c:pt idx="7">
                  <c:v>81.952850714530257</c:v>
                </c:pt>
                <c:pt idx="8">
                  <c:v>81.933660034489364</c:v>
                </c:pt>
                <c:pt idx="9">
                  <c:v>81.91447234349296</c:v>
                </c:pt>
                <c:pt idx="10">
                  <c:v>81.895287866240139</c:v>
                </c:pt>
                <c:pt idx="11">
                  <c:v>81.876106842942519</c:v>
                </c:pt>
                <c:pt idx="12">
                  <c:v>81.856929530222217</c:v>
                </c:pt>
                <c:pt idx="13">
                  <c:v>81.837756202037767</c:v>
                </c:pt>
                <c:pt idx="14">
                  <c:v>81.818587150635608</c:v>
                </c:pt>
                <c:pt idx="15">
                  <c:v>81.79942268752265</c:v>
                </c:pt>
                <c:pt idx="16">
                  <c:v>81.780263144455319</c:v>
                </c:pt>
                <c:pt idx="17">
                  <c:v>81.761108874439216</c:v>
                </c:pt>
                <c:pt idx="18">
                  <c:v>81.741960252731673</c:v>
                </c:pt>
                <c:pt idx="19">
                  <c:v>81.722817677838492</c:v>
                </c:pt>
                <c:pt idx="20">
                  <c:v>81.703681572494318</c:v>
                </c:pt>
                <c:pt idx="21">
                  <c:v>81.684552384613553</c:v>
                </c:pt>
                <c:pt idx="22">
                  <c:v>81.665430588197282</c:v>
                </c:pt>
                <c:pt idx="23">
                  <c:v>81.646316684178046</c:v>
                </c:pt>
                <c:pt idx="24">
                  <c:v>81.627211201181964</c:v>
                </c:pt>
                <c:pt idx="25">
                  <c:v>81.608114696184145</c:v>
                </c:pt>
                <c:pt idx="26">
                  <c:v>81.589027755028894</c:v>
                </c:pt>
                <c:pt idx="27">
                  <c:v>81.569950992782537</c:v>
                </c:pt>
                <c:pt idx="28">
                  <c:v>81.550885053881061</c:v>
                </c:pt>
                <c:pt idx="29">
                  <c:v>81.531830612029211</c:v>
                </c:pt>
                <c:pt idx="30">
                  <c:v>81.512788369801513</c:v>
                </c:pt>
                <c:pt idx="31">
                  <c:v>81.493759057887758</c:v>
                </c:pt>
                <c:pt idx="32">
                  <c:v>81.474743433918135</c:v>
                </c:pt>
                <c:pt idx="33">
                  <c:v>81.455742280793416</c:v>
                </c:pt>
                <c:pt idx="34">
                  <c:v>81.436756404435414</c:v>
                </c:pt>
                <c:pt idx="35">
                  <c:v>81.417786630861599</c:v>
                </c:pt>
                <c:pt idx="36">
                  <c:v>81.398833802474428</c:v>
                </c:pt>
                <c:pt idx="37">
                  <c:v>81.37989877344225</c:v>
                </c:pt>
                <c:pt idx="38">
                  <c:v>81.360982404031986</c:v>
                </c:pt>
                <c:pt idx="39">
                  <c:v>81.342085553736453</c:v>
                </c:pt>
                <c:pt idx="40">
                  <c:v>81.323209073019413</c:v>
                </c:pt>
                <c:pt idx="41">
                  <c:v>81.304353793480303</c:v>
                </c:pt>
                <c:pt idx="42">
                  <c:v>81.285520516215982</c:v>
                </c:pt>
                <c:pt idx="43">
                  <c:v>81.266709998132043</c:v>
                </c:pt>
                <c:pt idx="44">
                  <c:v>81.247922935926951</c:v>
                </c:pt>
                <c:pt idx="45">
                  <c:v>81.22915994744227</c:v>
                </c:pt>
                <c:pt idx="46">
                  <c:v>81.210421550039456</c:v>
                </c:pt>
                <c:pt idx="47">
                  <c:v>81.191708135627877</c:v>
                </c:pt>
                <c:pt idx="48">
                  <c:v>81.173019941932154</c:v>
                </c:pt>
                <c:pt idx="49">
                  <c:v>81.154357019547419</c:v>
                </c:pt>
                <c:pt idx="50">
                  <c:v>81.135719194290644</c:v>
                </c:pt>
                <c:pt idx="51">
                  <c:v>81.11710602431549</c:v>
                </c:pt>
                <c:pt idx="52">
                  <c:v>81.098516751416071</c:v>
                </c:pt>
                <c:pt idx="53">
                  <c:v>81.079950245906218</c:v>
                </c:pt>
                <c:pt idx="54">
                  <c:v>81.061404944422932</c:v>
                </c:pt>
                <c:pt idx="55">
                  <c:v>81.042878779970536</c:v>
                </c:pt>
                <c:pt idx="56">
                  <c:v>81.024369103496824</c:v>
                </c:pt>
                <c:pt idx="57">
                  <c:v>81.005872596276831</c:v>
                </c:pt>
                <c:pt idx="58">
                  <c:v>80.987385172378907</c:v>
                </c:pt>
                <c:pt idx="59">
                  <c:v>80.968901870504666</c:v>
                </c:pt>
                <c:pt idx="60">
                  <c:v>80.950416734535096</c:v>
                </c:pt>
                <c:pt idx="61">
                  <c:v>80.931922682186254</c:v>
                </c:pt>
                <c:pt idx="62">
                  <c:v>80.913411361287473</c:v>
                </c:pt>
                <c:pt idx="63">
                  <c:v>80.894872993349054</c:v>
                </c:pt>
                <c:pt idx="64">
                  <c:v>80.876296204299351</c:v>
                </c:pt>
                <c:pt idx="65">
                  <c:v>80.857667842548025</c:v>
                </c:pt>
                <c:pt idx="66">
                  <c:v>80.838972784890075</c:v>
                </c:pt>
                <c:pt idx="67">
                  <c:v>80.820193731211219</c:v>
                </c:pt>
                <c:pt idx="68">
                  <c:v>80.801310989505595</c:v>
                </c:pt>
                <c:pt idx="69">
                  <c:v>80.782302253378774</c:v>
                </c:pt>
                <c:pt idx="70">
                  <c:v>80.763142374994729</c:v>
                </c:pt>
                <c:pt idx="71">
                  <c:v>80.743803137339242</c:v>
                </c:pt>
                <c:pt idx="72">
                  <c:v>80.724253030714749</c:v>
                </c:pt>
                <c:pt idx="73">
                  <c:v>80.704457039546227</c:v>
                </c:pt>
                <c:pt idx="74">
                  <c:v>80.684376446849456</c:v>
                </c:pt>
                <c:pt idx="75">
                  <c:v>80.66396866505805</c:v>
                </c:pt>
                <c:pt idx="76">
                  <c:v>80.643187103284717</c:v>
                </c:pt>
                <c:pt idx="77">
                  <c:v>80.621981082436221</c:v>
                </c:pt>
                <c:pt idx="78">
                  <c:v>80.600295810826751</c:v>
                </c:pt>
                <c:pt idx="79">
                  <c:v>80.57807243393593</c:v>
                </c:pt>
                <c:pt idx="80">
                  <c:v>80.555248172599761</c:v>
                </c:pt>
                <c:pt idx="81">
                  <c:v>80.531756564061027</c:v>
                </c:pt>
                <c:pt idx="82">
                  <c:v>80.507527819773671</c:v>
                </c:pt>
                <c:pt idx="83">
                  <c:v>80.482489312485427</c:v>
                </c:pt>
                <c:pt idx="84">
                  <c:v>80.456566202759547</c:v>
                </c:pt>
                <c:pt idx="85">
                  <c:v>80.429682211609631</c:v>
                </c:pt>
                <c:pt idx="86">
                  <c:v>80.401760541235447</c:v>
                </c:pt>
                <c:pt idx="87">
                  <c:v>80.372724939963589</c:v>
                </c:pt>
                <c:pt idx="88">
                  <c:v>80.342500900516583</c:v>
                </c:pt>
                <c:pt idx="89">
                  <c:v>80.31101697288193</c:v>
                </c:pt>
                <c:pt idx="90">
                  <c:v>80.278206164692875</c:v>
                </c:pt>
                <c:pt idx="91">
                  <c:v>80.244007393657213</c:v>
                </c:pt>
                <c:pt idx="92">
                  <c:v>80.208366948800006</c:v>
                </c:pt>
                <c:pt idx="93">
                  <c:v>80.171239910810414</c:v>
                </c:pt>
                <c:pt idx="94">
                  <c:v>80.132591477322762</c:v>
                </c:pt>
                <c:pt idx="95">
                  <c:v>80.092398137180354</c:v>
                </c:pt>
                <c:pt idx="96">
                  <c:v>80.050648639153678</c:v>
                </c:pt>
                <c:pt idx="97">
                  <c:v>80.007344705516658</c:v>
                </c:pt>
                <c:pt idx="98">
                  <c:v>79.962501449341289</c:v>
                </c:pt>
                <c:pt idx="99">
                  <c:v>79.916147466031163</c:v>
                </c:pt>
                <c:pt idx="100">
                  <c:v>79.868324583832759</c:v>
                </c:pt>
                <c:pt idx="101">
                  <c:v>79.819087273892663</c:v>
                </c:pt>
                <c:pt idx="102">
                  <c:v>79.76850173672446</c:v>
                </c:pt>
                <c:pt idx="103">
                  <c:v>79.716644697476312</c:v>
                </c:pt>
                <c:pt idx="104">
                  <c:v>79.663601955957773</c:v>
                </c:pt>
                <c:pt idx="105">
                  <c:v>79.609466747986744</c:v>
                </c:pt>
                <c:pt idx="106">
                  <c:v>79.55433798153291</c:v>
                </c:pt>
                <c:pt idx="107">
                  <c:v>79.498318413998774</c:v>
                </c:pt>
                <c:pt idx="108">
                  <c:v>79.44151283581256</c:v>
                </c:pt>
                <c:pt idx="109">
                  <c:v>79.384026320678615</c:v>
                </c:pt>
                <c:pt idx="110">
                  <c:v>79.325962594993669</c:v>
                </c:pt>
                <c:pt idx="111">
                  <c:v>79.267422568939011</c:v>
                </c:pt>
                <c:pt idx="112">
                  <c:v>79.208503060522844</c:v>
                </c:pt>
                <c:pt idx="113">
                  <c:v>79.149295732284259</c:v>
                </c:pt>
                <c:pt idx="114">
                  <c:v>79.089886249282429</c:v>
                </c:pt>
                <c:pt idx="115">
                  <c:v>79.030353657023113</c:v>
                </c:pt>
                <c:pt idx="116">
                  <c:v>78.97076996956703</c:v>
                </c:pt>
                <c:pt idx="117">
                  <c:v>78.911199951472369</c:v>
                </c:pt>
                <c:pt idx="118">
                  <c:v>78.851701072514558</c:v>
                </c:pt>
                <c:pt idx="119">
                  <c:v>78.792323611225029</c:v>
                </c:pt>
                <c:pt idx="120">
                  <c:v>78.73311088200623</c:v>
                </c:pt>
                <c:pt idx="121">
                  <c:v>78.674099560659229</c:v>
                </c:pt>
                <c:pt idx="122">
                  <c:v>78.61532008431027</c:v>
                </c:pt>
                <c:pt idx="123">
                  <c:v>78.556797103654944</c:v>
                </c:pt>
                <c:pt idx="124">
                  <c:v>78.498549967879583</c:v>
                </c:pt>
                <c:pt idx="125">
                  <c:v>78.440593225335164</c:v>
                </c:pt>
                <c:pt idx="126">
                  <c:v>78.382937125832129</c:v>
                </c:pt>
                <c:pt idx="127">
                  <c:v>78.325588113148783</c:v>
                </c:pt>
                <c:pt idx="128">
                  <c:v>78.268549298890264</c:v>
                </c:pt>
                <c:pt idx="129">
                  <c:v>78.211820911132691</c:v>
                </c:pt>
                <c:pt idx="130">
                  <c:v>78.155400713297226</c:v>
                </c:pt>
                <c:pt idx="131">
                  <c:v>78.099284390408314</c:v>
                </c:pt>
                <c:pt idx="132">
                  <c:v>78.043465901306107</c:v>
                </c:pt>
                <c:pt idx="133">
                  <c:v>77.987937796517812</c:v>
                </c:pt>
                <c:pt idx="134">
                  <c:v>77.932691502380351</c:v>
                </c:pt>
                <c:pt idx="135">
                  <c:v>77.87771757266826</c:v>
                </c:pt>
                <c:pt idx="136">
                  <c:v>77.823005909456896</c:v>
                </c:pt>
                <c:pt idx="137">
                  <c:v>77.768545955266106</c:v>
                </c:pt>
                <c:pt idx="138">
                  <c:v>77.714326858717214</c:v>
                </c:pt>
                <c:pt idx="139">
                  <c:v>77.660337616020612</c:v>
                </c:pt>
                <c:pt idx="140">
                  <c:v>77.606567190616786</c:v>
                </c:pt>
                <c:pt idx="141">
                  <c:v>77.553004613239338</c:v>
                </c:pt>
                <c:pt idx="142">
                  <c:v>77.499639064571824</c:v>
                </c:pt>
                <c:pt idx="143">
                  <c:v>77.446459942544109</c:v>
                </c:pt>
                <c:pt idx="144">
                  <c:v>77.393456916169512</c:v>
                </c:pt>
                <c:pt idx="145">
                  <c:v>77.340619967670548</c:v>
                </c:pt>
                <c:pt idx="146">
                  <c:v>77.287939424483156</c:v>
                </c:pt>
                <c:pt idx="147">
                  <c:v>77.235405982575074</c:v>
                </c:pt>
                <c:pt idx="148">
                  <c:v>77.183010722363335</c:v>
                </c:pt>
                <c:pt idx="149">
                  <c:v>77.130745118374307</c:v>
                </c:pt>
                <c:pt idx="150">
                  <c:v>77.078601043656448</c:v>
                </c:pt>
                <c:pt idx="151">
                  <c:v>77.026570769833668</c:v>
                </c:pt>
                <c:pt idx="152">
                  <c:v>76.974646963574799</c:v>
                </c:pt>
                <c:pt idx="153">
                  <c:v>76.922822680153658</c:v>
                </c:pt>
                <c:pt idx="154">
                  <c:v>76.871091354681781</c:v>
                </c:pt>
                <c:pt idx="155">
                  <c:v>76.819446791515475</c:v>
                </c:pt>
                <c:pt idx="156">
                  <c:v>76.767883152265426</c:v>
                </c:pt>
                <c:pt idx="157">
                  <c:v>76.716394942773377</c:v>
                </c:pt>
                <c:pt idx="158">
                  <c:v>76.6649769993642</c:v>
                </c:pt>
                <c:pt idx="159">
                  <c:v>76.613624474631862</c:v>
                </c:pt>
                <c:pt idx="160">
                  <c:v>76.562332822975506</c:v>
                </c:pt>
                <c:pt idx="161">
                  <c:v>76.51109778606407</c:v>
                </c:pt>
                <c:pt idx="162">
                  <c:v>76.459915378375896</c:v>
                </c:pt>
                <c:pt idx="163">
                  <c:v>76.408781872931939</c:v>
                </c:pt>
                <c:pt idx="164">
                  <c:v>76.357693787317601</c:v>
                </c:pt>
                <c:pt idx="165">
                  <c:v>76.306647870067607</c:v>
                </c:pt>
                <c:pt idx="166">
                  <c:v>76.255641087471545</c:v>
                </c:pt>
                <c:pt idx="167">
                  <c:v>76.204670610842726</c:v>
                </c:pt>
                <c:pt idx="168">
                  <c:v>76.153733804280748</c:v>
                </c:pt>
                <c:pt idx="169">
                  <c:v>76.102828212948239</c:v>
                </c:pt>
                <c:pt idx="170">
                  <c:v>76.051951551873529</c:v>
                </c:pt>
                <c:pt idx="171">
                  <c:v>76.001101695283467</c:v>
                </c:pt>
                <c:pt idx="172">
                  <c:v>75.950276666465854</c:v>
                </c:pt>
                <c:pt idx="173">
                  <c:v>75.899474628155147</c:v>
                </c:pt>
                <c:pt idx="174">
                  <c:v>75.848693873432282</c:v>
                </c:pt>
                <c:pt idx="175">
                  <c:v>75.79793281712594</c:v>
                </c:pt>
                <c:pt idx="176">
                  <c:v>75.747189987700423</c:v>
                </c:pt>
                <c:pt idx="177">
                  <c:v>75.696464019613742</c:v>
                </c:pt>
                <c:pt idx="178">
                  <c:v>75.645753646128185</c:v>
                </c:pt>
                <c:pt idx="179">
                  <c:v>75.59505769255469</c:v>
                </c:pt>
                <c:pt idx="180">
                  <c:v>75.544375069912107</c:v>
                </c:pt>
                <c:pt idx="181">
                  <c:v>75.493704768981772</c:v>
                </c:pt>
                <c:pt idx="182">
                  <c:v>75.443045854738386</c:v>
                </c:pt>
                <c:pt idx="183">
                  <c:v>75.392397461137733</c:v>
                </c:pt>
                <c:pt idx="184">
                  <c:v>75.341758786242494</c:v>
                </c:pt>
                <c:pt idx="185">
                  <c:v>75.291129087667912</c:v>
                </c:pt>
                <c:pt idx="186">
                  <c:v>75.24050767832891</c:v>
                </c:pt>
                <c:pt idx="187">
                  <c:v>75.189893922472095</c:v>
                </c:pt>
                <c:pt idx="188">
                  <c:v>75.139287231975047</c:v>
                </c:pt>
                <c:pt idx="189">
                  <c:v>75.088687062897691</c:v>
                </c:pt>
                <c:pt idx="190">
                  <c:v>75.038092912269875</c:v>
                </c:pt>
                <c:pt idx="191">
                  <c:v>74.987504315100878</c:v>
                </c:pt>
                <c:pt idx="192">
                  <c:v>74.936920841596532</c:v>
                </c:pt>
                <c:pt idx="193">
                  <c:v>74.886342094571205</c:v>
                </c:pt>
                <c:pt idx="194">
                  <c:v>74.835767707041583</c:v>
                </c:pt>
                <c:pt idx="195">
                  <c:v>74.785197339990958</c:v>
                </c:pt>
                <c:pt idx="196">
                  <c:v>74.734630680292284</c:v>
                </c:pt>
                <c:pt idx="197">
                  <c:v>74.684067438779763</c:v>
                </c:pt>
                <c:pt idx="198">
                  <c:v>74.633507348458878</c:v>
                </c:pt>
                <c:pt idx="199">
                  <c:v>74.582950162845464</c:v>
                </c:pt>
                <c:pt idx="200">
                  <c:v>74.532395654425244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8008"/>
        <c:axId val="556038400"/>
      </c:scatterChart>
      <c:valAx>
        <c:axId val="556038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8400"/>
        <c:crosses val="autoZero"/>
        <c:crossBetween val="midCat"/>
      </c:valAx>
      <c:valAx>
        <c:axId val="556038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8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79.370999999999995</c:v>
                </c:pt>
                <c:pt idx="1">
                  <c:v>79.614000000000004</c:v>
                </c:pt>
                <c:pt idx="2">
                  <c:v>80.070999999999998</c:v>
                </c:pt>
                <c:pt idx="3">
                  <c:v>80.414000000000001</c:v>
                </c:pt>
                <c:pt idx="4">
                  <c:v>79.956999999999994</c:v>
                </c:pt>
                <c:pt idx="5">
                  <c:v>79.442999999999998</c:v>
                </c:pt>
                <c:pt idx="6">
                  <c:v>79.757000000000005</c:v>
                </c:pt>
                <c:pt idx="7">
                  <c:v>79.186000000000007</c:v>
                </c:pt>
                <c:pt idx="8">
                  <c:v>79.313999999999993</c:v>
                </c:pt>
                <c:pt idx="9">
                  <c:v>78.971000000000004</c:v>
                </c:pt>
                <c:pt idx="10">
                  <c:v>79.728999999999999</c:v>
                </c:pt>
                <c:pt idx="11">
                  <c:v>78.929000000000002</c:v>
                </c:pt>
                <c:pt idx="12">
                  <c:v>79.914000000000001</c:v>
                </c:pt>
                <c:pt idx="13">
                  <c:v>80.557000000000002</c:v>
                </c:pt>
                <c:pt idx="14">
                  <c:v>80.313999999999993</c:v>
                </c:pt>
                <c:pt idx="15">
                  <c:v>80.385999999999996</c:v>
                </c:pt>
                <c:pt idx="16">
                  <c:v>79.870999999999995</c:v>
                </c:pt>
                <c:pt idx="17">
                  <c:v>79.656999999999996</c:v>
                </c:pt>
                <c:pt idx="18">
                  <c:v>81.129000000000005</c:v>
                </c:pt>
                <c:pt idx="19">
                  <c:v>81.286000000000001</c:v>
                </c:pt>
                <c:pt idx="20">
                  <c:v>81.828999999999994</c:v>
                </c:pt>
                <c:pt idx="21">
                  <c:v>81.557000000000002</c:v>
                </c:pt>
                <c:pt idx="22">
                  <c:v>81.414000000000001</c:v>
                </c:pt>
                <c:pt idx="23">
                  <c:v>81.8</c:v>
                </c:pt>
                <c:pt idx="24">
                  <c:v>82.2</c:v>
                </c:pt>
                <c:pt idx="25">
                  <c:v>82.885999999999996</c:v>
                </c:pt>
                <c:pt idx="26">
                  <c:v>82.757000000000005</c:v>
                </c:pt>
                <c:pt idx="27">
                  <c:v>82.070999999999998</c:v>
                </c:pt>
                <c:pt idx="28">
                  <c:v>81.686000000000007</c:v>
                </c:pt>
                <c:pt idx="29">
                  <c:v>82.528999999999996</c:v>
                </c:pt>
                <c:pt idx="30">
                  <c:v>81.129000000000005</c:v>
                </c:pt>
                <c:pt idx="31">
                  <c:v>81.929000000000002</c:v>
                </c:pt>
                <c:pt idx="32">
                  <c:v>84.028999999999996</c:v>
                </c:pt>
                <c:pt idx="33">
                  <c:v>83.671000000000006</c:v>
                </c:pt>
                <c:pt idx="34">
                  <c:v>85.028999999999996</c:v>
                </c:pt>
                <c:pt idx="35">
                  <c:v>86.885999999999996</c:v>
                </c:pt>
                <c:pt idx="36">
                  <c:v>88.356999999999999</c:v>
                </c:pt>
                <c:pt idx="37">
                  <c:v>89.942999999999998</c:v>
                </c:pt>
                <c:pt idx="38">
                  <c:v>92.856999999999999</c:v>
                </c:pt>
                <c:pt idx="39">
                  <c:v>95.028999999999996</c:v>
                </c:pt>
                <c:pt idx="40">
                  <c:v>100.271</c:v>
                </c:pt>
                <c:pt idx="41">
                  <c:v>103.971</c:v>
                </c:pt>
                <c:pt idx="42">
                  <c:v>111.7</c:v>
                </c:pt>
                <c:pt idx="43">
                  <c:v>118.3</c:v>
                </c:pt>
                <c:pt idx="44">
                  <c:v>126.6</c:v>
                </c:pt>
                <c:pt idx="45">
                  <c:v>136.929</c:v>
                </c:pt>
                <c:pt idx="46">
                  <c:v>145.886</c:v>
                </c:pt>
                <c:pt idx="47">
                  <c:v>155.857</c:v>
                </c:pt>
                <c:pt idx="48">
                  <c:v>165.41399999999999</c:v>
                </c:pt>
                <c:pt idx="49">
                  <c:v>174.2</c:v>
                </c:pt>
                <c:pt idx="50">
                  <c:v>182.04300000000001</c:v>
                </c:pt>
                <c:pt idx="51">
                  <c:v>187.286</c:v>
                </c:pt>
                <c:pt idx="52">
                  <c:v>192.72900000000001</c:v>
                </c:pt>
                <c:pt idx="53">
                  <c:v>196.51400000000001</c:v>
                </c:pt>
                <c:pt idx="54">
                  <c:v>196.01400000000001</c:v>
                </c:pt>
                <c:pt idx="55">
                  <c:v>192.786</c:v>
                </c:pt>
                <c:pt idx="56">
                  <c:v>181.886</c:v>
                </c:pt>
                <c:pt idx="57">
                  <c:v>164.58600000000001</c:v>
                </c:pt>
                <c:pt idx="58">
                  <c:v>136.34299999999999</c:v>
                </c:pt>
                <c:pt idx="59">
                  <c:v>108.25700000000001</c:v>
                </c:pt>
                <c:pt idx="60">
                  <c:v>89.643000000000001</c:v>
                </c:pt>
                <c:pt idx="61">
                  <c:v>83.629000000000005</c:v>
                </c:pt>
                <c:pt idx="62">
                  <c:v>82.543000000000006</c:v>
                </c:pt>
                <c:pt idx="63">
                  <c:v>80.671000000000006</c:v>
                </c:pt>
                <c:pt idx="64">
                  <c:v>81.513999999999996</c:v>
                </c:pt>
                <c:pt idx="65">
                  <c:v>81.971000000000004</c:v>
                </c:pt>
                <c:pt idx="66">
                  <c:v>82.929000000000002</c:v>
                </c:pt>
                <c:pt idx="67">
                  <c:v>85.013999999999996</c:v>
                </c:pt>
                <c:pt idx="68">
                  <c:v>87.7</c:v>
                </c:pt>
                <c:pt idx="69">
                  <c:v>90.257000000000005</c:v>
                </c:pt>
                <c:pt idx="70">
                  <c:v>91.956999999999994</c:v>
                </c:pt>
                <c:pt idx="71">
                  <c:v>96.656999999999996</c:v>
                </c:pt>
                <c:pt idx="72">
                  <c:v>100.943</c:v>
                </c:pt>
                <c:pt idx="73">
                  <c:v>105.67100000000001</c:v>
                </c:pt>
                <c:pt idx="74">
                  <c:v>112.32899999999999</c:v>
                </c:pt>
                <c:pt idx="75">
                  <c:v>118.514</c:v>
                </c:pt>
                <c:pt idx="76">
                  <c:v>123.25700000000001</c:v>
                </c:pt>
                <c:pt idx="77">
                  <c:v>127.357</c:v>
                </c:pt>
                <c:pt idx="78">
                  <c:v>128.19999999999999</c:v>
                </c:pt>
                <c:pt idx="79">
                  <c:v>129.857</c:v>
                </c:pt>
                <c:pt idx="80">
                  <c:v>125.857</c:v>
                </c:pt>
                <c:pt idx="81">
                  <c:v>120.771</c:v>
                </c:pt>
                <c:pt idx="82">
                  <c:v>112.4</c:v>
                </c:pt>
                <c:pt idx="83">
                  <c:v>100.429</c:v>
                </c:pt>
                <c:pt idx="84">
                  <c:v>89.429000000000002</c:v>
                </c:pt>
                <c:pt idx="85">
                  <c:v>82.942999999999998</c:v>
                </c:pt>
                <c:pt idx="86">
                  <c:v>81.129000000000005</c:v>
                </c:pt>
                <c:pt idx="87">
                  <c:v>80.271000000000001</c:v>
                </c:pt>
                <c:pt idx="88">
                  <c:v>80.7</c:v>
                </c:pt>
                <c:pt idx="89">
                  <c:v>80.757000000000005</c:v>
                </c:pt>
                <c:pt idx="90">
                  <c:v>80.786000000000001</c:v>
                </c:pt>
                <c:pt idx="91">
                  <c:v>81.2</c:v>
                </c:pt>
                <c:pt idx="92">
                  <c:v>79.028999999999996</c:v>
                </c:pt>
                <c:pt idx="93">
                  <c:v>78.456999999999994</c:v>
                </c:pt>
                <c:pt idx="94">
                  <c:v>79.614000000000004</c:v>
                </c:pt>
                <c:pt idx="95">
                  <c:v>79.129000000000005</c:v>
                </c:pt>
                <c:pt idx="96">
                  <c:v>80.228999999999999</c:v>
                </c:pt>
                <c:pt idx="97">
                  <c:v>79.757000000000005</c:v>
                </c:pt>
                <c:pt idx="98">
                  <c:v>79.813999999999993</c:v>
                </c:pt>
                <c:pt idx="99">
                  <c:v>80.356999999999999</c:v>
                </c:pt>
                <c:pt idx="100">
                  <c:v>79.414000000000001</c:v>
                </c:pt>
                <c:pt idx="101">
                  <c:v>78.942999999999998</c:v>
                </c:pt>
                <c:pt idx="102">
                  <c:v>79.5</c:v>
                </c:pt>
                <c:pt idx="103">
                  <c:v>79.286000000000001</c:v>
                </c:pt>
                <c:pt idx="104">
                  <c:v>80.2</c:v>
                </c:pt>
                <c:pt idx="105">
                  <c:v>79.8</c:v>
                </c:pt>
                <c:pt idx="106">
                  <c:v>80.2</c:v>
                </c:pt>
                <c:pt idx="107">
                  <c:v>80.570999999999998</c:v>
                </c:pt>
                <c:pt idx="108">
                  <c:v>79.900000000000006</c:v>
                </c:pt>
                <c:pt idx="109">
                  <c:v>80.929000000000002</c:v>
                </c:pt>
                <c:pt idx="110">
                  <c:v>81.242999999999995</c:v>
                </c:pt>
                <c:pt idx="111">
                  <c:v>79.856999999999999</c:v>
                </c:pt>
                <c:pt idx="112">
                  <c:v>81.043000000000006</c:v>
                </c:pt>
                <c:pt idx="113">
                  <c:v>80.257000000000005</c:v>
                </c:pt>
                <c:pt idx="114">
                  <c:v>81.385999999999996</c:v>
                </c:pt>
                <c:pt idx="115">
                  <c:v>80.885999999999996</c:v>
                </c:pt>
                <c:pt idx="116">
                  <c:v>81.728999999999999</c:v>
                </c:pt>
                <c:pt idx="117">
                  <c:v>82</c:v>
                </c:pt>
                <c:pt idx="118">
                  <c:v>82.213999999999999</c:v>
                </c:pt>
                <c:pt idx="119">
                  <c:v>82</c:v>
                </c:pt>
                <c:pt idx="120">
                  <c:v>82.629000000000005</c:v>
                </c:pt>
                <c:pt idx="121">
                  <c:v>83.085999999999999</c:v>
                </c:pt>
                <c:pt idx="122">
                  <c:v>83.271000000000001</c:v>
                </c:pt>
                <c:pt idx="123">
                  <c:v>81.643000000000001</c:v>
                </c:pt>
                <c:pt idx="124">
                  <c:v>80.671000000000006</c:v>
                </c:pt>
                <c:pt idx="125">
                  <c:v>80.471000000000004</c:v>
                </c:pt>
                <c:pt idx="126">
                  <c:v>80.099999999999994</c:v>
                </c:pt>
                <c:pt idx="127">
                  <c:v>79.570999999999998</c:v>
                </c:pt>
                <c:pt idx="128">
                  <c:v>79.585999999999999</c:v>
                </c:pt>
                <c:pt idx="129">
                  <c:v>80.486000000000004</c:v>
                </c:pt>
                <c:pt idx="130">
                  <c:v>78.043000000000006</c:v>
                </c:pt>
                <c:pt idx="131">
                  <c:v>78.085999999999999</c:v>
                </c:pt>
                <c:pt idx="132">
                  <c:v>78.043000000000006</c:v>
                </c:pt>
                <c:pt idx="133">
                  <c:v>77.914000000000001</c:v>
                </c:pt>
                <c:pt idx="134">
                  <c:v>76.343000000000004</c:v>
                </c:pt>
                <c:pt idx="135">
                  <c:v>77.643000000000001</c:v>
                </c:pt>
                <c:pt idx="136">
                  <c:v>77.942999999999998</c:v>
                </c:pt>
                <c:pt idx="137">
                  <c:v>77.242999999999995</c:v>
                </c:pt>
                <c:pt idx="138">
                  <c:v>78.257000000000005</c:v>
                </c:pt>
                <c:pt idx="139">
                  <c:v>79.343000000000004</c:v>
                </c:pt>
                <c:pt idx="140">
                  <c:v>77.429000000000002</c:v>
                </c:pt>
                <c:pt idx="141">
                  <c:v>78.099999999999994</c:v>
                </c:pt>
                <c:pt idx="142">
                  <c:v>78.114000000000004</c:v>
                </c:pt>
                <c:pt idx="143">
                  <c:v>78.328999999999994</c:v>
                </c:pt>
                <c:pt idx="144">
                  <c:v>78</c:v>
                </c:pt>
                <c:pt idx="145">
                  <c:v>79.213999999999999</c:v>
                </c:pt>
                <c:pt idx="146">
                  <c:v>78.400000000000006</c:v>
                </c:pt>
                <c:pt idx="147">
                  <c:v>78.614000000000004</c:v>
                </c:pt>
                <c:pt idx="148">
                  <c:v>79.929000000000002</c:v>
                </c:pt>
                <c:pt idx="149">
                  <c:v>81.885999999999996</c:v>
                </c:pt>
                <c:pt idx="150">
                  <c:v>79.986000000000004</c:v>
                </c:pt>
                <c:pt idx="151">
                  <c:v>80.213999999999999</c:v>
                </c:pt>
                <c:pt idx="152">
                  <c:v>80.099999999999994</c:v>
                </c:pt>
                <c:pt idx="153">
                  <c:v>80.343000000000004</c:v>
                </c:pt>
                <c:pt idx="154">
                  <c:v>80.786000000000001</c:v>
                </c:pt>
                <c:pt idx="155">
                  <c:v>81.629000000000005</c:v>
                </c:pt>
                <c:pt idx="156">
                  <c:v>81.313999999999993</c:v>
                </c:pt>
                <c:pt idx="157">
                  <c:v>80.914000000000001</c:v>
                </c:pt>
                <c:pt idx="158">
                  <c:v>81.213999999999999</c:v>
                </c:pt>
                <c:pt idx="159">
                  <c:v>80.043000000000006</c:v>
                </c:pt>
                <c:pt idx="160">
                  <c:v>79.471000000000004</c:v>
                </c:pt>
                <c:pt idx="161">
                  <c:v>77.671000000000006</c:v>
                </c:pt>
                <c:pt idx="162">
                  <c:v>77.914000000000001</c:v>
                </c:pt>
                <c:pt idx="163">
                  <c:v>79.313999999999993</c:v>
                </c:pt>
                <c:pt idx="164">
                  <c:v>77.914000000000001</c:v>
                </c:pt>
                <c:pt idx="165">
                  <c:v>78.900000000000006</c:v>
                </c:pt>
                <c:pt idx="166">
                  <c:v>78.271000000000001</c:v>
                </c:pt>
                <c:pt idx="167">
                  <c:v>78.271000000000001</c:v>
                </c:pt>
                <c:pt idx="168">
                  <c:v>77.742999999999995</c:v>
                </c:pt>
                <c:pt idx="169">
                  <c:v>78.156999999999996</c:v>
                </c:pt>
                <c:pt idx="170">
                  <c:v>77.713999999999999</c:v>
                </c:pt>
                <c:pt idx="171">
                  <c:v>76.856999999999999</c:v>
                </c:pt>
                <c:pt idx="172">
                  <c:v>77.528999999999996</c:v>
                </c:pt>
                <c:pt idx="173">
                  <c:v>77.328999999999994</c:v>
                </c:pt>
                <c:pt idx="174">
                  <c:v>77.543000000000006</c:v>
                </c:pt>
                <c:pt idx="175">
                  <c:v>77.429000000000002</c:v>
                </c:pt>
                <c:pt idx="176">
                  <c:v>76.742999999999995</c:v>
                </c:pt>
                <c:pt idx="177">
                  <c:v>76.942999999999998</c:v>
                </c:pt>
                <c:pt idx="178">
                  <c:v>77.656999999999996</c:v>
                </c:pt>
                <c:pt idx="179">
                  <c:v>78.5</c:v>
                </c:pt>
                <c:pt idx="180">
                  <c:v>77.643000000000001</c:v>
                </c:pt>
                <c:pt idx="181">
                  <c:v>77.900000000000006</c:v>
                </c:pt>
                <c:pt idx="182">
                  <c:v>77.843000000000004</c:v>
                </c:pt>
                <c:pt idx="183">
                  <c:v>76.171000000000006</c:v>
                </c:pt>
                <c:pt idx="184">
                  <c:v>77.186000000000007</c:v>
                </c:pt>
                <c:pt idx="185">
                  <c:v>76.429000000000002</c:v>
                </c:pt>
                <c:pt idx="186">
                  <c:v>76.286000000000001</c:v>
                </c:pt>
                <c:pt idx="187">
                  <c:v>75.786000000000001</c:v>
                </c:pt>
                <c:pt idx="188">
                  <c:v>76.156999999999996</c:v>
                </c:pt>
                <c:pt idx="189">
                  <c:v>75.828999999999994</c:v>
                </c:pt>
                <c:pt idx="190">
                  <c:v>76.043000000000006</c:v>
                </c:pt>
                <c:pt idx="191">
                  <c:v>77.656999999999996</c:v>
                </c:pt>
                <c:pt idx="192">
                  <c:v>77.013999999999996</c:v>
                </c:pt>
                <c:pt idx="193">
                  <c:v>77.471000000000004</c:v>
                </c:pt>
                <c:pt idx="194">
                  <c:v>78.156999999999996</c:v>
                </c:pt>
                <c:pt idx="195">
                  <c:v>76.471000000000004</c:v>
                </c:pt>
                <c:pt idx="196">
                  <c:v>77.114000000000004</c:v>
                </c:pt>
                <c:pt idx="197">
                  <c:v>76.771000000000001</c:v>
                </c:pt>
                <c:pt idx="198">
                  <c:v>76.343000000000004</c:v>
                </c:pt>
                <c:pt idx="199">
                  <c:v>76.771000000000001</c:v>
                </c:pt>
                <c:pt idx="200">
                  <c:v>77.771000000000001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81.273572858786437</c:v>
                </c:pt>
                <c:pt idx="1">
                  <c:v>81.263577170487423</c:v>
                </c:pt>
                <c:pt idx="2">
                  <c:v>81.253582611112961</c:v>
                </c:pt>
                <c:pt idx="3">
                  <c:v>81.243589265786127</c:v>
                </c:pt>
                <c:pt idx="4">
                  <c:v>81.233597225542368</c:v>
                </c:pt>
                <c:pt idx="5">
                  <c:v>81.22360658767704</c:v>
                </c:pt>
                <c:pt idx="6">
                  <c:v>81.213617456105069</c:v>
                </c:pt>
                <c:pt idx="7">
                  <c:v>81.203629941731549</c:v>
                </c:pt>
                <c:pt idx="8">
                  <c:v>81.193644162831973</c:v>
                </c:pt>
                <c:pt idx="9">
                  <c:v>81.183660245440649</c:v>
                </c:pt>
                <c:pt idx="10">
                  <c:v>81.173678323745463</c:v>
                </c:pt>
                <c:pt idx="11">
                  <c:v>81.163698540487133</c:v>
                </c:pt>
                <c:pt idx="12">
                  <c:v>81.153721047362922</c:v>
                </c:pt>
                <c:pt idx="13">
                  <c:v>81.143746005442949</c:v>
                </c:pt>
                <c:pt idx="14">
                  <c:v>81.133773585639858</c:v>
                </c:pt>
                <c:pt idx="15">
                  <c:v>81.123803969392355</c:v>
                </c:pt>
                <c:pt idx="16">
                  <c:v>81.113837350139747</c:v>
                </c:pt>
                <c:pt idx="17">
                  <c:v>81.10387393754381</c:v>
                </c:pt>
                <c:pt idx="18">
                  <c:v>81.0939139707789</c:v>
                </c:pt>
                <c:pt idx="19">
                  <c:v>81.083957760387293</c:v>
                </c:pt>
                <c:pt idx="20">
                  <c:v>81.07400581613696</c:v>
                </c:pt>
                <c:pt idx="21">
                  <c:v>81.064059222418479</c:v>
                </c:pt>
                <c:pt idx="22">
                  <c:v>81.054120694505073</c:v>
                </c:pt>
                <c:pt idx="23">
                  <c:v>81.044197423187228</c:v>
                </c:pt>
                <c:pt idx="24">
                  <c:v>81.034308401080793</c:v>
                </c:pt>
                <c:pt idx="25">
                  <c:v>81.024502452080128</c:v>
                </c:pt>
                <c:pt idx="26">
                  <c:v>81.014900586562931</c:v>
                </c:pt>
                <c:pt idx="27">
                  <c:v>81.005790880226201</c:v>
                </c:pt>
                <c:pt idx="28">
                  <c:v>80.997830858484917</c:v>
                </c:pt>
                <c:pt idx="29">
                  <c:v>80.992457885257124</c:v>
                </c:pt>
                <c:pt idx="30">
                  <c:v>80.992678560910633</c:v>
                </c:pt>
                <c:pt idx="31">
                  <c:v>81.004505115796746</c:v>
                </c:pt>
                <c:pt idx="32">
                  <c:v>81.039418687732294</c:v>
                </c:pt>
                <c:pt idx="33">
                  <c:v>81.118329942406987</c:v>
                </c:pt>
                <c:pt idx="34">
                  <c:v>81.277504361353635</c:v>
                </c:pt>
                <c:pt idx="35">
                  <c:v>81.576711414758904</c:v>
                </c:pt>
                <c:pt idx="36">
                  <c:v>82.109312330663812</c:v>
                </c:pt>
                <c:pt idx="37">
                  <c:v>83.013021590085643</c:v>
                </c:pt>
                <c:pt idx="38">
                  <c:v>84.478686173339824</c:v>
                </c:pt>
                <c:pt idx="39">
                  <c:v>86.75287491670845</c:v>
                </c:pt>
                <c:pt idx="40">
                  <c:v>90.128904901332319</c:v>
                </c:pt>
                <c:pt idx="41">
                  <c:v>94.920951187202206</c:v>
                </c:pt>
                <c:pt idx="42">
                  <c:v>101.41791907315829</c:v>
                </c:pt>
                <c:pt idx="43">
                  <c:v>109.81826300244954</c:v>
                </c:pt>
                <c:pt idx="44">
                  <c:v>120.15353642152134</c:v>
                </c:pt>
                <c:pt idx="45">
                  <c:v>132.21563841030064</c:v>
                </c:pt>
                <c:pt idx="46">
                  <c:v>145.50796301153017</c:v>
                </c:pt>
                <c:pt idx="47">
                  <c:v>159.24113508116122</c:v>
                </c:pt>
                <c:pt idx="48">
                  <c:v>172.3877889284264</c:v>
                </c:pt>
                <c:pt idx="49">
                  <c:v>183.79804888929877</c:v>
                </c:pt>
                <c:pt idx="50">
                  <c:v>192.36082220569975</c:v>
                </c:pt>
                <c:pt idx="51">
                  <c:v>197.18071677443712</c:v>
                </c:pt>
                <c:pt idx="52">
                  <c:v>197.73189460892556</c:v>
                </c:pt>
                <c:pt idx="53">
                  <c:v>193.95232799030552</c:v>
                </c:pt>
                <c:pt idx="54">
                  <c:v>186.2550914228683</c:v>
                </c:pt>
                <c:pt idx="55">
                  <c:v>175.45384788467879</c:v>
                </c:pt>
                <c:pt idx="56">
                  <c:v>162.62112390159535</c:v>
                </c:pt>
                <c:pt idx="57">
                  <c:v>148.91351689716851</c:v>
                </c:pt>
                <c:pt idx="58">
                  <c:v>135.40310092965728</c:v>
                </c:pt>
                <c:pt idx="59">
                  <c:v>122.94831379691338</c:v>
                </c:pt>
                <c:pt idx="60">
                  <c:v>112.12363987232237</c:v>
                </c:pt>
                <c:pt idx="61">
                  <c:v>103.21080621742718</c:v>
                </c:pt>
                <c:pt idx="62">
                  <c:v>96.240334380667448</c:v>
                </c:pt>
                <c:pt idx="63">
                  <c:v>91.064563916780443</c:v>
                </c:pt>
                <c:pt idx="64">
                  <c:v>87.442304573010773</c:v>
                </c:pt>
                <c:pt idx="65">
                  <c:v>85.119183167964607</c:v>
                </c:pt>
                <c:pt idx="66">
                  <c:v>83.893266493948772</c:v>
                </c:pt>
                <c:pt idx="67">
                  <c:v>83.659566047153803</c:v>
                </c:pt>
                <c:pt idx="68">
                  <c:v>84.428074753861878</c:v>
                </c:pt>
                <c:pt idx="69">
                  <c:v>86.309092142267261</c:v>
                </c:pt>
                <c:pt idx="70">
                  <c:v>89.460215154557858</c:v>
                </c:pt>
                <c:pt idx="71">
                  <c:v>93.995710949749835</c:v>
                </c:pt>
                <c:pt idx="72">
                  <c:v>99.872913484600844</c:v>
                </c:pt>
                <c:pt idx="73">
                  <c:v>106.78821203114416</c:v>
                </c:pt>
                <c:pt idx="74">
                  <c:v>114.12750759888819</c:v>
                </c:pt>
                <c:pt idx="75">
                  <c:v>121.01110541188268</c:v>
                </c:pt>
                <c:pt idx="76">
                  <c:v>126.44518805133251</c:v>
                </c:pt>
                <c:pt idx="77">
                  <c:v>129.54841330376809</c:v>
                </c:pt>
                <c:pt idx="78">
                  <c:v>129.782603189806</c:v>
                </c:pt>
                <c:pt idx="79">
                  <c:v>127.10365080186241</c:v>
                </c:pt>
                <c:pt idx="80">
                  <c:v>121.97387586551724</c:v>
                </c:pt>
                <c:pt idx="81">
                  <c:v>115.23072671907175</c:v>
                </c:pt>
                <c:pt idx="82">
                  <c:v>107.86285583402537</c:v>
                </c:pt>
                <c:pt idx="83">
                  <c:v>100.77560526637343</c:v>
                </c:pt>
                <c:pt idx="84">
                  <c:v>94.621034687054092</c:v>
                </c:pt>
                <c:pt idx="85">
                  <c:v>89.730973416849196</c:v>
                </c:pt>
                <c:pt idx="86">
                  <c:v>86.147049599219528</c:v>
                </c:pt>
                <c:pt idx="87">
                  <c:v>83.710548138653067</c:v>
                </c:pt>
                <c:pt idx="88">
                  <c:v>82.166924947739815</c:v>
                </c:pt>
                <c:pt idx="89">
                  <c:v>81.251024832902871</c:v>
                </c:pt>
                <c:pt idx="90">
                  <c:v>80.738259934563118</c:v>
                </c:pt>
                <c:pt idx="91">
                  <c:v>80.463565306150045</c:v>
                </c:pt>
                <c:pt idx="92">
                  <c:v>80.318627999347015</c:v>
                </c:pt>
                <c:pt idx="93">
                  <c:v>80.239016943328835</c:v>
                </c:pt>
                <c:pt idx="94">
                  <c:v>80.189664808868756</c:v>
                </c:pt>
                <c:pt idx="95">
                  <c:v>80.153005529627109</c:v>
                </c:pt>
                <c:pt idx="96">
                  <c:v>80.120910962001233</c:v>
                </c:pt>
                <c:pt idx="97">
                  <c:v>80.089903588361508</c:v>
                </c:pt>
                <c:pt idx="98">
                  <c:v>80.058614959005823</c:v>
                </c:pt>
                <c:pt idx="99">
                  <c:v>80.026562871835111</c:v>
                </c:pt>
                <c:pt idx="100">
                  <c:v>79.993613820305086</c:v>
                </c:pt>
                <c:pt idx="101">
                  <c:v>79.959766821486852</c:v>
                </c:pt>
                <c:pt idx="102">
                  <c:v>79.925077186627647</c:v>
                </c:pt>
                <c:pt idx="103">
                  <c:v>79.889644136961053</c:v>
                </c:pt>
                <c:pt idx="104">
                  <c:v>79.853645038771717</c:v>
                </c:pt>
                <c:pt idx="105">
                  <c:v>79.81743902719208</c:v>
                </c:pt>
                <c:pt idx="106">
                  <c:v>79.781800678212974</c:v>
                </c:pt>
                <c:pt idx="107">
                  <c:v>79.748381308822061</c:v>
                </c:pt>
                <c:pt idx="108">
                  <c:v>79.720509159074354</c:v>
                </c:pt>
                <c:pt idx="109">
                  <c:v>79.704378293837806</c:v>
                </c:pt>
                <c:pt idx="110">
                  <c:v>79.710470216647053</c:v>
                </c:pt>
                <c:pt idx="111">
                  <c:v>79.754666457895993</c:v>
                </c:pt>
                <c:pt idx="112">
                  <c:v>79.858034641713004</c:v>
                </c:pt>
                <c:pt idx="113">
                  <c:v>80.043997755329855</c:v>
                </c:pt>
                <c:pt idx="114">
                  <c:v>80.331974676918136</c:v>
                </c:pt>
                <c:pt idx="115">
                  <c:v>80.727943265467445</c:v>
                </c:pt>
                <c:pt idx="116">
                  <c:v>81.214520610965394</c:v>
                </c:pt>
                <c:pt idx="117">
                  <c:v>81.745070920880792</c:v>
                </c:pt>
                <c:pt idx="118">
                  <c:v>82.246535576935557</c:v>
                </c:pt>
                <c:pt idx="119">
                  <c:v>82.633101599810644</c:v>
                </c:pt>
                <c:pt idx="120">
                  <c:v>82.828016207898457</c:v>
                </c:pt>
                <c:pt idx="121">
                  <c:v>82.786147325057868</c:v>
                </c:pt>
                <c:pt idx="122">
                  <c:v>82.508226082330339</c:v>
                </c:pt>
                <c:pt idx="123">
                  <c:v>82.040616396680278</c:v>
                </c:pt>
                <c:pt idx="124">
                  <c:v>81.46071347772974</c:v>
                </c:pt>
                <c:pt idx="125">
                  <c:v>80.854273320792061</c:v>
                </c:pt>
                <c:pt idx="126">
                  <c:v>80.293752178514453</c:v>
                </c:pt>
                <c:pt idx="127">
                  <c:v>79.824947390948907</c:v>
                </c:pt>
                <c:pt idx="128">
                  <c:v>79.464476171372709</c:v>
                </c:pt>
                <c:pt idx="129">
                  <c:v>79.205860394444016</c:v>
                </c:pt>
                <c:pt idx="130">
                  <c:v>79.02949101372711</c:v>
                </c:pt>
                <c:pt idx="131">
                  <c:v>78.91200149783559</c:v>
                </c:pt>
                <c:pt idx="132">
                  <c:v>78.832523878348709</c:v>
                </c:pt>
                <c:pt idx="133">
                  <c:v>78.775432841059327</c:v>
                </c:pt>
                <c:pt idx="134">
                  <c:v>78.730518484406574</c:v>
                </c:pt>
                <c:pt idx="135">
                  <c:v>78.691883808315055</c:v>
                </c:pt>
                <c:pt idx="136">
                  <c:v>78.656581610525592</c:v>
                </c:pt>
                <c:pt idx="137">
                  <c:v>78.623532725233758</c:v>
                </c:pt>
                <c:pt idx="138">
                  <c:v>78.59288830098609</c:v>
                </c:pt>
                <c:pt idx="139">
                  <c:v>78.565794498756873</c:v>
                </c:pt>
                <c:pt idx="140">
                  <c:v>78.544446424323908</c:v>
                </c:pt>
                <c:pt idx="141">
                  <c:v>78.532305368923161</c:v>
                </c:pt>
                <c:pt idx="142">
                  <c:v>78.534346096717599</c:v>
                </c:pt>
                <c:pt idx="143">
                  <c:v>78.55717983485188</c:v>
                </c:pt>
                <c:pt idx="144">
                  <c:v>78.608873477274301</c:v>
                </c:pt>
                <c:pt idx="145">
                  <c:v>78.698283956390853</c:v>
                </c:pt>
                <c:pt idx="146">
                  <c:v>78.833781599835959</c:v>
                </c:pt>
                <c:pt idx="147">
                  <c:v>79.02136994222893</c:v>
                </c:pt>
                <c:pt idx="148">
                  <c:v>79.262416588865946</c:v>
                </c:pt>
                <c:pt idx="149">
                  <c:v>79.551445029889308</c:v>
                </c:pt>
                <c:pt idx="150">
                  <c:v>79.874617725301334</c:v>
                </c:pt>
                <c:pt idx="151">
                  <c:v>80.209568981303434</c:v>
                </c:pt>
                <c:pt idx="152">
                  <c:v>80.527052158427722</c:v>
                </c:pt>
                <c:pt idx="153">
                  <c:v>80.794451174159747</c:v>
                </c:pt>
                <c:pt idx="154">
                  <c:v>80.980667179223701</c:v>
                </c:pt>
                <c:pt idx="155">
                  <c:v>81.061400556150687</c:v>
                </c:pt>
                <c:pt idx="156">
                  <c:v>81.023595379026176</c:v>
                </c:pt>
                <c:pt idx="157">
                  <c:v>80.867923229236141</c:v>
                </c:pt>
                <c:pt idx="158">
                  <c:v>80.608653066486568</c:v>
                </c:pt>
                <c:pt idx="159">
                  <c:v>80.270941778920573</c:v>
                </c:pt>
                <c:pt idx="160">
                  <c:v>79.886256266639037</c:v>
                </c:pt>
                <c:pt idx="161">
                  <c:v>79.487077401214478</c:v>
                </c:pt>
                <c:pt idx="162">
                  <c:v>79.102109052836909</c:v>
                </c:pt>
                <c:pt idx="163">
                  <c:v>78.752932594485188</c:v>
                </c:pt>
                <c:pt idx="164">
                  <c:v>78.452543405598249</c:v>
                </c:pt>
                <c:pt idx="165">
                  <c:v>78.205672125779614</c:v>
                </c:pt>
                <c:pt idx="166">
                  <c:v>78.010397290943146</c:v>
                </c:pt>
                <c:pt idx="167">
                  <c:v>77.860384602391946</c:v>
                </c:pt>
                <c:pt idx="168">
                  <c:v>77.747134648382996</c:v>
                </c:pt>
                <c:pt idx="169">
                  <c:v>77.661810765816114</c:v>
                </c:pt>
                <c:pt idx="170">
                  <c:v>77.596454221054259</c:v>
                </c:pt>
                <c:pt idx="171">
                  <c:v>77.544594600732211</c:v>
                </c:pt>
                <c:pt idx="172">
                  <c:v>77.50138722549444</c:v>
                </c:pt>
                <c:pt idx="173">
                  <c:v>77.463452960125707</c:v>
                </c:pt>
                <c:pt idx="174">
                  <c:v>77.428580319515362</c:v>
                </c:pt>
                <c:pt idx="175">
                  <c:v>77.395404631918453</c:v>
                </c:pt>
                <c:pt idx="176">
                  <c:v>77.363129043970289</c:v>
                </c:pt>
                <c:pt idx="177">
                  <c:v>77.33131205896251</c:v>
                </c:pt>
                <c:pt idx="178">
                  <c:v>77.299721031790526</c:v>
                </c:pt>
                <c:pt idx="179">
                  <c:v>77.268239092393486</c:v>
                </c:pt>
                <c:pt idx="180">
                  <c:v>77.236810100505679</c:v>
                </c:pt>
                <c:pt idx="181">
                  <c:v>77.205408138114223</c:v>
                </c:pt>
                <c:pt idx="182">
                  <c:v>77.174021589777325</c:v>
                </c:pt>
                <c:pt idx="183">
                  <c:v>77.142645293902461</c:v>
                </c:pt>
                <c:pt idx="184">
                  <c:v>77.111276876902537</c:v>
                </c:pt>
                <c:pt idx="185">
                  <c:v>77.079915127382961</c:v>
                </c:pt>
                <c:pt idx="186">
                  <c:v>77.048559309805412</c:v>
                </c:pt>
                <c:pt idx="187">
                  <c:v>77.01720888776363</c:v>
                </c:pt>
                <c:pt idx="188">
                  <c:v>76.985863416719809</c:v>
                </c:pt>
                <c:pt idx="189">
                  <c:v>76.954522503410558</c:v>
                </c:pt>
                <c:pt idx="190">
                  <c:v>76.923185790270949</c:v>
                </c:pt>
                <c:pt idx="191">
                  <c:v>76.891852948863345</c:v>
                </c:pt>
                <c:pt idx="192">
                  <c:v>76.860523676459991</c:v>
                </c:pt>
                <c:pt idx="193">
                  <c:v>76.829197693740923</c:v>
                </c:pt>
                <c:pt idx="194">
                  <c:v>76.797874742927277</c:v>
                </c:pt>
                <c:pt idx="195">
                  <c:v>76.766554586129502</c:v>
                </c:pt>
                <c:pt idx="196">
                  <c:v>76.735237003838222</c:v>
                </c:pt>
                <c:pt idx="197">
                  <c:v>76.703921793531777</c:v>
                </c:pt>
                <c:pt idx="198">
                  <c:v>76.672608768387278</c:v>
                </c:pt>
                <c:pt idx="199">
                  <c:v>76.641297756087255</c:v>
                </c:pt>
                <c:pt idx="200">
                  <c:v>76.609988597714491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81.273572858786437</c:v>
                </c:pt>
                <c:pt idx="1">
                  <c:v>81.263577170487423</c:v>
                </c:pt>
                <c:pt idx="2">
                  <c:v>81.253582611112961</c:v>
                </c:pt>
                <c:pt idx="3">
                  <c:v>81.243589265786127</c:v>
                </c:pt>
                <c:pt idx="4">
                  <c:v>81.233597225542368</c:v>
                </c:pt>
                <c:pt idx="5">
                  <c:v>81.22360658767704</c:v>
                </c:pt>
                <c:pt idx="6">
                  <c:v>81.213617456105069</c:v>
                </c:pt>
                <c:pt idx="7">
                  <c:v>81.203629941731549</c:v>
                </c:pt>
                <c:pt idx="8">
                  <c:v>81.193644162831944</c:v>
                </c:pt>
                <c:pt idx="9">
                  <c:v>81.183660245440478</c:v>
                </c:pt>
                <c:pt idx="10">
                  <c:v>81.17367832374461</c:v>
                </c:pt>
                <c:pt idx="11">
                  <c:v>81.163698540483111</c:v>
                </c:pt>
                <c:pt idx="12">
                  <c:v>81.15372104734476</c:v>
                </c:pt>
                <c:pt idx="13">
                  <c:v>81.143746005363965</c:v>
                </c:pt>
                <c:pt idx="14">
                  <c:v>81.133773585309058</c:v>
                </c:pt>
                <c:pt idx="15">
                  <c:v>81.123803968057942</c:v>
                </c:pt>
                <c:pt idx="16">
                  <c:v>81.113837344955272</c:v>
                </c:pt>
                <c:pt idx="17">
                  <c:v>81.103873918143648</c:v>
                </c:pt>
                <c:pt idx="18">
                  <c:v>81.093913900860585</c:v>
                </c:pt>
                <c:pt idx="19">
                  <c:v>81.083957517691672</c:v>
                </c:pt>
                <c:pt idx="20">
                  <c:v>81.074005004768267</c:v>
                </c:pt>
                <c:pt idx="21">
                  <c:v>81.064056609896738</c:v>
                </c:pt>
                <c:pt idx="22">
                  <c:v>81.054112592604142</c:v>
                </c:pt>
                <c:pt idx="23">
                  <c:v>81.044173224082854</c:v>
                </c:pt>
                <c:pt idx="24">
                  <c:v>81.034238787014061</c:v>
                </c:pt>
                <c:pt idx="25">
                  <c:v>81.024309575247159</c:v>
                </c:pt>
                <c:pt idx="26">
                  <c:v>81.014385893308983</c:v>
                </c:pt>
                <c:pt idx="27">
                  <c:v>81.004468055712792</c:v>
                </c:pt>
                <c:pt idx="28">
                  <c:v>80.994556386032698</c:v>
                </c:pt>
                <c:pt idx="29">
                  <c:v>80.984651215705355</c:v>
                </c:pt>
                <c:pt idx="30">
                  <c:v>80.974752882514181</c:v>
                </c:pt>
                <c:pt idx="31">
                  <c:v>80.964861728706893</c:v>
                </c:pt>
                <c:pt idx="32">
                  <c:v>80.954978098689566</c:v>
                </c:pt>
                <c:pt idx="33">
                  <c:v>80.945102336233646</c:v>
                </c:pt>
                <c:pt idx="34">
                  <c:v>80.935234781124478</c:v>
                </c:pt>
                <c:pt idx="35">
                  <c:v>80.925375765169946</c:v>
                </c:pt>
                <c:pt idx="36">
                  <c:v>80.91552560747931</c:v>
                </c:pt>
                <c:pt idx="37">
                  <c:v>80.90568460890978</c:v>
                </c:pt>
                <c:pt idx="38">
                  <c:v>80.895853045567534</c:v>
                </c:pt>
                <c:pt idx="39">
                  <c:v>80.886031161235792</c:v>
                </c:pt>
                <c:pt idx="40">
                  <c:v>80.876219158588071</c:v>
                </c:pt>
                <c:pt idx="41">
                  <c:v>80.866417189029391</c:v>
                </c:pt>
                <c:pt idx="42">
                  <c:v>80.85662534098995</c:v>
                </c:pt>
                <c:pt idx="43">
                  <c:v>80.846843626478332</c:v>
                </c:pt>
                <c:pt idx="44">
                  <c:v>80.837071965679996</c:v>
                </c:pt>
                <c:pt idx="45">
                  <c:v>80.827310169366825</c:v>
                </c:pt>
                <c:pt idx="46">
                  <c:v>80.817557918859592</c:v>
                </c:pt>
                <c:pt idx="47">
                  <c:v>80.807814743262725</c:v>
                </c:pt>
                <c:pt idx="48">
                  <c:v>80.798079993665468</c:v>
                </c:pt>
                <c:pt idx="49">
                  <c:v>80.788352813979259</c:v>
                </c:pt>
                <c:pt idx="50">
                  <c:v>80.778632108055646</c:v>
                </c:pt>
                <c:pt idx="51">
                  <c:v>80.76891650270619</c:v>
                </c:pt>
                <c:pt idx="52">
                  <c:v>80.759204306221491</c:v>
                </c:pt>
                <c:pt idx="53">
                  <c:v>80.749493461968513</c:v>
                </c:pt>
                <c:pt idx="54">
                  <c:v>80.739781496628183</c:v>
                </c:pt>
                <c:pt idx="55">
                  <c:v>80.730065462626555</c:v>
                </c:pt>
                <c:pt idx="56">
                  <c:v>80.720341874309838</c:v>
                </c:pt>
                <c:pt idx="57">
                  <c:v>80.710606637423467</c:v>
                </c:pt>
                <c:pt idx="58">
                  <c:v>80.700854971477042</c:v>
                </c:pt>
                <c:pt idx="59">
                  <c:v>80.691081324617628</c:v>
                </c:pt>
                <c:pt idx="60">
                  <c:v>80.681279280695861</c:v>
                </c:pt>
                <c:pt idx="61">
                  <c:v>80.67144145829802</c:v>
                </c:pt>
                <c:pt idx="62">
                  <c:v>80.661559401639408</c:v>
                </c:pt>
                <c:pt idx="63">
                  <c:v>80.651623463375628</c:v>
                </c:pt>
                <c:pt idx="64">
                  <c:v>80.641622679595002</c:v>
                </c:pt>
                <c:pt idx="65">
                  <c:v>80.631544637517734</c:v>
                </c:pt>
                <c:pt idx="66">
                  <c:v>80.621375336749352</c:v>
                </c:pt>
                <c:pt idx="67">
                  <c:v>80.611099045328288</c:v>
                </c:pt>
                <c:pt idx="68">
                  <c:v>80.600698152275143</c:v>
                </c:pt>
                <c:pt idx="69">
                  <c:v>80.590153018900224</c:v>
                </c:pt>
                <c:pt idx="70">
                  <c:v>80.579441831758629</c:v>
                </c:pt>
                <c:pt idx="71">
                  <c:v>80.568540460859097</c:v>
                </c:pt>
                <c:pt idx="72">
                  <c:v>80.55742232752614</c:v>
                </c:pt>
                <c:pt idx="73">
                  <c:v>80.546058287173324</c:v>
                </c:pt>
                <c:pt idx="74">
                  <c:v>80.534416533147706</c:v>
                </c:pt>
                <c:pt idx="75">
                  <c:v>80.522462528717369</c:v>
                </c:pt>
                <c:pt idx="76">
                  <c:v>80.510158975152677</c:v>
                </c:pt>
                <c:pt idx="77">
                  <c:v>80.497465824637388</c:v>
                </c:pt>
                <c:pt idx="78">
                  <c:v>80.484340347363201</c:v>
                </c:pt>
                <c:pt idx="79">
                  <c:v>80.470737262523443</c:v>
                </c:pt>
                <c:pt idx="80">
                  <c:v>80.456608942923253</c:v>
                </c:pt>
                <c:pt idx="81">
                  <c:v>80.441905702457134</c:v>
                </c:pt>
                <c:pt idx="82">
                  <c:v>80.42657617465342</c:v>
                </c:pt>
                <c:pt idx="83">
                  <c:v>80.41056778874453</c:v>
                </c:pt>
                <c:pt idx="84">
                  <c:v>80.39382734720536</c:v>
                </c:pt>
                <c:pt idx="85">
                  <c:v>80.376301705358941</c:v>
                </c:pt>
                <c:pt idx="86">
                  <c:v>80.35793854948048</c:v>
                </c:pt>
                <c:pt idx="87">
                  <c:v>80.338687264910234</c:v>
                </c:pt>
                <c:pt idx="88">
                  <c:v>80.318499880169711</c:v>
                </c:pt>
                <c:pt idx="89">
                  <c:v>80.297332067214484</c:v>
                </c:pt>
                <c:pt idx="90">
                  <c:v>80.275144172096731</c:v>
                </c:pt>
                <c:pt idx="91">
                  <c:v>80.251902244882046</c:v>
                </c:pt>
                <c:pt idx="92">
                  <c:v>80.227579033155081</c:v>
                </c:pt>
                <c:pt idx="93">
                  <c:v>80.20215490036631</c:v>
                </c:pt>
                <c:pt idx="94">
                  <c:v>80.175618629089556</c:v>
                </c:pt>
                <c:pt idx="95">
                  <c:v>80.147968070361557</c:v>
                </c:pt>
                <c:pt idx="96">
                  <c:v>80.119210603885634</c:v>
                </c:pt>
                <c:pt idx="97">
                  <c:v>80.089363380028686</c:v>
                </c:pt>
                <c:pt idx="98">
                  <c:v>80.058453323009729</c:v>
                </c:pt>
                <c:pt idx="99">
                  <c:v>80.026516885016761</c:v>
                </c:pt>
                <c:pt idx="100">
                  <c:v>79.993599552526376</c:v>
                </c:pt>
                <c:pt idx="101">
                  <c:v>79.959755118009923</c:v>
                </c:pt>
                <c:pt idx="102">
                  <c:v>79.925044741591392</c:v>
                </c:pt>
                <c:pt idx="103">
                  <c:v>79.889535837195382</c:v>
                </c:pt>
                <c:pt idx="104">
                  <c:v>79.853300825534376</c:v>
                </c:pt>
                <c:pt idx="105">
                  <c:v>79.816415801380998</c:v>
                </c:pt>
                <c:pt idx="106">
                  <c:v>79.778959164661927</c:v>
                </c:pt>
                <c:pt idx="107">
                  <c:v>79.741010263989182</c:v>
                </c:pt>
                <c:pt idx="108">
                  <c:v>79.702648097568712</c:v>
                </c:pt>
                <c:pt idx="109">
                  <c:v>79.663950110476577</c:v>
                </c:pt>
                <c:pt idx="110">
                  <c:v>79.624991119694641</c:v>
                </c:pt>
                <c:pt idx="111">
                  <c:v>79.585842389753736</c:v>
                </c:pt>
                <c:pt idx="112">
                  <c:v>79.546570873030504</c:v>
                </c:pt>
                <c:pt idx="113">
                  <c:v>79.507238620302644</c:v>
                </c:pt>
                <c:pt idx="114">
                  <c:v>79.467902359582695</c:v>
                </c:pt>
                <c:pt idx="115">
                  <c:v>79.428613234869857</c:v>
                </c:pt>
                <c:pt idx="116">
                  <c:v>79.389416691482296</c:v>
                </c:pt>
                <c:pt idx="117">
                  <c:v>79.350352491112119</c:v>
                </c:pt>
                <c:pt idx="118">
                  <c:v>79.311454837626314</c:v>
                </c:pt>
                <c:pt idx="119">
                  <c:v>79.27275259376971</c:v>
                </c:pt>
                <c:pt idx="120">
                  <c:v>79.234269569111689</c:v>
                </c:pt>
                <c:pt idx="121">
                  <c:v>79.196024860589418</c:v>
                </c:pt>
                <c:pt idx="122">
                  <c:v>79.158033228606513</c:v>
                </c:pt>
                <c:pt idx="123">
                  <c:v>79.120305493635868</c:v>
                </c:pt>
                <c:pt idx="124">
                  <c:v>79.082848940461488</c:v>
                </c:pt>
                <c:pt idx="125">
                  <c:v>79.045667719424827</c:v>
                </c:pt>
                <c:pt idx="126">
                  <c:v>79.008763236200849</c:v>
                </c:pt>
                <c:pt idx="127">
                  <c:v>78.972134523633073</c:v>
                </c:pt>
                <c:pt idx="128">
                  <c:v>78.935778590953831</c:v>
                </c:pt>
                <c:pt idx="129">
                  <c:v>78.899690747275869</c:v>
                </c:pt>
                <c:pt idx="130">
                  <c:v>78.863864897557988</c:v>
                </c:pt>
                <c:pt idx="131">
                  <c:v>78.828293810325022</c:v>
                </c:pt>
                <c:pt idx="132">
                  <c:v>78.792969357277755</c:v>
                </c:pt>
                <c:pt idx="133">
                  <c:v>78.757882725583869</c:v>
                </c:pt>
                <c:pt idx="134">
                  <c:v>78.723024604121761</c:v>
                </c:pt>
                <c:pt idx="135">
                  <c:v>78.68838534528247</c:v>
                </c:pt>
                <c:pt idx="136">
                  <c:v>78.653955104144586</c:v>
                </c:pt>
                <c:pt idx="137">
                  <c:v>78.619723956948448</c:v>
                </c:pt>
                <c:pt idx="138">
                  <c:v>78.585682000830033</c:v>
                </c:pt>
                <c:pt idx="139">
                  <c:v>78.551819436749767</c:v>
                </c:pt>
                <c:pt idx="140">
                  <c:v>78.518126637482212</c:v>
                </c:pt>
                <c:pt idx="141">
                  <c:v>78.484594202434664</c:v>
                </c:pt>
                <c:pt idx="142">
                  <c:v>78.451213000943852</c:v>
                </c:pt>
                <c:pt idx="143">
                  <c:v>78.417974205569834</c:v>
                </c:pt>
                <c:pt idx="144">
                  <c:v>78.38486931677194</c:v>
                </c:pt>
                <c:pt idx="145">
                  <c:v>78.351890180217183</c:v>
                </c:pt>
                <c:pt idx="146">
                  <c:v>78.319028997840135</c:v>
                </c:pt>
                <c:pt idx="147">
                  <c:v>78.286278333649307</c:v>
                </c:pt>
                <c:pt idx="148">
                  <c:v>78.253631115157617</c:v>
                </c:pt>
                <c:pt idx="149">
                  <c:v>78.221080631206405</c:v>
                </c:pt>
                <c:pt idx="150">
                  <c:v>78.188620526853683</c:v>
                </c:pt>
                <c:pt idx="151">
                  <c:v>78.156244795907526</c:v>
                </c:pt>
                <c:pt idx="152">
                  <c:v>78.123947771604648</c:v>
                </c:pt>
                <c:pt idx="153">
                  <c:v>78.091724115862505</c:v>
                </c:pt>
                <c:pt idx="154">
                  <c:v>78.059568807469105</c:v>
                </c:pt>
                <c:pt idx="155">
                  <c:v>78.027477129519184</c:v>
                </c:pt>
                <c:pt idx="156">
                  <c:v>77.995444656354891</c:v>
                </c:pt>
                <c:pt idx="157">
                  <c:v>77.963467240227132</c:v>
                </c:pt>
                <c:pt idx="158">
                  <c:v>77.931540997856033</c:v>
                </c:pt>
                <c:pt idx="159">
                  <c:v>77.8996622970364</c:v>
                </c:pt>
                <c:pt idx="160">
                  <c:v>77.867827743406565</c:v>
                </c:pt>
                <c:pt idx="161">
                  <c:v>77.836034167475376</c:v>
                </c:pt>
                <c:pt idx="162">
                  <c:v>77.804278611981204</c:v>
                </c:pt>
                <c:pt idx="163">
                  <c:v>77.772558319640311</c:v>
                </c:pt>
                <c:pt idx="164">
                  <c:v>77.740870721326871</c:v>
                </c:pt>
                <c:pt idx="165">
                  <c:v>77.709213424715145</c:v>
                </c:pt>
                <c:pt idx="166">
                  <c:v>77.677584203403526</c:v>
                </c:pt>
                <c:pt idx="167">
                  <c:v>77.645980986532734</c:v>
                </c:pt>
                <c:pt idx="168">
                  <c:v>77.614401848902162</c:v>
                </c:pt>
                <c:pt idx="169">
                  <c:v>77.582845001583863</c:v>
                </c:pt>
                <c:pt idx="170">
                  <c:v>77.55130878302856</c:v>
                </c:pt>
                <c:pt idx="171">
                  <c:v>77.51979165065427</c:v>
                </c:pt>
                <c:pt idx="172">
                  <c:v>77.488292172905759</c:v>
                </c:pt>
                <c:pt idx="173">
                  <c:v>77.456809021770397</c:v>
                </c:pt>
                <c:pt idx="174">
                  <c:v>77.425340965734478</c:v>
                </c:pt>
                <c:pt idx="175">
                  <c:v>77.393886863163232</c:v>
                </c:pt>
                <c:pt idx="176">
                  <c:v>77.362445656086393</c:v>
                </c:pt>
                <c:pt idx="177">
                  <c:v>77.331016364371038</c:v>
                </c:pt>
                <c:pt idx="178">
                  <c:v>77.299598080263522</c:v>
                </c:pt>
                <c:pt idx="179">
                  <c:v>77.268189963281699</c:v>
                </c:pt>
                <c:pt idx="180">
                  <c:v>77.236791235439298</c:v>
                </c:pt>
                <c:pt idx="181">
                  <c:v>77.205401176784534</c:v>
                </c:pt>
                <c:pt idx="182">
                  <c:v>77.174019121235403</c:v>
                </c:pt>
                <c:pt idx="183">
                  <c:v>77.142644452694739</c:v>
                </c:pt>
                <c:pt idx="184">
                  <c:v>77.111276601428656</c:v>
                </c:pt>
                <c:pt idx="185">
                  <c:v>77.079915040692356</c:v>
                </c:pt>
                <c:pt idx="186">
                  <c:v>77.048559283588702</c:v>
                </c:pt>
                <c:pt idx="187">
                  <c:v>77.017208880144622</c:v>
                </c:pt>
                <c:pt idx="188">
                  <c:v>76.985863414591989</c:v>
                </c:pt>
                <c:pt idx="189">
                  <c:v>76.954522502839495</c:v>
                </c:pt>
                <c:pt idx="190">
                  <c:v>76.923185790123668</c:v>
                </c:pt>
                <c:pt idx="191">
                  <c:v>76.891852948826838</c:v>
                </c:pt>
                <c:pt idx="192">
                  <c:v>76.860523676451294</c:v>
                </c:pt>
                <c:pt idx="193">
                  <c:v>76.829197693738934</c:v>
                </c:pt>
                <c:pt idx="194">
                  <c:v>76.797874742926837</c:v>
                </c:pt>
                <c:pt idx="195">
                  <c:v>76.766554586129402</c:v>
                </c:pt>
                <c:pt idx="196">
                  <c:v>76.735237003838208</c:v>
                </c:pt>
                <c:pt idx="197">
                  <c:v>76.703921793531777</c:v>
                </c:pt>
                <c:pt idx="198">
                  <c:v>76.672608768387278</c:v>
                </c:pt>
                <c:pt idx="199">
                  <c:v>76.641297756087255</c:v>
                </c:pt>
                <c:pt idx="200">
                  <c:v>76.609988597714491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39184"/>
        <c:axId val="556039576"/>
      </c:scatterChart>
      <c:valAx>
        <c:axId val="556039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39576"/>
        <c:crosses val="autoZero"/>
        <c:crossBetween val="midCat"/>
      </c:valAx>
      <c:valAx>
        <c:axId val="556039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3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79.885999999999996</c:v>
                </c:pt>
                <c:pt idx="1">
                  <c:v>81.513999999999996</c:v>
                </c:pt>
                <c:pt idx="2">
                  <c:v>79.757000000000005</c:v>
                </c:pt>
                <c:pt idx="3">
                  <c:v>81.728999999999999</c:v>
                </c:pt>
                <c:pt idx="4">
                  <c:v>80.671000000000006</c:v>
                </c:pt>
                <c:pt idx="5">
                  <c:v>80.971000000000004</c:v>
                </c:pt>
                <c:pt idx="6">
                  <c:v>82.257000000000005</c:v>
                </c:pt>
                <c:pt idx="7">
                  <c:v>80.143000000000001</c:v>
                </c:pt>
                <c:pt idx="8">
                  <c:v>79.870999999999995</c:v>
                </c:pt>
                <c:pt idx="9">
                  <c:v>81.271000000000001</c:v>
                </c:pt>
                <c:pt idx="10">
                  <c:v>81.186000000000007</c:v>
                </c:pt>
                <c:pt idx="11">
                  <c:v>80.429000000000002</c:v>
                </c:pt>
                <c:pt idx="12">
                  <c:v>80.929000000000002</c:v>
                </c:pt>
                <c:pt idx="13">
                  <c:v>81.186000000000007</c:v>
                </c:pt>
                <c:pt idx="14">
                  <c:v>82.070999999999998</c:v>
                </c:pt>
                <c:pt idx="15">
                  <c:v>81.513999999999996</c:v>
                </c:pt>
                <c:pt idx="16">
                  <c:v>81.186000000000007</c:v>
                </c:pt>
                <c:pt idx="17">
                  <c:v>82.786000000000001</c:v>
                </c:pt>
                <c:pt idx="18">
                  <c:v>81.099999999999994</c:v>
                </c:pt>
                <c:pt idx="19">
                  <c:v>82.028999999999996</c:v>
                </c:pt>
                <c:pt idx="20">
                  <c:v>82.186000000000007</c:v>
                </c:pt>
                <c:pt idx="21">
                  <c:v>82.629000000000005</c:v>
                </c:pt>
                <c:pt idx="22">
                  <c:v>83.242999999999995</c:v>
                </c:pt>
                <c:pt idx="23">
                  <c:v>82.956999999999994</c:v>
                </c:pt>
                <c:pt idx="24">
                  <c:v>84.242999999999995</c:v>
                </c:pt>
                <c:pt idx="25">
                  <c:v>83.156999999999996</c:v>
                </c:pt>
                <c:pt idx="26">
                  <c:v>84.671000000000006</c:v>
                </c:pt>
                <c:pt idx="27">
                  <c:v>84.513999999999996</c:v>
                </c:pt>
                <c:pt idx="28">
                  <c:v>83.9</c:v>
                </c:pt>
                <c:pt idx="29">
                  <c:v>83.686000000000007</c:v>
                </c:pt>
                <c:pt idx="30">
                  <c:v>84.813999999999993</c:v>
                </c:pt>
                <c:pt idx="31">
                  <c:v>84.414000000000001</c:v>
                </c:pt>
                <c:pt idx="32">
                  <c:v>86.643000000000001</c:v>
                </c:pt>
                <c:pt idx="33">
                  <c:v>87.528999999999996</c:v>
                </c:pt>
                <c:pt idx="34">
                  <c:v>87.614000000000004</c:v>
                </c:pt>
                <c:pt idx="35">
                  <c:v>89.429000000000002</c:v>
                </c:pt>
                <c:pt idx="36">
                  <c:v>91.929000000000002</c:v>
                </c:pt>
                <c:pt idx="37">
                  <c:v>95.313999999999993</c:v>
                </c:pt>
                <c:pt idx="38">
                  <c:v>98.7</c:v>
                </c:pt>
                <c:pt idx="39">
                  <c:v>101.82899999999999</c:v>
                </c:pt>
                <c:pt idx="40">
                  <c:v>107.986</c:v>
                </c:pt>
                <c:pt idx="41">
                  <c:v>113.75700000000001</c:v>
                </c:pt>
                <c:pt idx="42">
                  <c:v>121.786</c:v>
                </c:pt>
                <c:pt idx="43">
                  <c:v>130.98599999999999</c:v>
                </c:pt>
                <c:pt idx="44">
                  <c:v>141.37100000000001</c:v>
                </c:pt>
                <c:pt idx="45">
                  <c:v>150.929</c:v>
                </c:pt>
                <c:pt idx="46">
                  <c:v>163.214</c:v>
                </c:pt>
                <c:pt idx="47">
                  <c:v>173.01400000000001</c:v>
                </c:pt>
                <c:pt idx="48">
                  <c:v>182.94300000000001</c:v>
                </c:pt>
                <c:pt idx="49">
                  <c:v>189.471</c:v>
                </c:pt>
                <c:pt idx="50">
                  <c:v>195.67099999999999</c:v>
                </c:pt>
                <c:pt idx="51">
                  <c:v>200.54300000000001</c:v>
                </c:pt>
                <c:pt idx="52">
                  <c:v>203.386</c:v>
                </c:pt>
                <c:pt idx="53">
                  <c:v>203.22900000000001</c:v>
                </c:pt>
                <c:pt idx="54">
                  <c:v>198.24299999999999</c:v>
                </c:pt>
                <c:pt idx="55">
                  <c:v>185.58600000000001</c:v>
                </c:pt>
                <c:pt idx="56">
                  <c:v>164.62899999999999</c:v>
                </c:pt>
                <c:pt idx="57">
                  <c:v>133.4</c:v>
                </c:pt>
                <c:pt idx="58">
                  <c:v>101.514</c:v>
                </c:pt>
                <c:pt idx="59">
                  <c:v>87.956999999999994</c:v>
                </c:pt>
                <c:pt idx="60">
                  <c:v>83.271000000000001</c:v>
                </c:pt>
                <c:pt idx="61">
                  <c:v>82.242999999999995</c:v>
                </c:pt>
                <c:pt idx="62">
                  <c:v>83.429000000000002</c:v>
                </c:pt>
                <c:pt idx="63">
                  <c:v>83.813999999999993</c:v>
                </c:pt>
                <c:pt idx="64">
                  <c:v>85.085999999999999</c:v>
                </c:pt>
                <c:pt idx="65">
                  <c:v>86.085999999999999</c:v>
                </c:pt>
                <c:pt idx="66">
                  <c:v>86.885999999999996</c:v>
                </c:pt>
                <c:pt idx="67">
                  <c:v>89.643000000000001</c:v>
                </c:pt>
                <c:pt idx="68">
                  <c:v>91.5</c:v>
                </c:pt>
                <c:pt idx="69">
                  <c:v>95.3</c:v>
                </c:pt>
                <c:pt idx="70">
                  <c:v>100.586</c:v>
                </c:pt>
                <c:pt idx="71">
                  <c:v>106.143</c:v>
                </c:pt>
                <c:pt idx="72">
                  <c:v>111.129</c:v>
                </c:pt>
                <c:pt idx="73">
                  <c:v>116.214</c:v>
                </c:pt>
                <c:pt idx="74">
                  <c:v>122.857</c:v>
                </c:pt>
                <c:pt idx="75">
                  <c:v>127.95699999999999</c:v>
                </c:pt>
                <c:pt idx="76">
                  <c:v>131.357</c:v>
                </c:pt>
                <c:pt idx="77">
                  <c:v>132.74299999999999</c:v>
                </c:pt>
                <c:pt idx="78">
                  <c:v>131.286</c:v>
                </c:pt>
                <c:pt idx="79">
                  <c:v>129.51400000000001</c:v>
                </c:pt>
                <c:pt idx="80">
                  <c:v>120.5</c:v>
                </c:pt>
                <c:pt idx="81">
                  <c:v>108.843</c:v>
                </c:pt>
                <c:pt idx="82">
                  <c:v>96.213999999999999</c:v>
                </c:pt>
                <c:pt idx="83">
                  <c:v>87.870999999999995</c:v>
                </c:pt>
                <c:pt idx="84">
                  <c:v>83.885999999999996</c:v>
                </c:pt>
                <c:pt idx="85">
                  <c:v>82.870999999999995</c:v>
                </c:pt>
                <c:pt idx="86">
                  <c:v>81.771000000000001</c:v>
                </c:pt>
                <c:pt idx="87">
                  <c:v>81.585999999999999</c:v>
                </c:pt>
                <c:pt idx="88">
                  <c:v>81.242999999999995</c:v>
                </c:pt>
                <c:pt idx="89">
                  <c:v>81.629000000000005</c:v>
                </c:pt>
                <c:pt idx="90">
                  <c:v>81.471000000000004</c:v>
                </c:pt>
                <c:pt idx="91">
                  <c:v>81.486000000000004</c:v>
                </c:pt>
                <c:pt idx="92">
                  <c:v>80.885999999999996</c:v>
                </c:pt>
                <c:pt idx="93">
                  <c:v>80.771000000000001</c:v>
                </c:pt>
                <c:pt idx="94">
                  <c:v>81.442999999999998</c:v>
                </c:pt>
                <c:pt idx="95">
                  <c:v>82.242999999999995</c:v>
                </c:pt>
                <c:pt idx="96">
                  <c:v>82.728999999999999</c:v>
                </c:pt>
                <c:pt idx="97">
                  <c:v>82.257000000000005</c:v>
                </c:pt>
                <c:pt idx="98">
                  <c:v>80.528999999999996</c:v>
                </c:pt>
                <c:pt idx="99">
                  <c:v>82.942999999999998</c:v>
                </c:pt>
                <c:pt idx="100">
                  <c:v>83.442999999999998</c:v>
                </c:pt>
                <c:pt idx="101">
                  <c:v>83.114000000000004</c:v>
                </c:pt>
                <c:pt idx="102">
                  <c:v>83.813999999999993</c:v>
                </c:pt>
                <c:pt idx="103">
                  <c:v>81.786000000000001</c:v>
                </c:pt>
                <c:pt idx="104">
                  <c:v>83.343000000000004</c:v>
                </c:pt>
                <c:pt idx="105">
                  <c:v>83.313999999999993</c:v>
                </c:pt>
                <c:pt idx="106">
                  <c:v>82.971000000000004</c:v>
                </c:pt>
                <c:pt idx="107">
                  <c:v>82.870999999999995</c:v>
                </c:pt>
                <c:pt idx="108">
                  <c:v>82.7</c:v>
                </c:pt>
                <c:pt idx="109">
                  <c:v>82.585999999999999</c:v>
                </c:pt>
                <c:pt idx="110">
                  <c:v>82.9</c:v>
                </c:pt>
                <c:pt idx="111">
                  <c:v>83.813999999999993</c:v>
                </c:pt>
                <c:pt idx="112">
                  <c:v>81.956999999999994</c:v>
                </c:pt>
                <c:pt idx="113">
                  <c:v>83.456999999999994</c:v>
                </c:pt>
                <c:pt idx="114">
                  <c:v>83.114000000000004</c:v>
                </c:pt>
                <c:pt idx="115">
                  <c:v>84.328999999999994</c:v>
                </c:pt>
                <c:pt idx="116">
                  <c:v>84.257000000000005</c:v>
                </c:pt>
                <c:pt idx="117">
                  <c:v>85.828999999999994</c:v>
                </c:pt>
                <c:pt idx="118">
                  <c:v>85.728999999999999</c:v>
                </c:pt>
                <c:pt idx="119">
                  <c:v>85.242999999999995</c:v>
                </c:pt>
                <c:pt idx="120">
                  <c:v>85.171000000000006</c:v>
                </c:pt>
                <c:pt idx="121">
                  <c:v>85.786000000000001</c:v>
                </c:pt>
                <c:pt idx="122">
                  <c:v>84.6</c:v>
                </c:pt>
                <c:pt idx="123">
                  <c:v>84.385999999999996</c:v>
                </c:pt>
                <c:pt idx="124">
                  <c:v>84.728999999999999</c:v>
                </c:pt>
                <c:pt idx="125">
                  <c:v>83.713999999999999</c:v>
                </c:pt>
                <c:pt idx="126">
                  <c:v>81.257000000000005</c:v>
                </c:pt>
                <c:pt idx="127">
                  <c:v>81.356999999999999</c:v>
                </c:pt>
                <c:pt idx="128">
                  <c:v>80.543000000000006</c:v>
                </c:pt>
                <c:pt idx="129">
                  <c:v>81.543000000000006</c:v>
                </c:pt>
                <c:pt idx="130">
                  <c:v>80.870999999999995</c:v>
                </c:pt>
                <c:pt idx="131">
                  <c:v>81.099999999999994</c:v>
                </c:pt>
                <c:pt idx="132">
                  <c:v>79.370999999999995</c:v>
                </c:pt>
                <c:pt idx="133">
                  <c:v>79.599999999999994</c:v>
                </c:pt>
                <c:pt idx="134">
                  <c:v>80.728999999999999</c:v>
                </c:pt>
                <c:pt idx="135">
                  <c:v>80.429000000000002</c:v>
                </c:pt>
                <c:pt idx="136">
                  <c:v>81.043000000000006</c:v>
                </c:pt>
                <c:pt idx="137">
                  <c:v>80.971000000000004</c:v>
                </c:pt>
                <c:pt idx="138">
                  <c:v>80.2</c:v>
                </c:pt>
                <c:pt idx="139">
                  <c:v>80.442999999999998</c:v>
                </c:pt>
                <c:pt idx="140">
                  <c:v>80.8</c:v>
                </c:pt>
                <c:pt idx="141">
                  <c:v>80.742999999999995</c:v>
                </c:pt>
                <c:pt idx="142">
                  <c:v>82.456999999999994</c:v>
                </c:pt>
                <c:pt idx="143">
                  <c:v>80.070999999999998</c:v>
                </c:pt>
                <c:pt idx="144">
                  <c:v>82.143000000000001</c:v>
                </c:pt>
                <c:pt idx="145">
                  <c:v>82.742999999999995</c:v>
                </c:pt>
                <c:pt idx="146">
                  <c:v>81.7</c:v>
                </c:pt>
                <c:pt idx="147">
                  <c:v>82.242999999999995</c:v>
                </c:pt>
                <c:pt idx="148">
                  <c:v>83.629000000000005</c:v>
                </c:pt>
                <c:pt idx="149">
                  <c:v>83.885999999999996</c:v>
                </c:pt>
                <c:pt idx="150">
                  <c:v>84.614000000000004</c:v>
                </c:pt>
                <c:pt idx="151">
                  <c:v>85.7</c:v>
                </c:pt>
                <c:pt idx="152">
                  <c:v>85.2</c:v>
                </c:pt>
                <c:pt idx="153">
                  <c:v>83.885999999999996</c:v>
                </c:pt>
                <c:pt idx="154">
                  <c:v>83.956999999999994</c:v>
                </c:pt>
                <c:pt idx="155">
                  <c:v>84.8</c:v>
                </c:pt>
                <c:pt idx="156">
                  <c:v>83.070999999999998</c:v>
                </c:pt>
                <c:pt idx="157">
                  <c:v>82.543000000000006</c:v>
                </c:pt>
                <c:pt idx="158">
                  <c:v>82.328999999999994</c:v>
                </c:pt>
                <c:pt idx="159">
                  <c:v>80.671000000000006</c:v>
                </c:pt>
                <c:pt idx="160">
                  <c:v>81.313999999999993</c:v>
                </c:pt>
                <c:pt idx="161">
                  <c:v>80.442999999999998</c:v>
                </c:pt>
                <c:pt idx="162">
                  <c:v>80.013999999999996</c:v>
                </c:pt>
                <c:pt idx="163">
                  <c:v>80.885999999999996</c:v>
                </c:pt>
                <c:pt idx="164">
                  <c:v>80.813999999999993</c:v>
                </c:pt>
                <c:pt idx="165">
                  <c:v>80.585999999999999</c:v>
                </c:pt>
                <c:pt idx="166">
                  <c:v>81</c:v>
                </c:pt>
                <c:pt idx="167">
                  <c:v>80.099999999999994</c:v>
                </c:pt>
                <c:pt idx="168">
                  <c:v>79.228999999999999</c:v>
                </c:pt>
                <c:pt idx="169">
                  <c:v>80.242999999999995</c:v>
                </c:pt>
                <c:pt idx="170">
                  <c:v>79.2</c:v>
                </c:pt>
                <c:pt idx="171">
                  <c:v>79.986000000000004</c:v>
                </c:pt>
                <c:pt idx="172">
                  <c:v>79.713999999999999</c:v>
                </c:pt>
                <c:pt idx="173">
                  <c:v>80.956999999999994</c:v>
                </c:pt>
                <c:pt idx="174">
                  <c:v>79.213999999999999</c:v>
                </c:pt>
                <c:pt idx="175">
                  <c:v>79.471000000000004</c:v>
                </c:pt>
                <c:pt idx="176">
                  <c:v>79.429000000000002</c:v>
                </c:pt>
                <c:pt idx="177">
                  <c:v>80.385999999999996</c:v>
                </c:pt>
                <c:pt idx="178">
                  <c:v>79.429000000000002</c:v>
                </c:pt>
                <c:pt idx="179">
                  <c:v>79.442999999999998</c:v>
                </c:pt>
                <c:pt idx="180">
                  <c:v>78.3</c:v>
                </c:pt>
                <c:pt idx="181">
                  <c:v>78.971000000000004</c:v>
                </c:pt>
                <c:pt idx="182">
                  <c:v>77.986000000000004</c:v>
                </c:pt>
                <c:pt idx="183">
                  <c:v>78.8</c:v>
                </c:pt>
                <c:pt idx="184">
                  <c:v>80.286000000000001</c:v>
                </c:pt>
                <c:pt idx="185">
                  <c:v>79.557000000000002</c:v>
                </c:pt>
                <c:pt idx="186">
                  <c:v>78.914000000000001</c:v>
                </c:pt>
                <c:pt idx="187">
                  <c:v>78.942999999999998</c:v>
                </c:pt>
                <c:pt idx="188">
                  <c:v>78.728999999999999</c:v>
                </c:pt>
                <c:pt idx="189">
                  <c:v>80.614000000000004</c:v>
                </c:pt>
                <c:pt idx="190">
                  <c:v>79.986000000000004</c:v>
                </c:pt>
                <c:pt idx="191">
                  <c:v>78.942999999999998</c:v>
                </c:pt>
                <c:pt idx="192">
                  <c:v>79.114000000000004</c:v>
                </c:pt>
                <c:pt idx="193">
                  <c:v>78.486000000000004</c:v>
                </c:pt>
                <c:pt idx="194">
                  <c:v>78.856999999999999</c:v>
                </c:pt>
                <c:pt idx="195">
                  <c:v>78.828999999999994</c:v>
                </c:pt>
                <c:pt idx="196">
                  <c:v>79.328999999999994</c:v>
                </c:pt>
                <c:pt idx="197">
                  <c:v>78.3</c:v>
                </c:pt>
                <c:pt idx="198">
                  <c:v>79.456999999999994</c:v>
                </c:pt>
                <c:pt idx="199">
                  <c:v>79.242999999999995</c:v>
                </c:pt>
                <c:pt idx="200">
                  <c:v>79.070999999999998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82.374911213684626</c:v>
                </c:pt>
                <c:pt idx="1">
                  <c:v>82.379180514332148</c:v>
                </c:pt>
                <c:pt idx="2">
                  <c:v>82.383452413834959</c:v>
                </c:pt>
                <c:pt idx="3">
                  <c:v>82.387727114848886</c:v>
                </c:pt>
                <c:pt idx="4">
                  <c:v>82.392004834930361</c:v>
                </c:pt>
                <c:pt idx="5">
                  <c:v>82.396285807522915</c:v>
                </c:pt>
                <c:pt idx="6">
                  <c:v>82.400570282995048</c:v>
                </c:pt>
                <c:pt idx="7">
                  <c:v>82.404858529729978</c:v>
                </c:pt>
                <c:pt idx="8">
                  <c:v>82.409150835267567</c:v>
                </c:pt>
                <c:pt idx="9">
                  <c:v>82.413447507498702</c:v>
                </c:pt>
                <c:pt idx="10">
                  <c:v>82.417748875911684</c:v>
                </c:pt>
                <c:pt idx="11">
                  <c:v>82.422055292893276</c:v>
                </c:pt>
                <c:pt idx="12">
                  <c:v>82.426367135094381</c:v>
                </c:pt>
                <c:pt idx="13">
                  <c:v>82.430684804908054</c:v>
                </c:pt>
                <c:pt idx="14">
                  <c:v>82.43500873223897</c:v>
                </c:pt>
                <c:pt idx="15">
                  <c:v>82.439339377208285</c:v>
                </c:pt>
                <c:pt idx="16">
                  <c:v>82.443677235980857</c:v>
                </c:pt>
                <c:pt idx="17">
                  <c:v>82.448022856796854</c:v>
                </c:pt>
                <c:pt idx="18">
                  <c:v>82.452376888110507</c:v>
                </c:pt>
                <c:pt idx="19">
                  <c:v>82.45674022350552</c:v>
                </c:pt>
                <c:pt idx="20">
                  <c:v>82.461114425603327</c:v>
                </c:pt>
                <c:pt idx="21">
                  <c:v>82.465502918462803</c:v>
                </c:pt>
                <c:pt idx="22">
                  <c:v>82.469914200780224</c:v>
                </c:pt>
                <c:pt idx="23">
                  <c:v>82.474370126797879</c:v>
                </c:pt>
                <c:pt idx="24">
                  <c:v>82.478926292898819</c:v>
                </c:pt>
                <c:pt idx="25">
                  <c:v>82.483719930499689</c:v>
                </c:pt>
                <c:pt idx="26">
                  <c:v>82.489077141705806</c:v>
                </c:pt>
                <c:pt idx="27">
                  <c:v>82.495741423810927</c:v>
                </c:pt>
                <c:pt idx="28">
                  <c:v>82.505336361709013</c:v>
                </c:pt>
                <c:pt idx="29">
                  <c:v>82.521253718140471</c:v>
                </c:pt>
                <c:pt idx="30">
                  <c:v>82.550264733986523</c:v>
                </c:pt>
                <c:pt idx="31">
                  <c:v>82.605272887226462</c:v>
                </c:pt>
                <c:pt idx="32">
                  <c:v>82.709718139320444</c:v>
                </c:pt>
                <c:pt idx="33">
                  <c:v>82.904123102842391</c:v>
                </c:pt>
                <c:pt idx="34">
                  <c:v>83.25501626831705</c:v>
                </c:pt>
                <c:pt idx="35">
                  <c:v>83.865834230352775</c:v>
                </c:pt>
                <c:pt idx="36">
                  <c:v>84.888295921605078</c:v>
                </c:pt>
                <c:pt idx="37">
                  <c:v>86.531205099753294</c:v>
                </c:pt>
                <c:pt idx="38">
                  <c:v>89.061980255101759</c:v>
                </c:pt>
                <c:pt idx="39">
                  <c:v>92.795065654311273</c:v>
                </c:pt>
                <c:pt idx="40">
                  <c:v>98.061631022212651</c:v>
                </c:pt>
                <c:pt idx="41">
                  <c:v>105.15749474338917</c:v>
                </c:pt>
                <c:pt idx="42">
                  <c:v>114.27141115953164</c:v>
                </c:pt>
                <c:pt idx="43">
                  <c:v>125.40318040830282</c:v>
                </c:pt>
                <c:pt idx="44">
                  <c:v>138.28865088078857</c:v>
                </c:pt>
                <c:pt idx="45">
                  <c:v>152.35374447843532</c:v>
                </c:pt>
                <c:pt idx="46">
                  <c:v>166.71913825390152</c:v>
                </c:pt>
                <c:pt idx="47">
                  <c:v>180.2693446429401</c:v>
                </c:pt>
                <c:pt idx="48">
                  <c:v>191.78523329990989</c:v>
                </c:pt>
                <c:pt idx="49">
                  <c:v>200.12103954242403</c:v>
                </c:pt>
                <c:pt idx="50">
                  <c:v>204.39127968604478</c:v>
                </c:pt>
                <c:pt idx="51">
                  <c:v>204.12561847325424</c:v>
                </c:pt>
                <c:pt idx="52">
                  <c:v>199.35424924859322</c:v>
                </c:pt>
                <c:pt idx="53">
                  <c:v>190.60235359934444</c:v>
                </c:pt>
                <c:pt idx="54">
                  <c:v>178.79504832934506</c:v>
                </c:pt>
                <c:pt idx="55">
                  <c:v>165.09661799067311</c:v>
                </c:pt>
                <c:pt idx="56">
                  <c:v>150.72266365200483</c:v>
                </c:pt>
                <c:pt idx="57">
                  <c:v>136.7668748411146</c:v>
                </c:pt>
                <c:pt idx="58">
                  <c:v>124.075591224923</c:v>
                </c:pt>
                <c:pt idx="59">
                  <c:v>113.18721013711463</c:v>
                </c:pt>
                <c:pt idx="60">
                  <c:v>104.33582323529311</c:v>
                </c:pt>
                <c:pt idx="61">
                  <c:v>97.504732520202936</c:v>
                </c:pt>
                <c:pt idx="62">
                  <c:v>92.508794592939424</c:v>
                </c:pt>
                <c:pt idx="63">
                  <c:v>89.084868529642193</c:v>
                </c:pt>
                <c:pt idx="64">
                  <c:v>86.974471606891058</c:v>
                </c:pt>
                <c:pt idx="65">
                  <c:v>85.988452924090524</c:v>
                </c:pt>
                <c:pt idx="66">
                  <c:v>86.047067756634533</c:v>
                </c:pt>
                <c:pt idx="67">
                  <c:v>87.189371763922949</c:v>
                </c:pt>
                <c:pt idx="68">
                  <c:v>89.545293110235818</c:v>
                </c:pt>
                <c:pt idx="69">
                  <c:v>93.266237363341048</c:v>
                </c:pt>
                <c:pt idx="70">
                  <c:v>98.41962715946562</c:v>
                </c:pt>
                <c:pt idx="71">
                  <c:v>104.86963213669877</c:v>
                </c:pt>
                <c:pt idx="72">
                  <c:v>112.1843079564827</c:v>
                </c:pt>
                <c:pt idx="73">
                  <c:v>119.61678980907561</c:v>
                </c:pt>
                <c:pt idx="74">
                  <c:v>126.19410259426851</c:v>
                </c:pt>
                <c:pt idx="75">
                  <c:v>130.91003153117865</c:v>
                </c:pt>
                <c:pt idx="76">
                  <c:v>132.97150269487591</c:v>
                </c:pt>
                <c:pt idx="77">
                  <c:v>132.01478725792427</c:v>
                </c:pt>
                <c:pt idx="78">
                  <c:v>128.2095839525133</c:v>
                </c:pt>
                <c:pt idx="79">
                  <c:v>122.2094897318776</c:v>
                </c:pt>
                <c:pt idx="80">
                  <c:v>114.96838719645658</c:v>
                </c:pt>
                <c:pt idx="81">
                  <c:v>107.49341312374239</c:v>
                </c:pt>
                <c:pt idx="82">
                  <c:v>100.62191638767936</c:v>
                </c:pt>
                <c:pt idx="83">
                  <c:v>94.88768892176472</c:v>
                </c:pt>
                <c:pt idx="84">
                  <c:v>90.496873942266049</c:v>
                </c:pt>
                <c:pt idx="85">
                  <c:v>87.391010712602039</c:v>
                </c:pt>
                <c:pt idx="86">
                  <c:v>85.351935067959232</c:v>
                </c:pt>
                <c:pt idx="87">
                  <c:v>84.10455816654823</c:v>
                </c:pt>
                <c:pt idx="88">
                  <c:v>83.390462089387256</c:v>
                </c:pt>
                <c:pt idx="89">
                  <c:v>83.005258956543912</c:v>
                </c:pt>
                <c:pt idx="90">
                  <c:v>82.806684564089466</c:v>
                </c:pt>
                <c:pt idx="91">
                  <c:v>82.705702401522274</c:v>
                </c:pt>
                <c:pt idx="92">
                  <c:v>82.651592074367471</c:v>
                </c:pt>
                <c:pt idx="93">
                  <c:v>82.617851577115147</c:v>
                </c:pt>
                <c:pt idx="94">
                  <c:v>82.591715139522776</c:v>
                </c:pt>
                <c:pt idx="95">
                  <c:v>82.567497822487169</c:v>
                </c:pt>
                <c:pt idx="96">
                  <c:v>82.542861185885883</c:v>
                </c:pt>
                <c:pt idx="97">
                  <c:v>82.51692796137479</c:v>
                </c:pt>
                <c:pt idx="98">
                  <c:v>82.489416398132477</c:v>
                </c:pt>
                <c:pt idx="99">
                  <c:v>82.460276898796906</c:v>
                </c:pt>
                <c:pt idx="100">
                  <c:v>82.42955468040725</c:v>
                </c:pt>
                <c:pt idx="101">
                  <c:v>82.397351960812543</c:v>
                </c:pt>
                <c:pt idx="102">
                  <c:v>82.363847964992573</c:v>
                </c:pt>
                <c:pt idx="103">
                  <c:v>82.329388015925446</c:v>
                </c:pt>
                <c:pt idx="104">
                  <c:v>82.294698317136564</c:v>
                </c:pt>
                <c:pt idx="105">
                  <c:v>82.261329011638551</c:v>
                </c:pt>
                <c:pt idx="106">
                  <c:v>82.232458311794076</c:v>
                </c:pt>
                <c:pt idx="107">
                  <c:v>82.214154114736758</c:v>
                </c:pt>
                <c:pt idx="108">
                  <c:v>82.217006019371354</c:v>
                </c:pt>
                <c:pt idx="109">
                  <c:v>82.257644960466223</c:v>
                </c:pt>
                <c:pt idx="110">
                  <c:v>82.35910881056023</c:v>
                </c:pt>
                <c:pt idx="111">
                  <c:v>82.548564307393391</c:v>
                </c:pt>
                <c:pt idx="112">
                  <c:v>82.851061425513237</c:v>
                </c:pt>
                <c:pt idx="113">
                  <c:v>83.279265626368385</c:v>
                </c:pt>
                <c:pt idx="114">
                  <c:v>83.821478993535237</c:v>
                </c:pt>
                <c:pt idx="115">
                  <c:v>84.43279046148794</c:v>
                </c:pt>
                <c:pt idx="116">
                  <c:v>85.035163732970375</c:v>
                </c:pt>
                <c:pt idx="117">
                  <c:v>85.530139695437896</c:v>
                </c:pt>
                <c:pt idx="118">
                  <c:v>85.822629072493271</c:v>
                </c:pt>
                <c:pt idx="119">
                  <c:v>85.848280676524794</c:v>
                </c:pt>
                <c:pt idx="120">
                  <c:v>85.593688591874383</c:v>
                </c:pt>
                <c:pt idx="121">
                  <c:v>85.100752804503827</c:v>
                </c:pt>
                <c:pt idx="122">
                  <c:v>84.453256791349801</c:v>
                </c:pt>
                <c:pt idx="123">
                  <c:v>83.751556548859867</c:v>
                </c:pt>
                <c:pt idx="124">
                  <c:v>83.085849452073248</c:v>
                </c:pt>
                <c:pt idx="125">
                  <c:v>82.517622526508916</c:v>
                </c:pt>
                <c:pt idx="126">
                  <c:v>82.073764859688225</c:v>
                </c:pt>
                <c:pt idx="127">
                  <c:v>81.751846262440409</c:v>
                </c:pt>
                <c:pt idx="128">
                  <c:v>81.531331360399264</c:v>
                </c:pt>
                <c:pt idx="129">
                  <c:v>81.385119708750935</c:v>
                </c:pt>
                <c:pt idx="130">
                  <c:v>81.287826151853167</c:v>
                </c:pt>
                <c:pt idx="131">
                  <c:v>81.219838167528408</c:v>
                </c:pt>
                <c:pt idx="132">
                  <c:v>81.168031378728472</c:v>
                </c:pt>
                <c:pt idx="133">
                  <c:v>81.124674902993391</c:v>
                </c:pt>
                <c:pt idx="134">
                  <c:v>81.085835743581498</c:v>
                </c:pt>
                <c:pt idx="135">
                  <c:v>81.050039735632822</c:v>
                </c:pt>
                <c:pt idx="136">
                  <c:v>81.01745794785937</c:v>
                </c:pt>
                <c:pt idx="137">
                  <c:v>80.989602537936321</c:v>
                </c:pt>
                <c:pt idx="138">
                  <c:v>80.969402862828275</c:v>
                </c:pt>
                <c:pt idx="139">
                  <c:v>80.96150261760765</c:v>
                </c:pt>
                <c:pt idx="140">
                  <c:v>80.972601354480148</c:v>
                </c:pt>
                <c:pt idx="141">
                  <c:v>81.011630985044931</c:v>
                </c:pt>
                <c:pt idx="142">
                  <c:v>81.089520966560656</c:v>
                </c:pt>
                <c:pt idx="143">
                  <c:v>81.218301723130494</c:v>
                </c:pt>
                <c:pt idx="144">
                  <c:v>81.409369660947775</c:v>
                </c:pt>
                <c:pt idx="145">
                  <c:v>81.67092038396116</c:v>
                </c:pt>
                <c:pt idx="146">
                  <c:v>82.004842708086542</c:v>
                </c:pt>
                <c:pt idx="147">
                  <c:v>82.403692278533057</c:v>
                </c:pt>
                <c:pt idx="148">
                  <c:v>82.848614396419293</c:v>
                </c:pt>
                <c:pt idx="149">
                  <c:v>83.30912508501909</c:v>
                </c:pt>
                <c:pt idx="150">
                  <c:v>83.745389699049824</c:v>
                </c:pt>
                <c:pt idx="151">
                  <c:v>84.113062075062288</c:v>
                </c:pt>
                <c:pt idx="152">
                  <c:v>84.369999433375895</c:v>
                </c:pt>
                <c:pt idx="153">
                  <c:v>84.483491172757624</c:v>
                </c:pt>
                <c:pt idx="154">
                  <c:v>84.436297314800541</c:v>
                </c:pt>
                <c:pt idx="155">
                  <c:v>84.229956588028855</c:v>
                </c:pt>
                <c:pt idx="156">
                  <c:v>83.884486615870756</c:v>
                </c:pt>
                <c:pt idx="157">
                  <c:v>83.434556605998353</c:v>
                </c:pt>
                <c:pt idx="158">
                  <c:v>82.923143509396652</c:v>
                </c:pt>
                <c:pt idx="159">
                  <c:v>82.394274240509361</c:v>
                </c:pt>
                <c:pt idx="160">
                  <c:v>81.886534768317858</c:v>
                </c:pt>
                <c:pt idx="161">
                  <c:v>81.428615527410642</c:v>
                </c:pt>
                <c:pt idx="162">
                  <c:v>81.037455648201188</c:v>
                </c:pt>
                <c:pt idx="163">
                  <c:v>80.71881394838536</c:v>
                </c:pt>
                <c:pt idx="164">
                  <c:v>80.469561877892602</c:v>
                </c:pt>
                <c:pt idx="165">
                  <c:v>80.280776519631843</c:v>
                </c:pt>
                <c:pt idx="166">
                  <c:v>80.14079342319495</c:v>
                </c:pt>
                <c:pt idx="167">
                  <c:v>80.03765106955187</c:v>
                </c:pt>
                <c:pt idx="168">
                  <c:v>79.960684816659764</c:v>
                </c:pt>
                <c:pt idx="169">
                  <c:v>79.901299327897149</c:v>
                </c:pt>
                <c:pt idx="170">
                  <c:v>79.853110597713993</c:v>
                </c:pt>
                <c:pt idx="171">
                  <c:v>79.81170049907989</c:v>
                </c:pt>
                <c:pt idx="172">
                  <c:v>79.774199933517338</c:v>
                </c:pt>
                <c:pt idx="173">
                  <c:v>79.738852194519865</c:v>
                </c:pt>
                <c:pt idx="174">
                  <c:v>79.704639580131712</c:v>
                </c:pt>
                <c:pt idx="175">
                  <c:v>79.671002711728036</c:v>
                </c:pt>
                <c:pt idx="176">
                  <c:v>79.637649167719189</c:v>
                </c:pt>
                <c:pt idx="177">
                  <c:v>79.604433182330794</c:v>
                </c:pt>
                <c:pt idx="178">
                  <c:v>79.571285221206196</c:v>
                </c:pt>
                <c:pt idx="179">
                  <c:v>79.538173340800384</c:v>
                </c:pt>
                <c:pt idx="180">
                  <c:v>79.505083226157907</c:v>
                </c:pt>
                <c:pt idx="181">
                  <c:v>79.472008448077844</c:v>
                </c:pt>
                <c:pt idx="182">
                  <c:v>79.438945958706782</c:v>
                </c:pt>
                <c:pt idx="183">
                  <c:v>79.405894114116307</c:v>
                </c:pt>
                <c:pt idx="184">
                  <c:v>79.372851847865988</c:v>
                </c:pt>
                <c:pt idx="185">
                  <c:v>79.339818340856269</c:v>
                </c:pt>
                <c:pt idx="186">
                  <c:v>79.306792894218546</c:v>
                </c:pt>
                <c:pt idx="187">
                  <c:v>79.273774881200495</c:v>
                </c:pt>
                <c:pt idx="188">
                  <c:v>79.240763728379974</c:v>
                </c:pt>
                <c:pt idx="189">
                  <c:v>79.207758907342523</c:v>
                </c:pt>
                <c:pt idx="190">
                  <c:v>79.174759930011788</c:v>
                </c:pt>
                <c:pt idx="191">
                  <c:v>79.141766345288389</c:v>
                </c:pt>
                <c:pt idx="192">
                  <c:v>79.108777736223587</c:v>
                </c:pt>
                <c:pt idx="193">
                  <c:v>79.07579371747785</c:v>
                </c:pt>
                <c:pt idx="194">
                  <c:v>79.042813932983037</c:v>
                </c:pt>
                <c:pt idx="195">
                  <c:v>79.009838053775695</c:v>
                </c:pt>
                <c:pt idx="196">
                  <c:v>78.976865775986411</c:v>
                </c:pt>
                <c:pt idx="197">
                  <c:v>78.943896818972746</c:v>
                </c:pt>
                <c:pt idx="198">
                  <c:v>78.910930923586392</c:v>
                </c:pt>
                <c:pt idx="199">
                  <c:v>78.877967850565028</c:v>
                </c:pt>
                <c:pt idx="200">
                  <c:v>78.845007379040496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82.374911213684626</c:v>
                </c:pt>
                <c:pt idx="1">
                  <c:v>82.379180514332148</c:v>
                </c:pt>
                <c:pt idx="2">
                  <c:v>82.383452413834959</c:v>
                </c:pt>
                <c:pt idx="3">
                  <c:v>82.387727114848886</c:v>
                </c:pt>
                <c:pt idx="4">
                  <c:v>82.392004834930361</c:v>
                </c:pt>
                <c:pt idx="5">
                  <c:v>82.396285807522915</c:v>
                </c:pt>
                <c:pt idx="6">
                  <c:v>82.400570282995048</c:v>
                </c:pt>
                <c:pt idx="7">
                  <c:v>82.404858529729935</c:v>
                </c:pt>
                <c:pt idx="8">
                  <c:v>82.409150835267383</c:v>
                </c:pt>
                <c:pt idx="9">
                  <c:v>82.413447507497779</c:v>
                </c:pt>
                <c:pt idx="10">
                  <c:v>82.41774887590735</c:v>
                </c:pt>
                <c:pt idx="11">
                  <c:v>82.422055292873623</c:v>
                </c:pt>
                <c:pt idx="12">
                  <c:v>82.426367135008491</c:v>
                </c:pt>
                <c:pt idx="13">
                  <c:v>82.430684804546644</c:v>
                </c:pt>
                <c:pt idx="14">
                  <c:v>82.435008730774655</c:v>
                </c:pt>
                <c:pt idx="15">
                  <c:v>82.43933937149589</c:v>
                </c:pt>
                <c:pt idx="16">
                  <c:v>82.443677214524627</c:v>
                </c:pt>
                <c:pt idx="17">
                  <c:v>82.44802277920077</c:v>
                </c:pt>
                <c:pt idx="18">
                  <c:v>82.452376617915405</c:v>
                </c:pt>
                <c:pt idx="19">
                  <c:v>82.456739317634216</c:v>
                </c:pt>
                <c:pt idx="20">
                  <c:v>82.461111501404417</c:v>
                </c:pt>
                <c:pt idx="21">
                  <c:v>82.465493829826983</c:v>
                </c:pt>
                <c:pt idx="22">
                  <c:v>82.469887002472987</c:v>
                </c:pt>
                <c:pt idx="23">
                  <c:v>82.474291759219014</c:v>
                </c:pt>
                <c:pt idx="24">
                  <c:v>82.478708881472556</c:v>
                </c:pt>
                <c:pt idx="25">
                  <c:v>82.483139193252413</c:v>
                </c:pt>
                <c:pt idx="26">
                  <c:v>82.487583562084708</c:v>
                </c:pt>
                <c:pt idx="27">
                  <c:v>82.492042899667467</c:v>
                </c:pt>
                <c:pt idx="28">
                  <c:v>82.496518162250382</c:v>
                </c:pt>
                <c:pt idx="29">
                  <c:v>82.501010350667471</c:v>
                </c:pt>
                <c:pt idx="30">
                  <c:v>82.505520509951523</c:v>
                </c:pt>
                <c:pt idx="31">
                  <c:v>82.510049728448053</c:v>
                </c:pt>
                <c:pt idx="32">
                  <c:v>82.514599136335491</c:v>
                </c:pt>
                <c:pt idx="33">
                  <c:v>82.519169903444322</c:v>
                </c:pt>
                <c:pt idx="34">
                  <c:v>82.523763236253245</c:v>
                </c:pt>
                <c:pt idx="35">
                  <c:v>82.528380373923966</c:v>
                </c:pt>
                <c:pt idx="36">
                  <c:v>82.53302258321699</c:v>
                </c:pt>
                <c:pt idx="37">
                  <c:v>82.537691152111066</c:v>
                </c:pt>
                <c:pt idx="38">
                  <c:v>82.542387381924797</c:v>
                </c:pt>
                <c:pt idx="39">
                  <c:v>82.547112577714557</c:v>
                </c:pt>
                <c:pt idx="40">
                  <c:v>82.551868036693776</c:v>
                </c:pt>
                <c:pt idx="41">
                  <c:v>82.556655034388839</c:v>
                </c:pt>
                <c:pt idx="42">
                  <c:v>82.56147480821231</c:v>
                </c:pt>
                <c:pt idx="43">
                  <c:v>82.566328538097991</c:v>
                </c:pt>
                <c:pt idx="44">
                  <c:v>82.57121732380233</c:v>
                </c:pt>
                <c:pt idx="45">
                  <c:v>82.576142158433996</c:v>
                </c:pt>
                <c:pt idx="46">
                  <c:v>82.581103897728241</c:v>
                </c:pt>
                <c:pt idx="47">
                  <c:v>82.586103224533716</c:v>
                </c:pt>
                <c:pt idx="48">
                  <c:v>82.591140607930143</c:v>
                </c:pt>
                <c:pt idx="49">
                  <c:v>82.596216256342018</c:v>
                </c:pt>
                <c:pt idx="50">
                  <c:v>82.601330063962635</c:v>
                </c:pt>
                <c:pt idx="51">
                  <c:v>82.606481549748793</c:v>
                </c:pt>
                <c:pt idx="52">
                  <c:v>82.611669788198938</c:v>
                </c:pt>
                <c:pt idx="53">
                  <c:v>82.616893331080533</c:v>
                </c:pt>
                <c:pt idx="54">
                  <c:v>82.622150119234448</c:v>
                </c:pt>
                <c:pt idx="55">
                  <c:v>82.627437383557165</c:v>
                </c:pt>
                <c:pt idx="56">
                  <c:v>82.632751534247532</c:v>
                </c:pt>
                <c:pt idx="57">
                  <c:v>82.638088037411762</c:v>
                </c:pt>
                <c:pt idx="58">
                  <c:v>82.643441278153858</c:v>
                </c:pt>
                <c:pt idx="59">
                  <c:v>82.648804409344848</c:v>
                </c:pt>
                <c:pt idx="60">
                  <c:v>82.654169185373419</c:v>
                </c:pt>
                <c:pt idx="61">
                  <c:v>82.659525780342236</c:v>
                </c:pt>
                <c:pt idx="62">
                  <c:v>82.664862590400205</c:v>
                </c:pt>
                <c:pt idx="63">
                  <c:v>82.670166020203567</c:v>
                </c:pt>
                <c:pt idx="64">
                  <c:v>82.675420253892753</c:v>
                </c:pt>
                <c:pt idx="65">
                  <c:v>82.680607011471153</c:v>
                </c:pt>
                <c:pt idx="66">
                  <c:v>82.685705292092408</c:v>
                </c:pt>
                <c:pt idx="67">
                  <c:v>82.690691106516923</c:v>
                </c:pt>
                <c:pt idx="68">
                  <c:v>82.695537201900578</c:v>
                </c:pt>
                <c:pt idx="69">
                  <c:v>82.700212783135456</c:v>
                </c:pt>
                <c:pt idx="70">
                  <c:v>82.704683236177658</c:v>
                </c:pt>
                <c:pt idx="71">
                  <c:v>82.708909860167068</c:v>
                </c:pt>
                <c:pt idx="72">
                  <c:v>82.712849616648214</c:v>
                </c:pt>
                <c:pt idx="73">
                  <c:v>82.716454905813606</c:v>
                </c:pt>
                <c:pt idx="74">
                  <c:v>82.719673381356316</c:v>
                </c:pt>
                <c:pt idx="75">
                  <c:v>82.72244781717049</c:v>
                </c:pt>
                <c:pt idx="76">
                  <c:v>82.724716040675162</c:v>
                </c:pt>
                <c:pt idx="77">
                  <c:v>82.726410948839913</c:v>
                </c:pt>
                <c:pt idx="78">
                  <c:v>82.727460623903184</c:v>
                </c:pt>
                <c:pt idx="79">
                  <c:v>82.727788566125867</c:v>
                </c:pt>
                <c:pt idx="80">
                  <c:v>82.727314060515852</c:v>
                </c:pt>
                <c:pt idx="81">
                  <c:v>82.725952693094627</c:v>
                </c:pt>
                <c:pt idx="82">
                  <c:v>82.723617029762153</c:v>
                </c:pt>
                <c:pt idx="83">
                  <c:v>82.720217466989112</c:v>
                </c:pt>
                <c:pt idx="84">
                  <c:v>82.715663258324099</c:v>
                </c:pt>
                <c:pt idx="85">
                  <c:v>82.709863714026824</c:v>
                </c:pt>
                <c:pt idx="86">
                  <c:v>82.702729563131285</c:v>
                </c:pt>
                <c:pt idx="87">
                  <c:v>82.6941744581422</c:v>
                </c:pt>
                <c:pt idx="88">
                  <c:v>82.684116592780839</c:v>
                </c:pt>
                <c:pt idx="89">
                  <c:v>82.672480393280864</c:v>
                </c:pt>
                <c:pt idx="90">
                  <c:v>82.659198234402098</c:v>
                </c:pt>
                <c:pt idx="91">
                  <c:v>82.644212123383056</c:v>
                </c:pt>
                <c:pt idx="92">
                  <c:v>82.627475289338435</c:v>
                </c:pt>
                <c:pt idx="93">
                  <c:v>82.608953612913339</c:v>
                </c:pt>
                <c:pt idx="94">
                  <c:v>82.588626831977336</c:v>
                </c:pt>
                <c:pt idx="95">
                  <c:v>82.566489464167091</c:v>
                </c:pt>
                <c:pt idx="96">
                  <c:v>82.542551396231417</c:v>
                </c:pt>
                <c:pt idx="97">
                  <c:v>82.51683810307577</c:v>
                </c:pt>
                <c:pt idx="98">
                  <c:v>82.489390475432657</c:v>
                </c:pt>
                <c:pt idx="99">
                  <c:v>82.460264253150527</c:v>
                </c:pt>
                <c:pt idx="100">
                  <c:v>82.429529079887601</c:v>
                </c:pt>
                <c:pt idx="101">
                  <c:v>82.397267213103021</c:v>
                </c:pt>
                <c:pt idx="102">
                  <c:v>82.363571939270827</c:v>
                </c:pt>
                <c:pt idx="103">
                  <c:v>82.32854575701559</c:v>
                </c:pt>
                <c:pt idx="104">
                  <c:v>82.292298399510983</c:v>
                </c:pt>
                <c:pt idx="105">
                  <c:v>82.254944771528855</c:v>
                </c:pt>
                <c:pt idx="106">
                  <c:v>82.216602875946009</c:v>
                </c:pt>
                <c:pt idx="107">
                  <c:v>82.177391799684159</c:v>
                </c:pt>
                <c:pt idx="108">
                  <c:v>82.137429820688084</c:v>
                </c:pt>
                <c:pt idx="109">
                  <c:v>82.096832686573435</c:v>
                </c:pt>
                <c:pt idx="110">
                  <c:v>82.055712103046773</c:v>
                </c:pt>
                <c:pt idx="111">
                  <c:v>82.014174457148172</c:v>
                </c:pt>
                <c:pt idx="112">
                  <c:v>81.972319787720878</c:v>
                </c:pt>
                <c:pt idx="113">
                  <c:v>81.930241004019464</c:v>
                </c:pt>
                <c:pt idx="114">
                  <c:v>81.888023343564939</c:v>
                </c:pt>
                <c:pt idx="115">
                  <c:v>81.84574405255232</c:v>
                </c:pt>
                <c:pt idx="116">
                  <c:v>81.803472266420599</c:v>
                </c:pt>
                <c:pt idx="117">
                  <c:v>81.761269064541608</c:v>
                </c:pt>
                <c:pt idx="118">
                  <c:v>81.719187671181004</c:v>
                </c:pt>
                <c:pt idx="119">
                  <c:v>81.67727377465323</c:v>
                </c:pt>
                <c:pt idx="120">
                  <c:v>81.635565937617883</c:v>
                </c:pt>
                <c:pt idx="121">
                  <c:v>81.594096073419593</c:v>
                </c:pt>
                <c:pt idx="122">
                  <c:v>81.552889965954591</c:v>
                </c:pt>
                <c:pt idx="123">
                  <c:v>81.511967813482613</c:v>
                </c:pt>
                <c:pt idx="124">
                  <c:v>81.471344779871032</c:v>
                </c:pt>
                <c:pt idx="125">
                  <c:v>81.43103153978322</c:v>
                </c:pt>
                <c:pt idx="126">
                  <c:v>81.391034807178315</c:v>
                </c:pt>
                <c:pt idx="127">
                  <c:v>81.351357839089161</c:v>
                </c:pt>
                <c:pt idx="128">
                  <c:v>81.312000908939538</c:v>
                </c:pt>
                <c:pt idx="129">
                  <c:v>81.272961745631164</c:v>
                </c:pt>
                <c:pt idx="130">
                  <c:v>81.234235936274445</c:v>
                </c:pt>
                <c:pt idx="131">
                  <c:v>81.195817291773395</c:v>
                </c:pt>
                <c:pt idx="132">
                  <c:v>81.157698175528026</c:v>
                </c:pt>
                <c:pt idx="133">
                  <c:v>81.119869796320486</c:v>
                </c:pt>
                <c:pt idx="134">
                  <c:v>81.082322467039006</c:v>
                </c:pt>
                <c:pt idx="135">
                  <c:v>81.045045831297671</c:v>
                </c:pt>
                <c:pt idx="136">
                  <c:v>81.008029060266352</c:v>
                </c:pt>
                <c:pt idx="137">
                  <c:v>80.971261022158927</c:v>
                </c:pt>
                <c:pt idx="138">
                  <c:v>80.934730426870189</c:v>
                </c:pt>
                <c:pt idx="139">
                  <c:v>80.898425948219682</c:v>
                </c:pt>
                <c:pt idx="140">
                  <c:v>80.862336326178152</c:v>
                </c:pt>
                <c:pt idx="141">
                  <c:v>80.826450451331425</c:v>
                </c:pt>
                <c:pt idx="142">
                  <c:v>80.790757433692136</c:v>
                </c:pt>
                <c:pt idx="143">
                  <c:v>80.755246657810815</c:v>
                </c:pt>
                <c:pt idx="144">
                  <c:v>80.719907825972726</c:v>
                </c:pt>
                <c:pt idx="145">
                  <c:v>80.684730991101134</c:v>
                </c:pt>
                <c:pt idx="146">
                  <c:v>80.649706580826447</c:v>
                </c:pt>
                <c:pt idx="147">
                  <c:v>80.614825414025361</c:v>
                </c:pt>
                <c:pt idx="148">
                  <c:v>80.580078710989071</c:v>
                </c:pt>
                <c:pt idx="149">
                  <c:v>80.545458098243415</c:v>
                </c:pt>
                <c:pt idx="150">
                  <c:v>80.510955608920142</c:v>
                </c:pt>
                <c:pt idx="151">
                  <c:v>80.476563679464022</c:v>
                </c:pt>
                <c:pt idx="152">
                  <c:v>80.442275143358756</c:v>
                </c:pt>
                <c:pt idx="153">
                  <c:v>80.408083222461357</c:v>
                </c:pt>
                <c:pt idx="154">
                  <c:v>80.373981516453497</c:v>
                </c:pt>
                <c:pt idx="155">
                  <c:v>80.33996399084468</c:v>
                </c:pt>
                <c:pt idx="156">
                  <c:v>80.306024963897201</c:v>
                </c:pt>
                <c:pt idx="157">
                  <c:v>80.272159092786978</c:v>
                </c:pt>
                <c:pt idx="158">
                  <c:v>80.23836135926409</c:v>
                </c:pt>
                <c:pt idx="159">
                  <c:v>80.204627055033427</c:v>
                </c:pt>
                <c:pt idx="160">
                  <c:v>80.170951767038787</c:v>
                </c:pt>
                <c:pt idx="161">
                  <c:v>80.137331362800666</c:v>
                </c:pt>
                <c:pt idx="162">
                  <c:v>80.103761975930169</c:v>
                </c:pt>
                <c:pt idx="163">
                  <c:v>80.070239991917475</c:v>
                </c:pt>
                <c:pt idx="164">
                  <c:v>80.036762034272456</c:v>
                </c:pt>
                <c:pt idx="165">
                  <c:v>80.003324951077715</c:v>
                </c:pt>
                <c:pt idx="166">
                  <c:v>79.969925801999281</c:v>
                </c:pt>
                <c:pt idx="167">
                  <c:v>79.936561845787807</c:v>
                </c:pt>
                <c:pt idx="168">
                  <c:v>79.90323052829261</c:v>
                </c:pt>
                <c:pt idx="169">
                  <c:v>79.869929471001569</c:v>
                </c:pt>
                <c:pt idx="170">
                  <c:v>79.836656460113815</c:v>
                </c:pt>
                <c:pt idx="171">
                  <c:v>79.803409436144591</c:v>
                </c:pt>
                <c:pt idx="172">
                  <c:v>79.770186484058243</c:v>
                </c:pt>
                <c:pt idx="173">
                  <c:v>79.736985823920378</c:v>
                </c:pt>
                <c:pt idx="174">
                  <c:v>79.703805802057602</c:v>
                </c:pt>
                <c:pt idx="175">
                  <c:v>79.670644882710775</c:v>
                </c:pt>
                <c:pt idx="176">
                  <c:v>79.637501640165596</c:v>
                </c:pt>
                <c:pt idx="177">
                  <c:v>79.604374751343386</c:v>
                </c:pt>
                <c:pt idx="178">
                  <c:v>79.571262988833737</c:v>
                </c:pt>
                <c:pt idx="179">
                  <c:v>79.538165214349902</c:v>
                </c:pt>
                <c:pt idx="180">
                  <c:v>79.505080372588253</c:v>
                </c:pt>
                <c:pt idx="181">
                  <c:v>79.472007485471849</c:v>
                </c:pt>
                <c:pt idx="182">
                  <c:v>79.438945646759549</c:v>
                </c:pt>
                <c:pt idx="183">
                  <c:v>79.40589401700133</c:v>
                </c:pt>
                <c:pt idx="184">
                  <c:v>79.372851818821488</c:v>
                </c:pt>
                <c:pt idx="185">
                  <c:v>79.339818332511513</c:v>
                </c:pt>
                <c:pt idx="186">
                  <c:v>79.306792891915322</c:v>
                </c:pt>
                <c:pt idx="187">
                  <c:v>79.273774880589784</c:v>
                </c:pt>
                <c:pt idx="188">
                  <c:v>79.240763728224408</c:v>
                </c:pt>
                <c:pt idx="189">
                  <c:v>79.207758907304452</c:v>
                </c:pt>
                <c:pt idx="190">
                  <c:v>79.174759930002836</c:v>
                </c:pt>
                <c:pt idx="191">
                  <c:v>79.141766345286371</c:v>
                </c:pt>
                <c:pt idx="192">
                  <c:v>79.108777736223146</c:v>
                </c:pt>
                <c:pt idx="193">
                  <c:v>79.075793717477765</c:v>
                </c:pt>
                <c:pt idx="194">
                  <c:v>79.042813932983023</c:v>
                </c:pt>
                <c:pt idx="195">
                  <c:v>79.009838053775695</c:v>
                </c:pt>
                <c:pt idx="196">
                  <c:v>78.976865775986411</c:v>
                </c:pt>
                <c:pt idx="197">
                  <c:v>78.943896818972746</c:v>
                </c:pt>
                <c:pt idx="198">
                  <c:v>78.910930923586392</c:v>
                </c:pt>
                <c:pt idx="199">
                  <c:v>78.877967850565028</c:v>
                </c:pt>
                <c:pt idx="200">
                  <c:v>78.845007379040496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40360"/>
        <c:axId val="556040752"/>
      </c:scatterChart>
      <c:valAx>
        <c:axId val="556040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40752"/>
        <c:crosses val="autoZero"/>
        <c:crossBetween val="midCat"/>
      </c:valAx>
      <c:valAx>
        <c:axId val="556040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40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83.028999999999996</c:v>
                </c:pt>
                <c:pt idx="1">
                  <c:v>82.671000000000006</c:v>
                </c:pt>
                <c:pt idx="2">
                  <c:v>82.885999999999996</c:v>
                </c:pt>
                <c:pt idx="3">
                  <c:v>82.956999999999994</c:v>
                </c:pt>
                <c:pt idx="4">
                  <c:v>81.085999999999999</c:v>
                </c:pt>
                <c:pt idx="5">
                  <c:v>81.686000000000007</c:v>
                </c:pt>
                <c:pt idx="6">
                  <c:v>84.343000000000004</c:v>
                </c:pt>
                <c:pt idx="7">
                  <c:v>83.4</c:v>
                </c:pt>
                <c:pt idx="8">
                  <c:v>82.742999999999995</c:v>
                </c:pt>
                <c:pt idx="9">
                  <c:v>81.971000000000004</c:v>
                </c:pt>
                <c:pt idx="10">
                  <c:v>81.5</c:v>
                </c:pt>
                <c:pt idx="11">
                  <c:v>83.570999999999998</c:v>
                </c:pt>
                <c:pt idx="12">
                  <c:v>83.013999999999996</c:v>
                </c:pt>
                <c:pt idx="13">
                  <c:v>83.643000000000001</c:v>
                </c:pt>
                <c:pt idx="14">
                  <c:v>83.856999999999999</c:v>
                </c:pt>
                <c:pt idx="15">
                  <c:v>83.356999999999999</c:v>
                </c:pt>
                <c:pt idx="16">
                  <c:v>83.629000000000005</c:v>
                </c:pt>
                <c:pt idx="17">
                  <c:v>83.4</c:v>
                </c:pt>
                <c:pt idx="18">
                  <c:v>83.570999999999998</c:v>
                </c:pt>
                <c:pt idx="19">
                  <c:v>84</c:v>
                </c:pt>
                <c:pt idx="20">
                  <c:v>83.585999999999999</c:v>
                </c:pt>
                <c:pt idx="21">
                  <c:v>84.385999999999996</c:v>
                </c:pt>
                <c:pt idx="22">
                  <c:v>85.343000000000004</c:v>
                </c:pt>
                <c:pt idx="23">
                  <c:v>85.114000000000004</c:v>
                </c:pt>
                <c:pt idx="24">
                  <c:v>84.742999999999995</c:v>
                </c:pt>
                <c:pt idx="25">
                  <c:v>85.956999999999994</c:v>
                </c:pt>
                <c:pt idx="26">
                  <c:v>86.085999999999999</c:v>
                </c:pt>
                <c:pt idx="27">
                  <c:v>86.4</c:v>
                </c:pt>
                <c:pt idx="28">
                  <c:v>86.813999999999993</c:v>
                </c:pt>
                <c:pt idx="29">
                  <c:v>87.271000000000001</c:v>
                </c:pt>
                <c:pt idx="30">
                  <c:v>88.356999999999999</c:v>
                </c:pt>
                <c:pt idx="31">
                  <c:v>89.385999999999996</c:v>
                </c:pt>
                <c:pt idx="32">
                  <c:v>90.713999999999999</c:v>
                </c:pt>
                <c:pt idx="33">
                  <c:v>90.5</c:v>
                </c:pt>
                <c:pt idx="34">
                  <c:v>92.114000000000004</c:v>
                </c:pt>
                <c:pt idx="35">
                  <c:v>95.543000000000006</c:v>
                </c:pt>
                <c:pt idx="36">
                  <c:v>97.486000000000004</c:v>
                </c:pt>
                <c:pt idx="37">
                  <c:v>101.24299999999999</c:v>
                </c:pt>
                <c:pt idx="38">
                  <c:v>104.9</c:v>
                </c:pt>
                <c:pt idx="39">
                  <c:v>110.571</c:v>
                </c:pt>
                <c:pt idx="40">
                  <c:v>116.54300000000001</c:v>
                </c:pt>
                <c:pt idx="41">
                  <c:v>123.9</c:v>
                </c:pt>
                <c:pt idx="42">
                  <c:v>133.114</c:v>
                </c:pt>
                <c:pt idx="43">
                  <c:v>144.1</c:v>
                </c:pt>
                <c:pt idx="44">
                  <c:v>151.25700000000001</c:v>
                </c:pt>
                <c:pt idx="45">
                  <c:v>161.87100000000001</c:v>
                </c:pt>
                <c:pt idx="46">
                  <c:v>172.929</c:v>
                </c:pt>
                <c:pt idx="47">
                  <c:v>182.27099999999999</c:v>
                </c:pt>
                <c:pt idx="48">
                  <c:v>190.143</c:v>
                </c:pt>
                <c:pt idx="49">
                  <c:v>196.45699999999999</c:v>
                </c:pt>
                <c:pt idx="50">
                  <c:v>202.17099999999999</c:v>
                </c:pt>
                <c:pt idx="51">
                  <c:v>204.929</c:v>
                </c:pt>
                <c:pt idx="52">
                  <c:v>205.471</c:v>
                </c:pt>
                <c:pt idx="53">
                  <c:v>198.029</c:v>
                </c:pt>
                <c:pt idx="54">
                  <c:v>186.529</c:v>
                </c:pt>
                <c:pt idx="55">
                  <c:v>163.95699999999999</c:v>
                </c:pt>
                <c:pt idx="56">
                  <c:v>131.786</c:v>
                </c:pt>
                <c:pt idx="57">
                  <c:v>102.31399999999999</c:v>
                </c:pt>
                <c:pt idx="58">
                  <c:v>88.4</c:v>
                </c:pt>
                <c:pt idx="59">
                  <c:v>84.585999999999999</c:v>
                </c:pt>
                <c:pt idx="60">
                  <c:v>85.129000000000005</c:v>
                </c:pt>
                <c:pt idx="61">
                  <c:v>85.528999999999996</c:v>
                </c:pt>
                <c:pt idx="62">
                  <c:v>85.728999999999999</c:v>
                </c:pt>
                <c:pt idx="63">
                  <c:v>87.186000000000007</c:v>
                </c:pt>
                <c:pt idx="64">
                  <c:v>86.313999999999993</c:v>
                </c:pt>
                <c:pt idx="65">
                  <c:v>89.713999999999999</c:v>
                </c:pt>
                <c:pt idx="66">
                  <c:v>90.9</c:v>
                </c:pt>
                <c:pt idx="67">
                  <c:v>94.471000000000004</c:v>
                </c:pt>
                <c:pt idx="68">
                  <c:v>97.286000000000001</c:v>
                </c:pt>
                <c:pt idx="69">
                  <c:v>101.529</c:v>
                </c:pt>
                <c:pt idx="70">
                  <c:v>107.1</c:v>
                </c:pt>
                <c:pt idx="71">
                  <c:v>112.214</c:v>
                </c:pt>
                <c:pt idx="72">
                  <c:v>118.8</c:v>
                </c:pt>
                <c:pt idx="73">
                  <c:v>123.629</c:v>
                </c:pt>
                <c:pt idx="74">
                  <c:v>127.4</c:v>
                </c:pt>
                <c:pt idx="75">
                  <c:v>131.24299999999999</c:v>
                </c:pt>
                <c:pt idx="76">
                  <c:v>133.08600000000001</c:v>
                </c:pt>
                <c:pt idx="77">
                  <c:v>131.22900000000001</c:v>
                </c:pt>
                <c:pt idx="78">
                  <c:v>126.871</c:v>
                </c:pt>
                <c:pt idx="79">
                  <c:v>118.429</c:v>
                </c:pt>
                <c:pt idx="80">
                  <c:v>106.514</c:v>
                </c:pt>
                <c:pt idx="81">
                  <c:v>95.786000000000001</c:v>
                </c:pt>
                <c:pt idx="82">
                  <c:v>87.313999999999993</c:v>
                </c:pt>
                <c:pt idx="83">
                  <c:v>84.7</c:v>
                </c:pt>
                <c:pt idx="84">
                  <c:v>82.956999999999994</c:v>
                </c:pt>
                <c:pt idx="85">
                  <c:v>82.8</c:v>
                </c:pt>
                <c:pt idx="86">
                  <c:v>83.213999999999999</c:v>
                </c:pt>
                <c:pt idx="87">
                  <c:v>83.456999999999994</c:v>
                </c:pt>
                <c:pt idx="88">
                  <c:v>81.629000000000005</c:v>
                </c:pt>
                <c:pt idx="89">
                  <c:v>82.771000000000001</c:v>
                </c:pt>
                <c:pt idx="90">
                  <c:v>81.757000000000005</c:v>
                </c:pt>
                <c:pt idx="91">
                  <c:v>83.257000000000005</c:v>
                </c:pt>
                <c:pt idx="92">
                  <c:v>82.456999999999994</c:v>
                </c:pt>
                <c:pt idx="93">
                  <c:v>83.5</c:v>
                </c:pt>
                <c:pt idx="94">
                  <c:v>83.456999999999994</c:v>
                </c:pt>
                <c:pt idx="95">
                  <c:v>83.070999999999998</c:v>
                </c:pt>
                <c:pt idx="96">
                  <c:v>82.929000000000002</c:v>
                </c:pt>
                <c:pt idx="97">
                  <c:v>82.828999999999994</c:v>
                </c:pt>
                <c:pt idx="98">
                  <c:v>84.4</c:v>
                </c:pt>
                <c:pt idx="99">
                  <c:v>83.986000000000004</c:v>
                </c:pt>
                <c:pt idx="100">
                  <c:v>83.914000000000001</c:v>
                </c:pt>
                <c:pt idx="101">
                  <c:v>86</c:v>
                </c:pt>
                <c:pt idx="102">
                  <c:v>86.557000000000002</c:v>
                </c:pt>
                <c:pt idx="103">
                  <c:v>85.629000000000005</c:v>
                </c:pt>
                <c:pt idx="104">
                  <c:v>85.414000000000001</c:v>
                </c:pt>
                <c:pt idx="105">
                  <c:v>84.4</c:v>
                </c:pt>
                <c:pt idx="106">
                  <c:v>83.442999999999998</c:v>
                </c:pt>
                <c:pt idx="107">
                  <c:v>83.114000000000004</c:v>
                </c:pt>
                <c:pt idx="108">
                  <c:v>84.1</c:v>
                </c:pt>
                <c:pt idx="109">
                  <c:v>83.986000000000004</c:v>
                </c:pt>
                <c:pt idx="110">
                  <c:v>84.557000000000002</c:v>
                </c:pt>
                <c:pt idx="111">
                  <c:v>85.370999999999995</c:v>
                </c:pt>
                <c:pt idx="112">
                  <c:v>86.013999999999996</c:v>
                </c:pt>
                <c:pt idx="113">
                  <c:v>85.757000000000005</c:v>
                </c:pt>
                <c:pt idx="114">
                  <c:v>85.471000000000004</c:v>
                </c:pt>
                <c:pt idx="115">
                  <c:v>87.2</c:v>
                </c:pt>
                <c:pt idx="116">
                  <c:v>88.5</c:v>
                </c:pt>
                <c:pt idx="117">
                  <c:v>88.585999999999999</c:v>
                </c:pt>
                <c:pt idx="118">
                  <c:v>88.870999999999995</c:v>
                </c:pt>
                <c:pt idx="119">
                  <c:v>88.328999999999994</c:v>
                </c:pt>
                <c:pt idx="120">
                  <c:v>87.728999999999999</c:v>
                </c:pt>
                <c:pt idx="121">
                  <c:v>85.543000000000006</c:v>
                </c:pt>
                <c:pt idx="122">
                  <c:v>85.629000000000005</c:v>
                </c:pt>
                <c:pt idx="123">
                  <c:v>86.242999999999995</c:v>
                </c:pt>
                <c:pt idx="124">
                  <c:v>83.843000000000004</c:v>
                </c:pt>
                <c:pt idx="125">
                  <c:v>83.643000000000001</c:v>
                </c:pt>
                <c:pt idx="126">
                  <c:v>81.971000000000004</c:v>
                </c:pt>
                <c:pt idx="127">
                  <c:v>82.028999999999996</c:v>
                </c:pt>
                <c:pt idx="128">
                  <c:v>81.643000000000001</c:v>
                </c:pt>
                <c:pt idx="129">
                  <c:v>81.786000000000001</c:v>
                </c:pt>
                <c:pt idx="130">
                  <c:v>81.929000000000002</c:v>
                </c:pt>
                <c:pt idx="131">
                  <c:v>81.385999999999996</c:v>
                </c:pt>
                <c:pt idx="132">
                  <c:v>80.471000000000004</c:v>
                </c:pt>
                <c:pt idx="133">
                  <c:v>81.8</c:v>
                </c:pt>
                <c:pt idx="134">
                  <c:v>81.8</c:v>
                </c:pt>
                <c:pt idx="135">
                  <c:v>80.528999999999996</c:v>
                </c:pt>
                <c:pt idx="136">
                  <c:v>81.343000000000004</c:v>
                </c:pt>
                <c:pt idx="137">
                  <c:v>80.599999999999994</c:v>
                </c:pt>
                <c:pt idx="138">
                  <c:v>81.757000000000005</c:v>
                </c:pt>
                <c:pt idx="139">
                  <c:v>80.585999999999999</c:v>
                </c:pt>
                <c:pt idx="140">
                  <c:v>82.370999999999995</c:v>
                </c:pt>
                <c:pt idx="141">
                  <c:v>83.771000000000001</c:v>
                </c:pt>
                <c:pt idx="142">
                  <c:v>82.742999999999995</c:v>
                </c:pt>
                <c:pt idx="143">
                  <c:v>83.356999999999999</c:v>
                </c:pt>
                <c:pt idx="144">
                  <c:v>83.513999999999996</c:v>
                </c:pt>
                <c:pt idx="145">
                  <c:v>84.143000000000001</c:v>
                </c:pt>
                <c:pt idx="146">
                  <c:v>84.614000000000004</c:v>
                </c:pt>
                <c:pt idx="147">
                  <c:v>84.771000000000001</c:v>
                </c:pt>
                <c:pt idx="148">
                  <c:v>85.370999999999995</c:v>
                </c:pt>
                <c:pt idx="149">
                  <c:v>86.442999999999998</c:v>
                </c:pt>
                <c:pt idx="150">
                  <c:v>85.6</c:v>
                </c:pt>
                <c:pt idx="151">
                  <c:v>87.228999999999999</c:v>
                </c:pt>
                <c:pt idx="152">
                  <c:v>86.614000000000004</c:v>
                </c:pt>
                <c:pt idx="153">
                  <c:v>85.757000000000005</c:v>
                </c:pt>
                <c:pt idx="154">
                  <c:v>85.043000000000006</c:v>
                </c:pt>
                <c:pt idx="155">
                  <c:v>83.442999999999998</c:v>
                </c:pt>
                <c:pt idx="156">
                  <c:v>83.828999999999994</c:v>
                </c:pt>
                <c:pt idx="157">
                  <c:v>83.742999999999995</c:v>
                </c:pt>
                <c:pt idx="158">
                  <c:v>82.043000000000006</c:v>
                </c:pt>
                <c:pt idx="159">
                  <c:v>82.171000000000006</c:v>
                </c:pt>
                <c:pt idx="160">
                  <c:v>81.629000000000005</c:v>
                </c:pt>
                <c:pt idx="161">
                  <c:v>80.929000000000002</c:v>
                </c:pt>
                <c:pt idx="162">
                  <c:v>81.129000000000005</c:v>
                </c:pt>
                <c:pt idx="163">
                  <c:v>80.828999999999994</c:v>
                </c:pt>
                <c:pt idx="164">
                  <c:v>80.971000000000004</c:v>
                </c:pt>
                <c:pt idx="165">
                  <c:v>80.242999999999995</c:v>
                </c:pt>
                <c:pt idx="166">
                  <c:v>80.629000000000005</c:v>
                </c:pt>
                <c:pt idx="167">
                  <c:v>80.385999999999996</c:v>
                </c:pt>
                <c:pt idx="168">
                  <c:v>80.813999999999993</c:v>
                </c:pt>
                <c:pt idx="169">
                  <c:v>80.585999999999999</c:v>
                </c:pt>
                <c:pt idx="170">
                  <c:v>80.686000000000007</c:v>
                </c:pt>
                <c:pt idx="171">
                  <c:v>81.143000000000001</c:v>
                </c:pt>
                <c:pt idx="172">
                  <c:v>79.742999999999995</c:v>
                </c:pt>
                <c:pt idx="173">
                  <c:v>79.929000000000002</c:v>
                </c:pt>
                <c:pt idx="174">
                  <c:v>79.713999999999999</c:v>
                </c:pt>
                <c:pt idx="175">
                  <c:v>79.643000000000001</c:v>
                </c:pt>
                <c:pt idx="176">
                  <c:v>80.471000000000004</c:v>
                </c:pt>
                <c:pt idx="177">
                  <c:v>79.414000000000001</c:v>
                </c:pt>
                <c:pt idx="178">
                  <c:v>79.442999999999998</c:v>
                </c:pt>
                <c:pt idx="179">
                  <c:v>79.771000000000001</c:v>
                </c:pt>
                <c:pt idx="180">
                  <c:v>80.614000000000004</c:v>
                </c:pt>
                <c:pt idx="181">
                  <c:v>79.5</c:v>
                </c:pt>
                <c:pt idx="182">
                  <c:v>79.400000000000006</c:v>
                </c:pt>
                <c:pt idx="183">
                  <c:v>79.614000000000004</c:v>
                </c:pt>
                <c:pt idx="184">
                  <c:v>80.856999999999999</c:v>
                </c:pt>
                <c:pt idx="185">
                  <c:v>78.771000000000001</c:v>
                </c:pt>
                <c:pt idx="186">
                  <c:v>80.171000000000006</c:v>
                </c:pt>
                <c:pt idx="187">
                  <c:v>80.271000000000001</c:v>
                </c:pt>
                <c:pt idx="188">
                  <c:v>79.043000000000006</c:v>
                </c:pt>
                <c:pt idx="189">
                  <c:v>79.870999999999995</c:v>
                </c:pt>
                <c:pt idx="190">
                  <c:v>78.629000000000005</c:v>
                </c:pt>
                <c:pt idx="191">
                  <c:v>79.742999999999995</c:v>
                </c:pt>
                <c:pt idx="192">
                  <c:v>80.171000000000006</c:v>
                </c:pt>
                <c:pt idx="193">
                  <c:v>79.843000000000004</c:v>
                </c:pt>
                <c:pt idx="194">
                  <c:v>79.543000000000006</c:v>
                </c:pt>
                <c:pt idx="195">
                  <c:v>79.757000000000005</c:v>
                </c:pt>
                <c:pt idx="196">
                  <c:v>79.557000000000002</c:v>
                </c:pt>
                <c:pt idx="197">
                  <c:v>79.429000000000002</c:v>
                </c:pt>
                <c:pt idx="198">
                  <c:v>79.429000000000002</c:v>
                </c:pt>
                <c:pt idx="199">
                  <c:v>78.629000000000005</c:v>
                </c:pt>
                <c:pt idx="200">
                  <c:v>78.629000000000005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84.447130854785698</c:v>
                </c:pt>
                <c:pt idx="1">
                  <c:v>84.446902123598065</c:v>
                </c:pt>
                <c:pt idx="2">
                  <c:v>84.446676705348153</c:v>
                </c:pt>
                <c:pt idx="3">
                  <c:v>84.446454855540054</c:v>
                </c:pt>
                <c:pt idx="4">
                  <c:v>84.446236848123775</c:v>
                </c:pt>
                <c:pt idx="5">
                  <c:v>84.446022976672751</c:v>
                </c:pt>
                <c:pt idx="6">
                  <c:v>84.445813555616866</c:v>
                </c:pt>
                <c:pt idx="7">
                  <c:v>84.44560892152964</c:v>
                </c:pt>
                <c:pt idx="8">
                  <c:v>84.445409434469397</c:v>
                </c:pt>
                <c:pt idx="9">
                  <c:v>84.445215479373019</c:v>
                </c:pt>
                <c:pt idx="10">
                  <c:v>84.445027467502072</c:v>
                </c:pt>
                <c:pt idx="11">
                  <c:v>84.444845837949316</c:v>
                </c:pt>
                <c:pt idx="12">
                  <c:v>84.44467105924295</c:v>
                </c:pt>
                <c:pt idx="13">
                  <c:v>84.444503631202593</c:v>
                </c:pt>
                <c:pt idx="14">
                  <c:v>84.444344087607917</c:v>
                </c:pt>
                <c:pt idx="15">
                  <c:v>84.444193001612803</c:v>
                </c:pt>
                <c:pt idx="16">
                  <c:v>84.44405100022729</c:v>
                </c:pt>
                <c:pt idx="17">
                  <c:v>84.443918807603382</c:v>
                </c:pt>
                <c:pt idx="18">
                  <c:v>84.443797375905703</c:v>
                </c:pt>
                <c:pt idx="19">
                  <c:v>84.443688270787334</c:v>
                </c:pt>
                <c:pt idx="20">
                  <c:v>84.4435947638095</c:v>
                </c:pt>
                <c:pt idx="21">
                  <c:v>84.443524798218334</c:v>
                </c:pt>
                <c:pt idx="22">
                  <c:v>84.443498687895712</c:v>
                </c:pt>
                <c:pt idx="23">
                  <c:v>84.443568204976344</c:v>
                </c:pt>
                <c:pt idx="24">
                  <c:v>84.443861726813878</c:v>
                </c:pt>
                <c:pt idx="25">
                  <c:v>84.444685988483755</c:v>
                </c:pt>
                <c:pt idx="26">
                  <c:v>84.446744299481537</c:v>
                </c:pt>
                <c:pt idx="27">
                  <c:v>84.451581075106674</c:v>
                </c:pt>
                <c:pt idx="28">
                  <c:v>84.4624401267466</c:v>
                </c:pt>
                <c:pt idx="29">
                  <c:v>84.485830846088859</c:v>
                </c:pt>
                <c:pt idx="30">
                  <c:v>84.534218882601621</c:v>
                </c:pt>
                <c:pt idx="31">
                  <c:v>84.63035482730632</c:v>
                </c:pt>
                <c:pt idx="32">
                  <c:v>84.81374372941309</c:v>
                </c:pt>
                <c:pt idx="33">
                  <c:v>85.149514758183685</c:v>
                </c:pt>
                <c:pt idx="34">
                  <c:v>85.739328205151821</c:v>
                </c:pt>
                <c:pt idx="35">
                  <c:v>86.732851886768273</c:v>
                </c:pt>
                <c:pt idx="36">
                  <c:v>88.33679065111258</c:v>
                </c:pt>
                <c:pt idx="37">
                  <c:v>90.816762952828057</c:v>
                </c:pt>
                <c:pt idx="38">
                  <c:v>94.48612169043021</c:v>
                </c:pt>
                <c:pt idx="39">
                  <c:v>99.676015430908222</c:v>
                </c:pt>
                <c:pt idx="40">
                  <c:v>106.68348229697459</c:v>
                </c:pt>
                <c:pt idx="41">
                  <c:v>115.69959680817547</c:v>
                </c:pt>
                <c:pt idx="42">
                  <c:v>126.72709934347932</c:v>
                </c:pt>
                <c:pt idx="43">
                  <c:v>139.50469399337038</c:v>
                </c:pt>
                <c:pt idx="44">
                  <c:v>153.46040387581397</c:v>
                </c:pt>
                <c:pt idx="45">
                  <c:v>167.71594145641123</c:v>
                </c:pt>
                <c:pt idx="46">
                  <c:v>181.15608396979596</c:v>
                </c:pt>
                <c:pt idx="47">
                  <c:v>192.56212085261382</c:v>
                </c:pt>
                <c:pt idx="48">
                  <c:v>200.79014217058466</c:v>
                </c:pt>
                <c:pt idx="49">
                  <c:v>204.9590691530297</c:v>
                </c:pt>
                <c:pt idx="50">
                  <c:v>204.60590089472612</c:v>
                </c:pt>
                <c:pt idx="51">
                  <c:v>199.77036856938346</c:v>
                </c:pt>
                <c:pt idx="52">
                  <c:v>190.98759490740235</c:v>
                </c:pt>
                <c:pt idx="53">
                  <c:v>179.19063638963706</c:v>
                </c:pt>
                <c:pt idx="54">
                  <c:v>165.54745946569153</c:v>
                </c:pt>
                <c:pt idx="55">
                  <c:v>151.27173192957164</c:v>
                </c:pt>
                <c:pt idx="56">
                  <c:v>137.44959548547297</c:v>
                </c:pt>
                <c:pt idx="57">
                  <c:v>124.91559159068292</c:v>
                </c:pt>
                <c:pt idx="58">
                  <c:v>114.19437753951942</c:v>
                </c:pt>
                <c:pt idx="59">
                  <c:v>105.5069634443247</c:v>
                </c:pt>
                <c:pt idx="60">
                  <c:v>98.826485440030552</c:v>
                </c:pt>
                <c:pt idx="61">
                  <c:v>93.962036058376</c:v>
                </c:pt>
                <c:pt idx="62">
                  <c:v>90.649650390081604</c:v>
                </c:pt>
                <c:pt idx="63">
                  <c:v>88.634521135555005</c:v>
                </c:pt>
                <c:pt idx="64">
                  <c:v>87.734196526235706</c:v>
                </c:pt>
                <c:pt idx="65">
                  <c:v>87.875979306509436</c:v>
                </c:pt>
                <c:pt idx="66">
                  <c:v>89.102329384548355</c:v>
                </c:pt>
                <c:pt idx="67">
                  <c:v>91.53799667812379</c:v>
                </c:pt>
                <c:pt idx="68">
                  <c:v>95.316109912723789</c:v>
                </c:pt>
                <c:pt idx="69">
                  <c:v>100.47113376106695</c:v>
                </c:pt>
                <c:pt idx="70">
                  <c:v>106.82385217576034</c:v>
                </c:pt>
                <c:pt idx="71">
                  <c:v>113.90016726473533</c:v>
                </c:pt>
                <c:pt idx="72">
                  <c:v>120.92962661057231</c:v>
                </c:pt>
                <c:pt idx="73">
                  <c:v>126.95142072723608</c:v>
                </c:pt>
                <c:pt idx="74">
                  <c:v>131.01604747616091</c:v>
                </c:pt>
                <c:pt idx="75">
                  <c:v>132.42541198922714</c:v>
                </c:pt>
                <c:pt idx="76">
                  <c:v>130.92688897493292</c:v>
                </c:pt>
                <c:pt idx="77">
                  <c:v>126.7862751502343</c:v>
                </c:pt>
                <c:pt idx="78">
                  <c:v>120.71014274794601</c:v>
                </c:pt>
                <c:pt idx="79">
                  <c:v>113.64843104100159</c:v>
                </c:pt>
                <c:pt idx="80">
                  <c:v>106.55283087153003</c:v>
                </c:pt>
                <c:pt idx="81">
                  <c:v>100.17468888285214</c:v>
                </c:pt>
                <c:pt idx="82">
                  <c:v>94.957998474423789</c:v>
                </c:pt>
                <c:pt idx="83">
                  <c:v>91.037462692431589</c:v>
                </c:pt>
                <c:pt idx="84">
                  <c:v>88.312733824187447</c:v>
                </c:pt>
                <c:pt idx="85">
                  <c:v>86.553014215374901</c:v>
                </c:pt>
                <c:pt idx="86">
                  <c:v>85.491886560347069</c:v>
                </c:pt>
                <c:pt idx="87">
                  <c:v>84.890545977369783</c:v>
                </c:pt>
                <c:pt idx="88">
                  <c:v>84.566433531733139</c:v>
                </c:pt>
                <c:pt idx="89">
                  <c:v>84.396040497765853</c:v>
                </c:pt>
                <c:pt idx="90">
                  <c:v>84.304021044232911</c:v>
                </c:pt>
                <c:pt idx="91">
                  <c:v>84.248472750761792</c:v>
                </c:pt>
                <c:pt idx="92">
                  <c:v>84.208003530886131</c:v>
                </c:pt>
                <c:pt idx="93">
                  <c:v>84.172544039974568</c:v>
                </c:pt>
                <c:pt idx="94">
                  <c:v>84.137717323702219</c:v>
                </c:pt>
                <c:pt idx="95">
                  <c:v>84.101774921022823</c:v>
                </c:pt>
                <c:pt idx="96">
                  <c:v>84.06409279112205</c:v>
                </c:pt>
                <c:pt idx="97">
                  <c:v>84.024499113368023</c:v>
                </c:pt>
                <c:pt idx="98">
                  <c:v>83.983000832329481</c:v>
                </c:pt>
                <c:pt idx="99">
                  <c:v>83.939688456384403</c:v>
                </c:pt>
                <c:pt idx="100">
                  <c:v>83.894727862384585</c:v>
                </c:pt>
                <c:pt idx="101">
                  <c:v>83.848425763386615</c:v>
                </c:pt>
                <c:pt idx="102">
                  <c:v>83.801415025411828</c:v>
                </c:pt>
                <c:pt idx="103">
                  <c:v>83.755067219253405</c:v>
                </c:pt>
                <c:pt idx="104">
                  <c:v>83.712298538813712</c:v>
                </c:pt>
                <c:pt idx="105">
                  <c:v>83.678947703224196</c:v>
                </c:pt>
                <c:pt idx="106">
                  <c:v>83.665777738297237</c:v>
                </c:pt>
                <c:pt idx="107">
                  <c:v>83.690772394032493</c:v>
                </c:pt>
                <c:pt idx="108">
                  <c:v>83.780722619039665</c:v>
                </c:pt>
                <c:pt idx="109">
                  <c:v>83.970324646465684</c:v>
                </c:pt>
                <c:pt idx="110">
                  <c:v>84.296683505313538</c:v>
                </c:pt>
                <c:pt idx="111">
                  <c:v>84.787993933553594</c:v>
                </c:pt>
                <c:pt idx="112">
                  <c:v>85.447710565775765</c:v>
                </c:pt>
                <c:pt idx="113">
                  <c:v>86.239151221925724</c:v>
                </c:pt>
                <c:pt idx="114">
                  <c:v>87.078285443053858</c:v>
                </c:pt>
                <c:pt idx="115">
                  <c:v>87.841928530813718</c:v>
                </c:pt>
                <c:pt idx="116">
                  <c:v>88.393364409034788</c:v>
                </c:pt>
                <c:pt idx="117">
                  <c:v>88.619116035203533</c:v>
                </c:pt>
                <c:pt idx="118">
                  <c:v>88.463535198296285</c:v>
                </c:pt>
                <c:pt idx="119">
                  <c:v>87.946790892132668</c:v>
                </c:pt>
                <c:pt idx="120">
                  <c:v>87.158300355258504</c:v>
                </c:pt>
                <c:pt idx="121">
                  <c:v>86.228538788122535</c:v>
                </c:pt>
                <c:pt idx="122">
                  <c:v>85.291405163271904</c:v>
                </c:pt>
                <c:pt idx="123">
                  <c:v>84.451944717506976</c:v>
                </c:pt>
                <c:pt idx="124">
                  <c:v>83.7695692445822</c:v>
                </c:pt>
                <c:pt idx="125">
                  <c:v>83.258568731165866</c:v>
                </c:pt>
                <c:pt idx="126">
                  <c:v>82.900622095210551</c:v>
                </c:pt>
                <c:pt idx="127">
                  <c:v>82.661260101704357</c:v>
                </c:pt>
                <c:pt idx="128">
                  <c:v>82.503730119721894</c:v>
                </c:pt>
                <c:pt idx="129">
                  <c:v>82.397259167929164</c:v>
                </c:pt>
                <c:pt idx="130">
                  <c:v>82.319934312934393</c:v>
                </c:pt>
                <c:pt idx="131">
                  <c:v>82.258088939239897</c:v>
                </c:pt>
                <c:pt idx="132">
                  <c:v>82.204246980170751</c:v>
                </c:pt>
                <c:pt idx="133">
                  <c:v>82.155034863344625</c:v>
                </c:pt>
                <c:pt idx="134">
                  <c:v>82.109707776869158</c:v>
                </c:pt>
                <c:pt idx="135">
                  <c:v>82.069407184051201</c:v>
                </c:pt>
                <c:pt idx="136">
                  <c:v>82.037015322540611</c:v>
                </c:pt>
                <c:pt idx="137">
                  <c:v>82.017395498726145</c:v>
                </c:pt>
                <c:pt idx="138">
                  <c:v>82.017788118608152</c:v>
                </c:pt>
                <c:pt idx="139">
                  <c:v>82.048106236633686</c:v>
                </c:pt>
                <c:pt idx="140">
                  <c:v>82.12083404760314</c:v>
                </c:pt>
                <c:pt idx="141">
                  <c:v>82.250212866045018</c:v>
                </c:pt>
                <c:pt idx="142">
                  <c:v>82.450457180718658</c:v>
                </c:pt>
                <c:pt idx="143">
                  <c:v>82.732926300238702</c:v>
                </c:pt>
                <c:pt idx="144">
                  <c:v>83.102494510641208</c:v>
                </c:pt>
                <c:pt idx="145">
                  <c:v>83.553759551620715</c:v>
                </c:pt>
                <c:pt idx="146">
                  <c:v>84.068080231952365</c:v>
                </c:pt>
                <c:pt idx="147">
                  <c:v>84.612572723074422</c:v>
                </c:pt>
                <c:pt idx="148">
                  <c:v>85.141979177842828</c:v>
                </c:pt>
                <c:pt idx="149">
                  <c:v>85.603713346525893</c:v>
                </c:pt>
                <c:pt idx="150">
                  <c:v>85.945505937646317</c:v>
                </c:pt>
                <c:pt idx="151">
                  <c:v>86.1241869333534</c:v>
                </c:pt>
                <c:pt idx="152">
                  <c:v>86.113584167625234</c:v>
                </c:pt>
                <c:pt idx="153">
                  <c:v>85.909543016962758</c:v>
                </c:pt>
                <c:pt idx="154">
                  <c:v>85.530736440680926</c:v>
                </c:pt>
                <c:pt idx="155">
                  <c:v>85.015046744503067</c:v>
                </c:pt>
                <c:pt idx="156">
                  <c:v>84.412487456489202</c:v>
                </c:pt>
                <c:pt idx="157">
                  <c:v>83.776491787092795</c:v>
                </c:pt>
                <c:pt idx="158">
                  <c:v>83.155654292512722</c:v>
                </c:pt>
                <c:pt idx="159">
                  <c:v>82.587641662161786</c:v>
                </c:pt>
                <c:pt idx="160">
                  <c:v>82.096182747747065</c:v>
                </c:pt>
                <c:pt idx="161">
                  <c:v>81.691128028371253</c:v>
                </c:pt>
                <c:pt idx="162">
                  <c:v>81.370839749072573</c:v>
                </c:pt>
                <c:pt idx="163">
                  <c:v>81.12581458869127</c:v>
                </c:pt>
                <c:pt idx="164">
                  <c:v>80.942465394503856</c:v>
                </c:pt>
                <c:pt idx="165">
                  <c:v>80.806283153831941</c:v>
                </c:pt>
                <c:pt idx="166">
                  <c:v>80.703998012698804</c:v>
                </c:pt>
                <c:pt idx="167">
                  <c:v>80.624712805944768</c:v>
                </c:pt>
                <c:pt idx="168">
                  <c:v>80.560211803550885</c:v>
                </c:pt>
                <c:pt idx="169">
                  <c:v>80.504737148500382</c:v>
                </c:pt>
                <c:pt idx="170">
                  <c:v>80.454508619766841</c:v>
                </c:pt>
                <c:pt idx="171">
                  <c:v>80.407189112780856</c:v>
                </c:pt>
                <c:pt idx="172">
                  <c:v>80.361412871611407</c:v>
                </c:pt>
                <c:pt idx="173">
                  <c:v>80.316423301840985</c:v>
                </c:pt>
                <c:pt idx="174">
                  <c:v>80.271822081948557</c:v>
                </c:pt>
                <c:pt idx="175">
                  <c:v>80.227409409129905</c:v>
                </c:pt>
                <c:pt idx="176">
                  <c:v>80.18308946495695</c:v>
                </c:pt>
                <c:pt idx="177">
                  <c:v>80.13881806061643</c:v>
                </c:pt>
                <c:pt idx="178">
                  <c:v>80.09457536764495</c:v>
                </c:pt>
                <c:pt idx="179">
                  <c:v>80.050352511932118</c:v>
                </c:pt>
                <c:pt idx="180">
                  <c:v>80.00614533560946</c:v>
                </c:pt>
                <c:pt idx="181">
                  <c:v>79.961951642856945</c:v>
                </c:pt>
                <c:pt idx="182">
                  <c:v>79.917770043135022</c:v>
                </c:pt>
                <c:pt idx="183">
                  <c:v>79.87359948726349</c:v>
                </c:pt>
                <c:pt idx="184">
                  <c:v>79.829439088418823</c:v>
                </c:pt>
                <c:pt idx="185">
                  <c:v>79.785288054479196</c:v>
                </c:pt>
                <c:pt idx="186">
                  <c:v>79.741145661856621</c:v>
                </c:pt>
                <c:pt idx="187">
                  <c:v>79.697011244161075</c:v>
                </c:pt>
                <c:pt idx="188">
                  <c:v>79.652884186035962</c:v>
                </c:pt>
                <c:pt idx="189">
                  <c:v>79.60876391882914</c:v>
                </c:pt>
                <c:pt idx="190">
                  <c:v>79.564649916996856</c:v>
                </c:pt>
                <c:pt idx="191">
                  <c:v>79.520541694885296</c:v>
                </c:pt>
                <c:pt idx="192">
                  <c:v>79.476438803774045</c:v>
                </c:pt>
                <c:pt idx="193">
                  <c:v>79.43234082913817</c:v>
                </c:pt>
                <c:pt idx="194">
                  <c:v>79.388247388107715</c:v>
                </c:pt>
                <c:pt idx="195">
                  <c:v>79.344158127109253</c:v>
                </c:pt>
                <c:pt idx="196">
                  <c:v>79.300072719677061</c:v>
                </c:pt>
                <c:pt idx="197">
                  <c:v>79.255990864422529</c:v>
                </c:pt>
                <c:pt idx="198">
                  <c:v>79.211912283150312</c:v>
                </c:pt>
                <c:pt idx="199">
                  <c:v>79.167836719111847</c:v>
                </c:pt>
                <c:pt idx="200">
                  <c:v>79.123763935386293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84.447130854785698</c:v>
                </c:pt>
                <c:pt idx="1">
                  <c:v>84.446902123598065</c:v>
                </c:pt>
                <c:pt idx="2">
                  <c:v>84.446676705348153</c:v>
                </c:pt>
                <c:pt idx="3">
                  <c:v>84.446454855540054</c:v>
                </c:pt>
                <c:pt idx="4">
                  <c:v>84.446236848123775</c:v>
                </c:pt>
                <c:pt idx="5">
                  <c:v>84.446022976672751</c:v>
                </c:pt>
                <c:pt idx="6">
                  <c:v>84.445813555616837</c:v>
                </c:pt>
                <c:pt idx="7">
                  <c:v>84.445608921529484</c:v>
                </c:pt>
                <c:pt idx="8">
                  <c:v>84.445409434468658</c:v>
                </c:pt>
                <c:pt idx="9">
                  <c:v>84.44521547936948</c:v>
                </c:pt>
                <c:pt idx="10">
                  <c:v>84.445027467485843</c:v>
                </c:pt>
                <c:pt idx="11">
                  <c:v>84.444845837877708</c:v>
                </c:pt>
                <c:pt idx="12">
                  <c:v>84.444671058938766</c:v>
                </c:pt>
                <c:pt idx="13">
                  <c:v>84.444503629958746</c:v>
                </c:pt>
                <c:pt idx="14">
                  <c:v>84.444344082712064</c:v>
                </c:pt>
                <c:pt idx="15">
                  <c:v>84.444192983063715</c:v>
                </c:pt>
                <c:pt idx="16">
                  <c:v>84.4440509325797</c:v>
                </c:pt>
                <c:pt idx="17">
                  <c:v>84.443918570128744</c:v>
                </c:pt>
                <c:pt idx="18">
                  <c:v>84.443796573457163</c:v>
                </c:pt>
                <c:pt idx="19">
                  <c:v>84.443685660716895</c:v>
                </c:pt>
                <c:pt idx="20">
                  <c:v>84.443586591922596</c:v>
                </c:pt>
                <c:pt idx="21">
                  <c:v>84.44350017030871</c:v>
                </c:pt>
                <c:pt idx="22">
                  <c:v>84.443427243553955</c:v>
                </c:pt>
                <c:pt idx="23">
                  <c:v>84.443368704833389</c:v>
                </c:pt>
                <c:pt idx="24">
                  <c:v>84.443325493653404</c:v>
                </c:pt>
                <c:pt idx="25">
                  <c:v>84.443298596416781</c:v>
                </c:pt>
                <c:pt idx="26">
                  <c:v>84.443289046657256</c:v>
                </c:pt>
                <c:pt idx="27">
                  <c:v>84.443297924873946</c:v>
                </c:pt>
                <c:pt idx="28">
                  <c:v>84.443326357884828</c:v>
                </c:pt>
                <c:pt idx="29">
                  <c:v>84.443375517608047</c:v>
                </c:pt>
                <c:pt idx="30">
                  <c:v>84.443446619165186</c:v>
                </c:pt>
                <c:pt idx="31">
                  <c:v>84.443540918187026</c:v>
                </c:pt>
                <c:pt idx="32">
                  <c:v>84.443659707184949</c:v>
                </c:pt>
                <c:pt idx="33">
                  <c:v>84.443804310833045</c:v>
                </c:pt>
                <c:pt idx="34">
                  <c:v>84.443976079984864</c:v>
                </c:pt>
                <c:pt idx="35">
                  <c:v>84.444176384226367</c:v>
                </c:pt>
                <c:pt idx="36">
                  <c:v>84.444406602740116</c:v>
                </c:pt>
                <c:pt idx="37">
                  <c:v>84.444668113228516</c:v>
                </c:pt>
                <c:pt idx="38">
                  <c:v>84.444962278611698</c:v>
                </c:pt>
                <c:pt idx="39">
                  <c:v>84.445290431181974</c:v>
                </c:pt>
                <c:pt idx="40">
                  <c:v>84.445653853859142</c:v>
                </c:pt>
                <c:pt idx="41">
                  <c:v>84.446053758149404</c:v>
                </c:pt>
                <c:pt idx="42">
                  <c:v>84.446491258367303</c:v>
                </c:pt>
                <c:pt idx="43">
                  <c:v>84.446967341631492</c:v>
                </c:pt>
                <c:pt idx="44">
                  <c:v>84.447482833094298</c:v>
                </c:pt>
                <c:pt idx="45">
                  <c:v>84.44803835581115</c:v>
                </c:pt>
                <c:pt idx="46">
                  <c:v>84.448634284599052</c:v>
                </c:pt>
                <c:pt idx="47">
                  <c:v>84.449270693174114</c:v>
                </c:pt>
                <c:pt idx="48">
                  <c:v>84.449947293799298</c:v>
                </c:pt>
                <c:pt idx="49">
                  <c:v>84.450663368612709</c:v>
                </c:pt>
                <c:pt idx="50">
                  <c:v>84.45141769174991</c:v>
                </c:pt>
                <c:pt idx="51">
                  <c:v>84.452208441319485</c:v>
                </c:pt>
                <c:pt idx="52">
                  <c:v>84.453033100244554</c:v>
                </c:pt>
                <c:pt idx="53">
                  <c:v>84.453888344946932</c:v>
                </c:pt>
                <c:pt idx="54">
                  <c:v>84.454769920828753</c:v>
                </c:pt>
                <c:pt idx="55">
                  <c:v>84.455672503506634</c:v>
                </c:pt>
                <c:pt idx="56">
                  <c:v>84.456589544779305</c:v>
                </c:pt>
                <c:pt idx="57">
                  <c:v>84.457513102371678</c:v>
                </c:pt>
                <c:pt idx="58">
                  <c:v>84.458433652605351</c:v>
                </c:pt>
                <c:pt idx="59">
                  <c:v>84.45933988530679</c:v>
                </c:pt>
                <c:pt idx="60">
                  <c:v>84.460218480496081</c:v>
                </c:pt>
                <c:pt idx="61">
                  <c:v>84.461053866711993</c:v>
                </c:pt>
                <c:pt idx="62">
                  <c:v>84.461827961240317</c:v>
                </c:pt>
                <c:pt idx="63">
                  <c:v>84.462519893038831</c:v>
                </c:pt>
                <c:pt idx="64">
                  <c:v>84.46310570981062</c:v>
                </c:pt>
                <c:pt idx="65">
                  <c:v>84.463558071484215</c:v>
                </c:pt>
                <c:pt idx="66">
                  <c:v>84.463845933331285</c:v>
                </c:pt>
                <c:pt idx="67">
                  <c:v>84.463934223099784</c:v>
                </c:pt>
                <c:pt idx="68">
                  <c:v>84.463783517872358</c:v>
                </c:pt>
                <c:pt idx="69">
                  <c:v>84.463349727873151</c:v>
                </c:pt>
                <c:pt idx="70">
                  <c:v>84.462583796129564</c:v>
                </c:pt>
                <c:pt idx="71">
                  <c:v>84.461431424720686</c:v>
                </c:pt>
                <c:pt idx="72">
                  <c:v>84.459832840265577</c:v>
                </c:pt>
                <c:pt idx="73">
                  <c:v>84.45772261324926</c:v>
                </c:pt>
                <c:pt idx="74">
                  <c:v>84.455029547659166</c:v>
                </c:pt>
                <c:pt idx="75">
                  <c:v>84.451676659073968</c:v>
                </c:pt>
                <c:pt idx="76">
                  <c:v>84.447581260659263</c:v>
                </c:pt>
                <c:pt idx="77">
                  <c:v>84.442655177278937</c:v>
                </c:pt>
                <c:pt idx="78">
                  <c:v>84.436805107918445</c:v>
                </c:pt>
                <c:pt idx="79">
                  <c:v>84.429933155598903</c:v>
                </c:pt>
                <c:pt idx="80">
                  <c:v>84.42193754170529</c:v>
                </c:pt>
                <c:pt idx="81">
                  <c:v>84.412713517950209</c:v>
                </c:pt>
                <c:pt idx="82">
                  <c:v>84.402154483878931</c:v>
                </c:pt>
                <c:pt idx="83">
                  <c:v>84.390153310818306</c:v>
                </c:pt>
                <c:pt idx="84">
                  <c:v>84.376603864518472</c:v>
                </c:pt>
                <c:pt idx="85">
                  <c:v>84.361402708623501</c:v>
                </c:pt>
                <c:pt idx="86">
                  <c:v>84.34445095990921</c:v>
                </c:pt>
                <c:pt idx="87">
                  <c:v>84.325656254502718</c:v>
                </c:pt>
                <c:pt idx="88">
                  <c:v>84.304934772796457</c:v>
                </c:pt>
                <c:pt idx="89">
                  <c:v>84.282213260387223</c:v>
                </c:pt>
                <c:pt idx="90">
                  <c:v>84.257430974092287</c:v>
                </c:pt>
                <c:pt idx="91">
                  <c:v>84.23054147690479</c:v>
                </c:pt>
                <c:pt idx="92">
                  <c:v>84.201514204522198</c:v>
                </c:pt>
                <c:pt idx="93">
                  <c:v>84.170335729456042</c:v>
                </c:pt>
                <c:pt idx="94">
                  <c:v>84.137010657011189</c:v>
                </c:pt>
                <c:pt idx="95">
                  <c:v>84.101562100480862</c:v>
                </c:pt>
                <c:pt idx="96">
                  <c:v>84.064031700152981</c:v>
                </c:pt>
                <c:pt idx="97">
                  <c:v>84.024479171124028</c:v>
                </c:pt>
                <c:pt idx="98">
                  <c:v>83.982981387065621</c:v>
                </c:pt>
                <c:pt idx="99">
                  <c:v>83.939631029347481</c:v>
                </c:pt>
                <c:pt idx="100">
                  <c:v>83.894534851590876</c:v>
                </c:pt>
                <c:pt idx="101">
                  <c:v>83.847811627240745</c:v>
                </c:pt>
                <c:pt idx="102">
                  <c:v>83.799589860831176</c:v>
                </c:pt>
                <c:pt idx="103">
                  <c:v>83.750005351446518</c:v>
                </c:pt>
                <c:pt idx="104">
                  <c:v>83.699198699119279</c:v>
                </c:pt>
                <c:pt idx="105">
                  <c:v>83.64731284174681</c:v>
                </c:pt>
                <c:pt idx="106">
                  <c:v>83.594490702191777</c:v>
                </c:pt>
                <c:pt idx="107">
                  <c:v>83.540873013553892</c:v>
                </c:pt>
                <c:pt idx="108">
                  <c:v>83.486596376361376</c:v>
                </c:pt>
                <c:pt idx="109">
                  <c:v>83.431791585899418</c:v>
                </c:pt>
                <c:pt idx="110">
                  <c:v>83.376582252270239</c:v>
                </c:pt>
                <c:pt idx="111">
                  <c:v>83.32108372109164</c:v>
                </c:pt>
                <c:pt idx="112">
                  <c:v>83.26540228978061</c:v>
                </c:pt>
                <c:pt idx="113">
                  <c:v>83.209634703653904</c:v>
                </c:pt>
                <c:pt idx="114">
                  <c:v>83.153867907872481</c:v>
                </c:pt>
                <c:pt idx="115">
                  <c:v>83.098179025584983</c:v>
                </c:pt>
                <c:pt idx="116">
                  <c:v>83.042635529332813</c:v>
                </c:pt>
                <c:pt idx="117">
                  <c:v>82.98729557157732</c:v>
                </c:pt>
                <c:pt idx="118">
                  <c:v>82.932208440735124</c:v>
                </c:pt>
                <c:pt idx="119">
                  <c:v>82.877415110964989</c:v>
                </c:pt>
                <c:pt idx="120">
                  <c:v>82.822948856753612</c:v>
                </c:pt>
                <c:pt idx="121">
                  <c:v>82.768835906744386</c:v>
                </c:pt>
                <c:pt idx="122">
                  <c:v>82.715096114941758</c:v>
                </c:pt>
                <c:pt idx="123">
                  <c:v>82.661743631159212</c:v>
                </c:pt>
                <c:pt idx="124">
                  <c:v>82.608787556178044</c:v>
                </c:pt>
                <c:pt idx="125">
                  <c:v>82.556232570416938</c:v>
                </c:pt>
                <c:pt idx="126">
                  <c:v>82.504079527896536</c:v>
                </c:pt>
                <c:pt idx="127">
                  <c:v>82.452326009878718</c:v>
                </c:pt>
                <c:pt idx="128">
                  <c:v>82.4009668347543</c:v>
                </c:pt>
                <c:pt idx="129">
                  <c:v>82.349994522557921</c:v>
                </c:pt>
                <c:pt idx="130">
                  <c:v>82.299399713931564</c:v>
                </c:pt>
                <c:pt idx="131">
                  <c:v>82.249171544474294</c:v>
                </c:pt>
                <c:pt idx="132">
                  <c:v>82.199297976248872</c:v>
                </c:pt>
                <c:pt idx="133">
                  <c:v>82.14976608880329</c:v>
                </c:pt>
                <c:pt idx="134">
                  <c:v>82.100562332454388</c:v>
                </c:pt>
                <c:pt idx="135">
                  <c:v>82.051672746803547</c:v>
                </c:pt>
                <c:pt idx="136">
                  <c:v>82.003083147549205</c:v>
                </c:pt>
                <c:pt idx="137">
                  <c:v>81.954779284654975</c:v>
                </c:pt>
                <c:pt idx="138">
                  <c:v>81.906746974852936</c:v>
                </c:pt>
                <c:pt idx="139">
                  <c:v>81.858972211327369</c:v>
                </c:pt>
                <c:pt idx="140">
                  <c:v>81.811441253256007</c:v>
                </c:pt>
                <c:pt idx="141">
                  <c:v>81.764140697693847</c:v>
                </c:pt>
                <c:pt idx="142">
                  <c:v>81.717057536081867</c:v>
                </c:pt>
                <c:pt idx="143">
                  <c:v>81.67017919745706</c:v>
                </c:pt>
                <c:pt idx="144">
                  <c:v>81.623493580237607</c:v>
                </c:pt>
                <c:pt idx="145">
                  <c:v>81.576989074260581</c:v>
                </c:pt>
                <c:pt idx="146">
                  <c:v>81.530654574565673</c:v>
                </c:pt>
                <c:pt idx="147">
                  <c:v>81.484479488244176</c:v>
                </c:pt>
                <c:pt idx="148">
                  <c:v>81.438453735514614</c:v>
                </c:pt>
                <c:pt idx="149">
                  <c:v>81.392567746038694</c:v>
                </c:pt>
                <c:pt idx="150">
                  <c:v>81.346812451361032</c:v>
                </c:pt>
                <c:pt idx="151">
                  <c:v>81.301179274236077</c:v>
                </c:pt>
                <c:pt idx="152">
                  <c:v>81.255660115499865</c:v>
                </c:pt>
                <c:pt idx="153">
                  <c:v>81.210247339049616</c:v>
                </c:pt>
                <c:pt idx="154">
                  <c:v>81.164933755411568</c:v>
                </c:pt>
                <c:pt idx="155">
                  <c:v>81.119712604302421</c:v>
                </c:pt>
                <c:pt idx="156">
                  <c:v>81.07457753652713</c:v>
                </c:pt>
                <c:pt idx="157">
                  <c:v>81.029522595498747</c:v>
                </c:pt>
                <c:pt idx="158">
                  <c:v>80.984542198617405</c:v>
                </c:pt>
                <c:pt idx="159">
                  <c:v>80.939631118703616</c:v>
                </c:pt>
                <c:pt idx="160">
                  <c:v>80.894784465644321</c:v>
                </c:pt>
                <c:pt idx="161">
                  <c:v>80.849997668379714</c:v>
                </c:pt>
                <c:pt idx="162">
                  <c:v>80.80526645733103</c:v>
                </c:pt>
                <c:pt idx="163">
                  <c:v>80.760586847347781</c:v>
                </c:pt>
                <c:pt idx="164">
                  <c:v>80.715955121233307</c:v>
                </c:pt>
                <c:pt idx="165">
                  <c:v>80.67136781389128</c:v>
                </c:pt>
                <c:pt idx="166">
                  <c:v>80.626821697121898</c:v>
                </c:pt>
                <c:pt idx="167">
                  <c:v>80.582313765085914</c:v>
                </c:pt>
                <c:pt idx="168">
                  <c:v>80.537841220444392</c:v>
                </c:pt>
                <c:pt idx="169">
                  <c:v>80.49340146117494</c:v>
                </c:pt>
                <c:pt idx="170">
                  <c:v>80.448992068058388</c:v>
                </c:pt>
                <c:pt idx="171">
                  <c:v>80.404610792825622</c:v>
                </c:pt>
                <c:pt idx="172">
                  <c:v>80.360255546949105</c:v>
                </c:pt>
                <c:pt idx="173">
                  <c:v>80.315924391061543</c:v>
                </c:pt>
                <c:pt idx="174">
                  <c:v>80.271615524981399</c:v>
                </c:pt>
                <c:pt idx="175">
                  <c:v>80.227327278322804</c:v>
                </c:pt>
                <c:pt idx="176">
                  <c:v>80.183058101666902</c:v>
                </c:pt>
                <c:pt idx="177">
                  <c:v>80.13880655827063</c:v>
                </c:pt>
                <c:pt idx="178">
                  <c:v>80.094571316288025</c:v>
                </c:pt>
                <c:pt idx="179">
                  <c:v>80.050351141479979</c:v>
                </c:pt>
                <c:pt idx="180">
                  <c:v>80.00614489038756</c:v>
                </c:pt>
                <c:pt idx="181">
                  <c:v>79.961951503945357</c:v>
                </c:pt>
                <c:pt idx="182">
                  <c:v>79.917770001510462</c:v>
                </c:pt>
                <c:pt idx="183">
                  <c:v>79.873599475284777</c:v>
                </c:pt>
                <c:pt idx="184">
                  <c:v>79.82943908510812</c:v>
                </c:pt>
                <c:pt idx="185">
                  <c:v>79.785288053600425</c:v>
                </c:pt>
                <c:pt idx="186">
                  <c:v>79.741145661632601</c:v>
                </c:pt>
                <c:pt idx="187">
                  <c:v>79.697011244106235</c:v>
                </c:pt>
                <c:pt idx="188">
                  <c:v>79.652884186023073</c:v>
                </c:pt>
                <c:pt idx="189">
                  <c:v>79.608763918826227</c:v>
                </c:pt>
                <c:pt idx="190">
                  <c:v>79.564649916996231</c:v>
                </c:pt>
                <c:pt idx="191">
                  <c:v>79.520541694885168</c:v>
                </c:pt>
                <c:pt idx="192">
                  <c:v>79.476438803774016</c:v>
                </c:pt>
                <c:pt idx="193">
                  <c:v>79.43234082913817</c:v>
                </c:pt>
                <c:pt idx="194">
                  <c:v>79.388247388107715</c:v>
                </c:pt>
                <c:pt idx="195">
                  <c:v>79.344158127109253</c:v>
                </c:pt>
                <c:pt idx="196">
                  <c:v>79.300072719677061</c:v>
                </c:pt>
                <c:pt idx="197">
                  <c:v>79.255990864422529</c:v>
                </c:pt>
                <c:pt idx="198">
                  <c:v>79.211912283150312</c:v>
                </c:pt>
                <c:pt idx="199">
                  <c:v>79.167836719111847</c:v>
                </c:pt>
                <c:pt idx="200">
                  <c:v>79.123763935386293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41536"/>
        <c:axId val="556041928"/>
      </c:scatterChart>
      <c:valAx>
        <c:axId val="556041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41928"/>
        <c:crosses val="autoZero"/>
        <c:crossBetween val="midCat"/>
      </c:valAx>
      <c:valAx>
        <c:axId val="556041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81.7</c:v>
                </c:pt>
                <c:pt idx="1">
                  <c:v>81.456999999999994</c:v>
                </c:pt>
                <c:pt idx="2">
                  <c:v>80.471000000000004</c:v>
                </c:pt>
                <c:pt idx="3">
                  <c:v>81.2</c:v>
                </c:pt>
                <c:pt idx="4">
                  <c:v>82</c:v>
                </c:pt>
                <c:pt idx="5">
                  <c:v>81.629000000000005</c:v>
                </c:pt>
                <c:pt idx="6">
                  <c:v>80.471000000000004</c:v>
                </c:pt>
                <c:pt idx="7">
                  <c:v>82.2</c:v>
                </c:pt>
                <c:pt idx="8">
                  <c:v>80.643000000000001</c:v>
                </c:pt>
                <c:pt idx="9">
                  <c:v>81.186000000000007</c:v>
                </c:pt>
                <c:pt idx="10">
                  <c:v>80.929000000000002</c:v>
                </c:pt>
                <c:pt idx="11">
                  <c:v>81.186000000000007</c:v>
                </c:pt>
                <c:pt idx="12">
                  <c:v>81.370999999999995</c:v>
                </c:pt>
                <c:pt idx="13">
                  <c:v>81.242999999999995</c:v>
                </c:pt>
                <c:pt idx="14">
                  <c:v>81.771000000000001</c:v>
                </c:pt>
                <c:pt idx="15">
                  <c:v>81.599999999999994</c:v>
                </c:pt>
                <c:pt idx="16">
                  <c:v>82.370999999999995</c:v>
                </c:pt>
                <c:pt idx="17">
                  <c:v>81.414000000000001</c:v>
                </c:pt>
                <c:pt idx="18">
                  <c:v>83.271000000000001</c:v>
                </c:pt>
                <c:pt idx="19">
                  <c:v>83.343000000000004</c:v>
                </c:pt>
                <c:pt idx="20">
                  <c:v>83.328999999999994</c:v>
                </c:pt>
                <c:pt idx="21">
                  <c:v>83.942999999999998</c:v>
                </c:pt>
                <c:pt idx="22">
                  <c:v>83.013999999999996</c:v>
                </c:pt>
                <c:pt idx="23">
                  <c:v>82.356999999999999</c:v>
                </c:pt>
                <c:pt idx="24">
                  <c:v>83.414000000000001</c:v>
                </c:pt>
                <c:pt idx="25">
                  <c:v>83.843000000000004</c:v>
                </c:pt>
                <c:pt idx="26">
                  <c:v>83.570999999999998</c:v>
                </c:pt>
                <c:pt idx="27">
                  <c:v>84.570999999999998</c:v>
                </c:pt>
                <c:pt idx="28">
                  <c:v>85.213999999999999</c:v>
                </c:pt>
                <c:pt idx="29">
                  <c:v>84.471000000000004</c:v>
                </c:pt>
                <c:pt idx="30">
                  <c:v>85.370999999999995</c:v>
                </c:pt>
                <c:pt idx="31">
                  <c:v>86.786000000000001</c:v>
                </c:pt>
                <c:pt idx="32">
                  <c:v>85.986000000000004</c:v>
                </c:pt>
                <c:pt idx="33">
                  <c:v>86.442999999999998</c:v>
                </c:pt>
                <c:pt idx="34">
                  <c:v>86.6</c:v>
                </c:pt>
                <c:pt idx="35">
                  <c:v>87.414000000000001</c:v>
                </c:pt>
                <c:pt idx="36">
                  <c:v>88.885999999999996</c:v>
                </c:pt>
                <c:pt idx="37">
                  <c:v>90.728999999999999</c:v>
                </c:pt>
                <c:pt idx="38">
                  <c:v>93.513999999999996</c:v>
                </c:pt>
                <c:pt idx="39">
                  <c:v>95.3</c:v>
                </c:pt>
                <c:pt idx="40">
                  <c:v>98.257000000000005</c:v>
                </c:pt>
                <c:pt idx="41">
                  <c:v>102.014</c:v>
                </c:pt>
                <c:pt idx="42">
                  <c:v>106.343</c:v>
                </c:pt>
                <c:pt idx="43">
                  <c:v>111.029</c:v>
                </c:pt>
                <c:pt idx="44">
                  <c:v>118.014</c:v>
                </c:pt>
                <c:pt idx="45">
                  <c:v>125.529</c:v>
                </c:pt>
                <c:pt idx="46">
                  <c:v>133.31399999999999</c:v>
                </c:pt>
                <c:pt idx="47">
                  <c:v>143.41399999999999</c:v>
                </c:pt>
                <c:pt idx="48">
                  <c:v>152.17099999999999</c:v>
                </c:pt>
                <c:pt idx="49">
                  <c:v>160.12899999999999</c:v>
                </c:pt>
                <c:pt idx="50">
                  <c:v>171.44300000000001</c:v>
                </c:pt>
                <c:pt idx="51">
                  <c:v>178.54300000000001</c:v>
                </c:pt>
                <c:pt idx="52">
                  <c:v>186.214</c:v>
                </c:pt>
                <c:pt idx="53">
                  <c:v>194.01400000000001</c:v>
                </c:pt>
                <c:pt idx="54">
                  <c:v>198.22900000000001</c:v>
                </c:pt>
                <c:pt idx="55">
                  <c:v>200.7</c:v>
                </c:pt>
                <c:pt idx="56">
                  <c:v>199.87100000000001</c:v>
                </c:pt>
                <c:pt idx="57">
                  <c:v>192.91399999999999</c:v>
                </c:pt>
                <c:pt idx="58">
                  <c:v>179.429</c:v>
                </c:pt>
                <c:pt idx="59">
                  <c:v>157.886</c:v>
                </c:pt>
                <c:pt idx="60">
                  <c:v>128.51400000000001</c:v>
                </c:pt>
                <c:pt idx="61">
                  <c:v>101.74299999999999</c:v>
                </c:pt>
                <c:pt idx="62">
                  <c:v>89.656999999999996</c:v>
                </c:pt>
                <c:pt idx="63">
                  <c:v>84.513999999999996</c:v>
                </c:pt>
                <c:pt idx="64">
                  <c:v>84.057000000000002</c:v>
                </c:pt>
                <c:pt idx="65">
                  <c:v>84.156999999999996</c:v>
                </c:pt>
                <c:pt idx="66">
                  <c:v>85.929000000000002</c:v>
                </c:pt>
                <c:pt idx="67">
                  <c:v>86.143000000000001</c:v>
                </c:pt>
                <c:pt idx="68">
                  <c:v>87.242999999999995</c:v>
                </c:pt>
                <c:pt idx="69">
                  <c:v>89.356999999999999</c:v>
                </c:pt>
                <c:pt idx="70">
                  <c:v>91.6</c:v>
                </c:pt>
                <c:pt idx="71">
                  <c:v>93.813999999999993</c:v>
                </c:pt>
                <c:pt idx="72">
                  <c:v>97.843000000000004</c:v>
                </c:pt>
                <c:pt idx="73">
                  <c:v>101.414</c:v>
                </c:pt>
                <c:pt idx="74">
                  <c:v>107.1</c:v>
                </c:pt>
                <c:pt idx="75">
                  <c:v>111.343</c:v>
                </c:pt>
                <c:pt idx="76">
                  <c:v>118.014</c:v>
                </c:pt>
                <c:pt idx="77">
                  <c:v>123.286</c:v>
                </c:pt>
                <c:pt idx="78">
                  <c:v>126.943</c:v>
                </c:pt>
                <c:pt idx="79">
                  <c:v>130.114</c:v>
                </c:pt>
                <c:pt idx="80">
                  <c:v>130.04300000000001</c:v>
                </c:pt>
                <c:pt idx="81">
                  <c:v>129.04300000000001</c:v>
                </c:pt>
                <c:pt idx="82">
                  <c:v>124.029</c:v>
                </c:pt>
                <c:pt idx="83">
                  <c:v>117.486</c:v>
                </c:pt>
                <c:pt idx="84">
                  <c:v>105.857</c:v>
                </c:pt>
                <c:pt idx="85">
                  <c:v>95.456999999999994</c:v>
                </c:pt>
                <c:pt idx="86">
                  <c:v>88.614000000000004</c:v>
                </c:pt>
                <c:pt idx="87">
                  <c:v>86.143000000000001</c:v>
                </c:pt>
                <c:pt idx="88">
                  <c:v>84.5</c:v>
                </c:pt>
                <c:pt idx="89">
                  <c:v>83.585999999999999</c:v>
                </c:pt>
                <c:pt idx="90">
                  <c:v>83.3</c:v>
                </c:pt>
                <c:pt idx="91">
                  <c:v>81.929000000000002</c:v>
                </c:pt>
                <c:pt idx="92">
                  <c:v>82.771000000000001</c:v>
                </c:pt>
                <c:pt idx="93">
                  <c:v>82.156999999999996</c:v>
                </c:pt>
                <c:pt idx="94">
                  <c:v>82.028999999999996</c:v>
                </c:pt>
                <c:pt idx="95">
                  <c:v>82.885999999999996</c:v>
                </c:pt>
                <c:pt idx="96">
                  <c:v>82.986000000000004</c:v>
                </c:pt>
                <c:pt idx="97">
                  <c:v>82.671000000000006</c:v>
                </c:pt>
                <c:pt idx="98">
                  <c:v>83.429000000000002</c:v>
                </c:pt>
                <c:pt idx="99">
                  <c:v>83.643000000000001</c:v>
                </c:pt>
                <c:pt idx="100">
                  <c:v>83.543000000000006</c:v>
                </c:pt>
                <c:pt idx="101">
                  <c:v>83.543000000000006</c:v>
                </c:pt>
                <c:pt idx="102">
                  <c:v>83.543000000000006</c:v>
                </c:pt>
                <c:pt idx="103">
                  <c:v>84.614000000000004</c:v>
                </c:pt>
                <c:pt idx="104">
                  <c:v>85.070999999999998</c:v>
                </c:pt>
                <c:pt idx="105">
                  <c:v>84.757000000000005</c:v>
                </c:pt>
                <c:pt idx="106">
                  <c:v>83.929000000000002</c:v>
                </c:pt>
                <c:pt idx="107">
                  <c:v>84.471000000000004</c:v>
                </c:pt>
                <c:pt idx="108">
                  <c:v>84.843000000000004</c:v>
                </c:pt>
                <c:pt idx="109">
                  <c:v>84.885999999999996</c:v>
                </c:pt>
                <c:pt idx="110">
                  <c:v>83.8</c:v>
                </c:pt>
                <c:pt idx="111">
                  <c:v>84.986000000000004</c:v>
                </c:pt>
                <c:pt idx="112">
                  <c:v>84.843000000000004</c:v>
                </c:pt>
                <c:pt idx="113">
                  <c:v>84.557000000000002</c:v>
                </c:pt>
                <c:pt idx="114">
                  <c:v>84.456999999999994</c:v>
                </c:pt>
                <c:pt idx="115">
                  <c:v>85.186000000000007</c:v>
                </c:pt>
                <c:pt idx="116">
                  <c:v>85.828999999999994</c:v>
                </c:pt>
                <c:pt idx="117">
                  <c:v>87.028999999999996</c:v>
                </c:pt>
                <c:pt idx="118">
                  <c:v>87.442999999999998</c:v>
                </c:pt>
                <c:pt idx="119">
                  <c:v>87.771000000000001</c:v>
                </c:pt>
                <c:pt idx="120">
                  <c:v>89.370999999999995</c:v>
                </c:pt>
                <c:pt idx="121">
                  <c:v>89.171000000000006</c:v>
                </c:pt>
                <c:pt idx="122">
                  <c:v>89.242999999999995</c:v>
                </c:pt>
                <c:pt idx="123">
                  <c:v>89.143000000000001</c:v>
                </c:pt>
                <c:pt idx="124">
                  <c:v>88.456999999999994</c:v>
                </c:pt>
                <c:pt idx="125">
                  <c:v>87.129000000000005</c:v>
                </c:pt>
                <c:pt idx="126">
                  <c:v>85.286000000000001</c:v>
                </c:pt>
                <c:pt idx="127">
                  <c:v>84.9</c:v>
                </c:pt>
                <c:pt idx="128">
                  <c:v>83.242999999999995</c:v>
                </c:pt>
                <c:pt idx="129">
                  <c:v>82.1</c:v>
                </c:pt>
                <c:pt idx="130">
                  <c:v>82.213999999999999</c:v>
                </c:pt>
                <c:pt idx="131">
                  <c:v>82.370999999999995</c:v>
                </c:pt>
                <c:pt idx="132">
                  <c:v>80.856999999999999</c:v>
                </c:pt>
                <c:pt idx="133">
                  <c:v>81.757000000000005</c:v>
                </c:pt>
                <c:pt idx="134">
                  <c:v>80.471000000000004</c:v>
                </c:pt>
                <c:pt idx="135">
                  <c:v>80.713999999999999</c:v>
                </c:pt>
                <c:pt idx="136">
                  <c:v>81.286000000000001</c:v>
                </c:pt>
                <c:pt idx="137">
                  <c:v>82.156999999999996</c:v>
                </c:pt>
                <c:pt idx="138">
                  <c:v>82.543000000000006</c:v>
                </c:pt>
                <c:pt idx="139">
                  <c:v>81.856999999999999</c:v>
                </c:pt>
                <c:pt idx="140">
                  <c:v>81.442999999999998</c:v>
                </c:pt>
                <c:pt idx="141">
                  <c:v>81.956999999999994</c:v>
                </c:pt>
                <c:pt idx="142">
                  <c:v>82.2</c:v>
                </c:pt>
                <c:pt idx="143">
                  <c:v>81.414000000000001</c:v>
                </c:pt>
                <c:pt idx="144">
                  <c:v>82.585999999999999</c:v>
                </c:pt>
                <c:pt idx="145">
                  <c:v>83.143000000000001</c:v>
                </c:pt>
                <c:pt idx="146">
                  <c:v>82.257000000000005</c:v>
                </c:pt>
                <c:pt idx="147">
                  <c:v>83.171000000000006</c:v>
                </c:pt>
                <c:pt idx="148">
                  <c:v>83.271000000000001</c:v>
                </c:pt>
                <c:pt idx="149">
                  <c:v>84.486000000000004</c:v>
                </c:pt>
                <c:pt idx="150">
                  <c:v>85.8</c:v>
                </c:pt>
                <c:pt idx="151">
                  <c:v>86.156999999999996</c:v>
                </c:pt>
                <c:pt idx="152">
                  <c:v>85.328999999999994</c:v>
                </c:pt>
                <c:pt idx="153">
                  <c:v>85.429000000000002</c:v>
                </c:pt>
                <c:pt idx="154">
                  <c:v>85.528999999999996</c:v>
                </c:pt>
                <c:pt idx="155">
                  <c:v>85.757000000000005</c:v>
                </c:pt>
                <c:pt idx="156">
                  <c:v>86.013999999999996</c:v>
                </c:pt>
                <c:pt idx="157">
                  <c:v>86.257000000000005</c:v>
                </c:pt>
                <c:pt idx="158">
                  <c:v>84.8</c:v>
                </c:pt>
                <c:pt idx="159">
                  <c:v>83.429000000000002</c:v>
                </c:pt>
                <c:pt idx="160">
                  <c:v>84.328999999999994</c:v>
                </c:pt>
                <c:pt idx="161">
                  <c:v>82.2</c:v>
                </c:pt>
                <c:pt idx="162">
                  <c:v>82.286000000000001</c:v>
                </c:pt>
                <c:pt idx="163">
                  <c:v>81.356999999999999</c:v>
                </c:pt>
                <c:pt idx="164">
                  <c:v>81.956999999999994</c:v>
                </c:pt>
                <c:pt idx="165">
                  <c:v>80.471000000000004</c:v>
                </c:pt>
                <c:pt idx="166">
                  <c:v>80.671000000000006</c:v>
                </c:pt>
                <c:pt idx="167">
                  <c:v>80.156999999999996</c:v>
                </c:pt>
                <c:pt idx="168">
                  <c:v>79.771000000000001</c:v>
                </c:pt>
                <c:pt idx="169">
                  <c:v>79.629000000000005</c:v>
                </c:pt>
                <c:pt idx="170">
                  <c:v>79.171000000000006</c:v>
                </c:pt>
                <c:pt idx="171">
                  <c:v>79.713999999999999</c:v>
                </c:pt>
                <c:pt idx="172">
                  <c:v>80.328999999999994</c:v>
                </c:pt>
                <c:pt idx="173">
                  <c:v>79.271000000000001</c:v>
                </c:pt>
                <c:pt idx="174">
                  <c:v>80.013999999999996</c:v>
                </c:pt>
                <c:pt idx="175">
                  <c:v>78.543000000000006</c:v>
                </c:pt>
                <c:pt idx="176">
                  <c:v>78.914000000000001</c:v>
                </c:pt>
                <c:pt idx="177">
                  <c:v>79.671000000000006</c:v>
                </c:pt>
                <c:pt idx="178">
                  <c:v>80.186000000000007</c:v>
                </c:pt>
                <c:pt idx="179">
                  <c:v>78.856999999999999</c:v>
                </c:pt>
                <c:pt idx="180">
                  <c:v>79.385999999999996</c:v>
                </c:pt>
                <c:pt idx="181">
                  <c:v>79.456999999999994</c:v>
                </c:pt>
                <c:pt idx="182">
                  <c:v>79.028999999999996</c:v>
                </c:pt>
                <c:pt idx="183">
                  <c:v>78.8</c:v>
                </c:pt>
                <c:pt idx="184">
                  <c:v>78.328999999999994</c:v>
                </c:pt>
                <c:pt idx="185">
                  <c:v>76.956999999999994</c:v>
                </c:pt>
                <c:pt idx="186">
                  <c:v>79.013999999999996</c:v>
                </c:pt>
                <c:pt idx="187">
                  <c:v>78.171000000000006</c:v>
                </c:pt>
                <c:pt idx="188">
                  <c:v>78.3</c:v>
                </c:pt>
                <c:pt idx="189">
                  <c:v>78.028999999999996</c:v>
                </c:pt>
                <c:pt idx="190">
                  <c:v>78.513999999999996</c:v>
                </c:pt>
                <c:pt idx="191">
                  <c:v>78.271000000000001</c:v>
                </c:pt>
                <c:pt idx="192">
                  <c:v>78.028999999999996</c:v>
                </c:pt>
                <c:pt idx="193">
                  <c:v>79.513999999999996</c:v>
                </c:pt>
                <c:pt idx="194">
                  <c:v>78.429000000000002</c:v>
                </c:pt>
                <c:pt idx="195">
                  <c:v>78.442999999999998</c:v>
                </c:pt>
                <c:pt idx="196">
                  <c:v>77.656999999999996</c:v>
                </c:pt>
                <c:pt idx="197">
                  <c:v>77.929000000000002</c:v>
                </c:pt>
                <c:pt idx="198">
                  <c:v>78.257000000000005</c:v>
                </c:pt>
                <c:pt idx="199">
                  <c:v>76.614000000000004</c:v>
                </c:pt>
                <c:pt idx="200">
                  <c:v>78.456999999999994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82.789214465114156</c:v>
                </c:pt>
                <c:pt idx="1">
                  <c:v>82.804002445936305</c:v>
                </c:pt>
                <c:pt idx="2">
                  <c:v>82.818794944892687</c:v>
                </c:pt>
                <c:pt idx="3">
                  <c:v>82.833592325305816</c:v>
                </c:pt>
                <c:pt idx="4">
                  <c:v>82.848394978530578</c:v>
                </c:pt>
                <c:pt idx="5">
                  <c:v>82.863203325978205</c:v>
                </c:pt>
                <c:pt idx="6">
                  <c:v>82.878017821269054</c:v>
                </c:pt>
                <c:pt idx="7">
                  <c:v>82.892838952520677</c:v>
                </c:pt>
                <c:pt idx="8">
                  <c:v>82.90766724477659</c:v>
                </c:pt>
                <c:pt idx="9">
                  <c:v>82.922503262581643</c:v>
                </c:pt>
                <c:pt idx="10">
                  <c:v>82.937347612709488</c:v>
                </c:pt>
                <c:pt idx="11">
                  <c:v>82.952200947047658</c:v>
                </c:pt>
                <c:pt idx="12">
                  <c:v>82.967063965644556</c:v>
                </c:pt>
                <c:pt idx="13">
                  <c:v>82.981937419924336</c:v>
                </c:pt>
                <c:pt idx="14">
                  <c:v>82.996822116075776</c:v>
                </c:pt>
                <c:pt idx="15">
                  <c:v>83.011718918633619</c:v>
                </c:pt>
                <c:pt idx="16">
                  <c:v>83.02662875431048</c:v>
                </c:pt>
                <c:pt idx="17">
                  <c:v>83.041552616291085</c:v>
                </c:pt>
                <c:pt idx="18">
                  <c:v>83.056491569730142</c:v>
                </c:pt>
                <c:pt idx="19">
                  <c:v>83.071446760951716</c:v>
                </c:pt>
                <c:pt idx="20">
                  <c:v>83.086419438394529</c:v>
                </c:pt>
                <c:pt idx="21">
                  <c:v>83.101411010053511</c:v>
                </c:pt>
                <c:pt idx="22">
                  <c:v>83.116423210130549</c:v>
                </c:pt>
                <c:pt idx="23">
                  <c:v>83.13145857869857</c:v>
                </c:pt>
                <c:pt idx="24">
                  <c:v>83.14652179887409</c:v>
                </c:pt>
                <c:pt idx="25">
                  <c:v>83.161623276458968</c:v>
                </c:pt>
                <c:pt idx="26">
                  <c:v>83.176788311083328</c:v>
                </c:pt>
                <c:pt idx="27">
                  <c:v>83.192079544216327</c:v>
                </c:pt>
                <c:pt idx="28">
                  <c:v>83.207649383367794</c:v>
                </c:pt>
                <c:pt idx="29">
                  <c:v>83.223856660743479</c:v>
                </c:pt>
                <c:pt idx="30">
                  <c:v>83.241513624973862</c:v>
                </c:pt>
                <c:pt idx="31">
                  <c:v>83.262382573031729</c:v>
                </c:pt>
                <c:pt idx="32">
                  <c:v>83.290122022184747</c:v>
                </c:pt>
                <c:pt idx="33">
                  <c:v>83.331989568274153</c:v>
                </c:pt>
                <c:pt idx="34">
                  <c:v>83.401725169184942</c:v>
                </c:pt>
                <c:pt idx="35">
                  <c:v>83.52411771631688</c:v>
                </c:pt>
                <c:pt idx="36">
                  <c:v>83.74171210153888</c:v>
                </c:pt>
                <c:pt idx="37">
                  <c:v>84.123817154648378</c:v>
                </c:pt>
                <c:pt idx="38">
                  <c:v>84.777289666208162</c:v>
                </c:pt>
                <c:pt idx="39">
                  <c:v>85.857415654353062</c:v>
                </c:pt>
                <c:pt idx="40">
                  <c:v>87.575666777333382</c:v>
                </c:pt>
                <c:pt idx="41">
                  <c:v>90.199526015710191</c:v>
                </c:pt>
                <c:pt idx="42">
                  <c:v>94.038618446330972</c:v>
                </c:pt>
                <c:pt idx="43">
                  <c:v>99.411937882303931</c:v>
                </c:pt>
                <c:pt idx="44">
                  <c:v>106.5938413652307</c:v>
                </c:pt>
                <c:pt idx="45">
                  <c:v>115.74196227539564</c:v>
                </c:pt>
                <c:pt idx="46">
                  <c:v>126.81752351268261</c:v>
                </c:pt>
                <c:pt idx="47">
                  <c:v>139.5157409704322</c:v>
                </c:pt>
                <c:pt idx="48">
                  <c:v>153.22821499745561</c:v>
                </c:pt>
                <c:pt idx="49">
                  <c:v>167.05757492175607</c:v>
                </c:pt>
                <c:pt idx="50">
                  <c:v>179.89570208926176</c:v>
                </c:pt>
                <c:pt idx="51">
                  <c:v>190.56166715934916</c:v>
                </c:pt>
                <c:pt idx="52">
                  <c:v>197.97795735997445</c:v>
                </c:pt>
                <c:pt idx="53">
                  <c:v>201.34937398438041</c:v>
                </c:pt>
                <c:pt idx="54">
                  <c:v>200.30367431182722</c:v>
                </c:pt>
                <c:pt idx="55">
                  <c:v>194.95956858344005</c:v>
                </c:pt>
                <c:pt idx="56">
                  <c:v>185.90489676364524</c:v>
                </c:pt>
                <c:pt idx="57">
                  <c:v>174.09053523969399</c:v>
                </c:pt>
                <c:pt idx="58">
                  <c:v>160.66652062726061</c:v>
                </c:pt>
                <c:pt idx="59">
                  <c:v>146.79942766148829</c:v>
                </c:pt>
                <c:pt idx="60">
                  <c:v>133.51082049495051</c:v>
                </c:pt>
                <c:pt idx="61">
                  <c:v>121.56653170980827</c:v>
                </c:pt>
                <c:pt idx="62">
                  <c:v>111.43008782796535</c:v>
                </c:pt>
                <c:pt idx="63">
                  <c:v>103.27674521144398</c:v>
                </c:pt>
                <c:pt idx="64">
                  <c:v>97.052366564236678</c:v>
                </c:pt>
                <c:pt idx="65">
                  <c:v>92.556215059663259</c:v>
                </c:pt>
                <c:pt idx="66">
                  <c:v>89.528126681051944</c:v>
                </c:pt>
                <c:pt idx="67">
                  <c:v>87.725657807595496</c:v>
                </c:pt>
                <c:pt idx="68">
                  <c:v>86.982161933417089</c:v>
                </c:pt>
                <c:pt idx="69">
                  <c:v>87.239715928393039</c:v>
                </c:pt>
                <c:pt idx="70">
                  <c:v>88.551043307208346</c:v>
                </c:pt>
                <c:pt idx="71">
                  <c:v>91.044455540353368</c:v>
                </c:pt>
                <c:pt idx="72">
                  <c:v>94.849508149179854</c:v>
                </c:pt>
                <c:pt idx="73">
                  <c:v>99.99184289279259</c:v>
                </c:pt>
                <c:pt idx="74">
                  <c:v>106.2825562628135</c:v>
                </c:pt>
                <c:pt idx="75">
                  <c:v>113.24309010995076</c:v>
                </c:pt>
                <c:pt idx="76">
                  <c:v>120.10954294412521</c:v>
                </c:pt>
                <c:pt idx="77">
                  <c:v>125.94145007883202</c:v>
                </c:pt>
                <c:pt idx="78">
                  <c:v>129.82115251086094</c:v>
                </c:pt>
                <c:pt idx="79">
                  <c:v>131.08644794594494</c:v>
                </c:pt>
                <c:pt idx="80">
                  <c:v>129.51449015681806</c:v>
                </c:pt>
                <c:pt idx="81">
                  <c:v>125.38589912411518</c:v>
                </c:pt>
                <c:pt idx="82">
                  <c:v>119.40324584037634</c:v>
                </c:pt>
                <c:pt idx="83">
                  <c:v>112.4961455644885</c:v>
                </c:pt>
                <c:pt idx="84">
                  <c:v>105.58704030061541</c:v>
                </c:pt>
                <c:pt idx="85">
                  <c:v>99.398019638016578</c:v>
                </c:pt>
                <c:pt idx="86">
                  <c:v>94.35081239236564</c:v>
                </c:pt>
                <c:pt idx="87">
                  <c:v>90.568004585786198</c:v>
                </c:pt>
                <c:pt idx="88">
                  <c:v>87.946645591656974</c:v>
                </c:pt>
                <c:pt idx="89">
                  <c:v>86.25987807405474</c:v>
                </c:pt>
                <c:pt idx="90">
                  <c:v>85.248249122407529</c:v>
                </c:pt>
                <c:pt idx="91">
                  <c:v>84.680161487828599</c:v>
                </c:pt>
                <c:pt idx="92">
                  <c:v>84.378952403563147</c:v>
                </c:pt>
                <c:pt idx="93">
                  <c:v>84.225226577165444</c:v>
                </c:pt>
                <c:pt idx="94">
                  <c:v>84.146159648603273</c:v>
                </c:pt>
                <c:pt idx="95">
                  <c:v>84.101223193486376</c:v>
                </c:pt>
                <c:pt idx="96">
                  <c:v>84.069689640075509</c:v>
                </c:pt>
                <c:pt idx="97">
                  <c:v>84.041768680415373</c:v>
                </c:pt>
                <c:pt idx="98">
                  <c:v>84.01317742329411</c:v>
                </c:pt>
                <c:pt idx="99">
                  <c:v>83.982184715528987</c:v>
                </c:pt>
                <c:pt idx="100">
                  <c:v>83.948159117101795</c:v>
                </c:pt>
                <c:pt idx="101">
                  <c:v>83.910919329472605</c:v>
                </c:pt>
                <c:pt idx="102">
                  <c:v>83.870469835274491</c:v>
                </c:pt>
                <c:pt idx="103">
                  <c:v>83.826909583027927</c:v>
                </c:pt>
                <c:pt idx="104">
                  <c:v>83.780427163406685</c:v>
                </c:pt>
                <c:pt idx="105">
                  <c:v>83.73137370390458</c:v>
                </c:pt>
                <c:pt idx="106">
                  <c:v>83.680467712875227</c:v>
                </c:pt>
                <c:pt idx="107">
                  <c:v>83.629255127168719</c:v>
                </c:pt>
                <c:pt idx="108">
                  <c:v>83.581018762811937</c:v>
                </c:pt>
                <c:pt idx="109">
                  <c:v>83.542356437896743</c:v>
                </c:pt>
                <c:pt idx="110">
                  <c:v>83.525520571342881</c:v>
                </c:pt>
                <c:pt idx="111">
                  <c:v>83.551195006155581</c:v>
                </c:pt>
                <c:pt idx="112">
                  <c:v>83.650610197639836</c:v>
                </c:pt>
                <c:pt idx="113">
                  <c:v>83.864956752304067</c:v>
                </c:pt>
                <c:pt idx="114">
                  <c:v>84.239551490573703</c:v>
                </c:pt>
                <c:pt idx="115">
                  <c:v>84.811041085958294</c:v>
                </c:pt>
                <c:pt idx="116">
                  <c:v>85.588732859106557</c:v>
                </c:pt>
                <c:pt idx="117">
                  <c:v>86.535433092185571</c:v>
                </c:pt>
                <c:pt idx="118">
                  <c:v>87.556846862083887</c:v>
                </c:pt>
                <c:pt idx="119">
                  <c:v>88.508630828479752</c:v>
                </c:pt>
                <c:pt idx="120">
                  <c:v>89.224679745954148</c:v>
                </c:pt>
                <c:pt idx="121">
                  <c:v>89.560510353451775</c:v>
                </c:pt>
                <c:pt idx="122">
                  <c:v>89.436562833563457</c:v>
                </c:pt>
                <c:pt idx="123">
                  <c:v>88.863683889386053</c:v>
                </c:pt>
                <c:pt idx="124">
                  <c:v>87.939625437873019</c:v>
                </c:pt>
                <c:pt idx="125">
                  <c:v>86.818119270739203</c:v>
                </c:pt>
                <c:pt idx="126">
                  <c:v>85.663939775902108</c:v>
                </c:pt>
                <c:pt idx="127">
                  <c:v>84.611899342130897</c:v>
                </c:pt>
                <c:pt idx="128">
                  <c:v>83.743269031356022</c:v>
                </c:pt>
                <c:pt idx="129">
                  <c:v>83.083375595365951</c:v>
                </c:pt>
                <c:pt idx="130">
                  <c:v>82.615048061286018</c:v>
                </c:pt>
                <c:pt idx="131">
                  <c:v>82.298371049139774</c:v>
                </c:pt>
                <c:pt idx="132">
                  <c:v>82.088321753679907</c:v>
                </c:pt>
                <c:pt idx="133">
                  <c:v>81.945942184422506</c:v>
                </c:pt>
                <c:pt idx="134">
                  <c:v>81.842778983108929</c:v>
                </c:pt>
                <c:pt idx="135">
                  <c:v>81.760668630699072</c:v>
                </c:pt>
                <c:pt idx="136">
                  <c:v>81.689397569018595</c:v>
                </c:pt>
                <c:pt idx="137">
                  <c:v>81.62409400120994</c:v>
                </c:pt>
                <c:pt idx="138">
                  <c:v>81.563273879642438</c:v>
                </c:pt>
                <c:pt idx="139">
                  <c:v>81.507767014678137</c:v>
                </c:pt>
                <c:pt idx="140">
                  <c:v>81.460397017995163</c:v>
                </c:pt>
                <c:pt idx="141">
                  <c:v>81.426173998296832</c:v>
                </c:pt>
                <c:pt idx="142">
                  <c:v>81.412736909566547</c:v>
                </c:pt>
                <c:pt idx="143">
                  <c:v>81.430760812743912</c:v>
                </c:pt>
                <c:pt idx="144">
                  <c:v>81.494000479247461</c:v>
                </c:pt>
                <c:pt idx="145">
                  <c:v>81.618607397441181</c:v>
                </c:pt>
                <c:pt idx="146">
                  <c:v>81.821393288254512</c:v>
                </c:pt>
                <c:pt idx="147">
                  <c:v>82.116880554065176</c:v>
                </c:pt>
                <c:pt idx="148">
                  <c:v>82.51330516217412</c:v>
                </c:pt>
                <c:pt idx="149">
                  <c:v>83.00817968730334</c:v>
                </c:pt>
                <c:pt idx="150">
                  <c:v>83.584460963634626</c:v>
                </c:pt>
                <c:pt idx="151">
                  <c:v>84.208614625100026</c:v>
                </c:pt>
                <c:pt idx="152">
                  <c:v>84.831747742098329</c:v>
                </c:pt>
                <c:pt idx="153">
                  <c:v>85.394404355677963</c:v>
                </c:pt>
                <c:pt idx="154">
                  <c:v>85.834669729208628</c:v>
                </c:pt>
                <c:pt idx="155">
                  <c:v>86.098173172804692</c:v>
                </c:pt>
                <c:pt idx="156">
                  <c:v>86.147789822191527</c:v>
                </c:pt>
                <c:pt idx="157">
                  <c:v>85.970654051151968</c:v>
                </c:pt>
                <c:pt idx="158">
                  <c:v>85.580653203235315</c:v>
                </c:pt>
                <c:pt idx="159">
                  <c:v>85.01573321161743</c:v>
                </c:pt>
                <c:pt idx="160">
                  <c:v>84.330737947671906</c:v>
                </c:pt>
                <c:pt idx="161">
                  <c:v>83.587648977651156</c:v>
                </c:pt>
                <c:pt idx="162">
                  <c:v>82.845619680771506</c:v>
                </c:pt>
                <c:pt idx="163">
                  <c:v>82.152981771484093</c:v>
                </c:pt>
                <c:pt idx="164">
                  <c:v>81.542595079868164</c:v>
                </c:pt>
                <c:pt idx="165">
                  <c:v>81.030852917515958</c:v>
                </c:pt>
                <c:pt idx="166">
                  <c:v>80.619717156023256</c:v>
                </c:pt>
                <c:pt idx="167">
                  <c:v>80.300598451610341</c:v>
                </c:pt>
                <c:pt idx="168">
                  <c:v>80.058793114256929</c:v>
                </c:pt>
                <c:pt idx="169">
                  <c:v>79.877447059634505</c:v>
                </c:pt>
                <c:pt idx="170">
                  <c:v>79.74045715838794</c:v>
                </c:pt>
                <c:pt idx="171">
                  <c:v>79.634158705968403</c:v>
                </c:pt>
                <c:pt idx="172">
                  <c:v>79.547963992275669</c:v>
                </c:pt>
                <c:pt idx="173">
                  <c:v>79.474270935317037</c:v>
                </c:pt>
                <c:pt idx="174">
                  <c:v>79.407976050536803</c:v>
                </c:pt>
                <c:pt idx="175">
                  <c:v>79.345857100719712</c:v>
                </c:pt>
                <c:pt idx="176">
                  <c:v>79.285992724829626</c:v>
                </c:pt>
                <c:pt idx="177">
                  <c:v>79.227297517894613</c:v>
                </c:pt>
                <c:pt idx="178">
                  <c:v>79.169189032441039</c:v>
                </c:pt>
                <c:pt idx="179">
                  <c:v>79.111369592324507</c:v>
                </c:pt>
                <c:pt idx="180">
                  <c:v>79.053693820038063</c:v>
                </c:pt>
                <c:pt idx="181">
                  <c:v>78.996093500035059</c:v>
                </c:pt>
                <c:pt idx="182">
                  <c:v>78.938537548706009</c:v>
                </c:pt>
                <c:pt idx="183">
                  <c:v>78.881011902824127</c:v>
                </c:pt>
                <c:pt idx="184">
                  <c:v>78.823509961928266</c:v>
                </c:pt>
                <c:pt idx="185">
                  <c:v>78.766028281014684</c:v>
                </c:pt>
                <c:pt idx="186">
                  <c:v>78.708564725001395</c:v>
                </c:pt>
                <c:pt idx="187">
                  <c:v>78.651117714353134</c:v>
                </c:pt>
                <c:pt idx="188">
                  <c:v>78.593685929018434</c:v>
                </c:pt>
                <c:pt idx="189">
                  <c:v>78.536268195203661</c:v>
                </c:pt>
                <c:pt idx="190">
                  <c:v>78.478863441623716</c:v>
                </c:pt>
                <c:pt idx="191">
                  <c:v>78.421470681032034</c:v>
                </c:pt>
                <c:pt idx="192">
                  <c:v>78.364089000668841</c:v>
                </c:pt>
                <c:pt idx="193">
                  <c:v>78.306717555864367</c:v>
                </c:pt>
                <c:pt idx="194">
                  <c:v>78.249355564856202</c:v>
                </c:pt>
                <c:pt idx="195">
                  <c:v>78.1920023041896</c:v>
                </c:pt>
                <c:pt idx="196">
                  <c:v>78.134657104495801</c:v>
                </c:pt>
                <c:pt idx="197">
                  <c:v>78.077319346576189</c:v>
                </c:pt>
                <c:pt idx="198">
                  <c:v>78.019988457759808</c:v>
                </c:pt>
                <c:pt idx="199">
                  <c:v>77.96266390851379</c:v>
                </c:pt>
                <c:pt idx="200">
                  <c:v>77.905345209289436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82.789214465114156</c:v>
                </c:pt>
                <c:pt idx="1">
                  <c:v>82.804002445936305</c:v>
                </c:pt>
                <c:pt idx="2">
                  <c:v>82.818794944892687</c:v>
                </c:pt>
                <c:pt idx="3">
                  <c:v>82.833592325305816</c:v>
                </c:pt>
                <c:pt idx="4">
                  <c:v>82.848394978530578</c:v>
                </c:pt>
                <c:pt idx="5">
                  <c:v>82.863203325978205</c:v>
                </c:pt>
                <c:pt idx="6">
                  <c:v>82.878017821269054</c:v>
                </c:pt>
                <c:pt idx="7">
                  <c:v>82.892838952520677</c:v>
                </c:pt>
                <c:pt idx="8">
                  <c:v>82.90766724477659</c:v>
                </c:pt>
                <c:pt idx="9">
                  <c:v>82.922503262581628</c:v>
                </c:pt>
                <c:pt idx="10">
                  <c:v>82.937347612709445</c:v>
                </c:pt>
                <c:pt idx="11">
                  <c:v>82.95220094704743</c:v>
                </c:pt>
                <c:pt idx="12">
                  <c:v>82.967063965643476</c:v>
                </c:pt>
                <c:pt idx="13">
                  <c:v>82.981937419919248</c:v>
                </c:pt>
                <c:pt idx="14">
                  <c:v>82.996822116052755</c:v>
                </c:pt>
                <c:pt idx="15">
                  <c:v>83.011718918533305</c:v>
                </c:pt>
                <c:pt idx="16">
                  <c:v>83.02662875388971</c:v>
                </c:pt>
                <c:pt idx="17">
                  <c:v>83.041552614591907</c:v>
                </c:pt>
                <c:pt idx="18">
                  <c:v>83.056491563124027</c:v>
                </c:pt>
                <c:pt idx="19">
                  <c:v>83.071446736225099</c:v>
                </c:pt>
                <c:pt idx="20">
                  <c:v>83.086419349291333</c:v>
                </c:pt>
                <c:pt idx="21">
                  <c:v>83.101410700930245</c:v>
                </c:pt>
                <c:pt idx="22">
                  <c:v>83.116422177654712</c:v>
                </c:pt>
                <c:pt idx="23">
                  <c:v>83.131455258699916</c:v>
                </c:pt>
                <c:pt idx="24">
                  <c:v>83.14651152094217</c:v>
                </c:pt>
                <c:pt idx="25">
                  <c:v>83.16159264389303</c:v>
                </c:pt>
                <c:pt idx="26">
                  <c:v>83.176700414735492</c:v>
                </c:pt>
                <c:pt idx="27">
                  <c:v>83.19183673336255</c:v>
                </c:pt>
                <c:pt idx="28">
                  <c:v>83.20700361736894</c:v>
                </c:pt>
                <c:pt idx="29">
                  <c:v>83.222203206938445</c:v>
                </c:pt>
                <c:pt idx="30">
                  <c:v>83.23743776955682</c:v>
                </c:pt>
                <c:pt idx="31">
                  <c:v>83.252709704468799</c:v>
                </c:pt>
                <c:pt idx="32">
                  <c:v>83.268021546782293</c:v>
                </c:pt>
                <c:pt idx="33">
                  <c:v>83.283375971106722</c:v>
                </c:pt>
                <c:pt idx="34">
                  <c:v>83.298775794593524</c:v>
                </c:pt>
                <c:pt idx="35">
                  <c:v>83.314223979225503</c:v>
                </c:pt>
                <c:pt idx="36">
                  <c:v>83.329723633176997</c:v>
                </c:pt>
                <c:pt idx="37">
                  <c:v>83.345278011040136</c:v>
                </c:pt>
                <c:pt idx="38">
                  <c:v>83.360890512680783</c:v>
                </c:pt>
                <c:pt idx="39">
                  <c:v>83.376564680453171</c:v>
                </c:pt>
                <c:pt idx="40">
                  <c:v>83.392304194462966</c:v>
                </c:pt>
                <c:pt idx="41">
                  <c:v>83.408112865524757</c:v>
                </c:pt>
                <c:pt idx="42">
                  <c:v>83.423994625410913</c:v>
                </c:pt>
                <c:pt idx="43">
                  <c:v>83.439953513933773</c:v>
                </c:pt>
                <c:pt idx="44">
                  <c:v>83.455993662343317</c:v>
                </c:pt>
                <c:pt idx="45">
                  <c:v>83.472119272454862</c:v>
                </c:pt>
                <c:pt idx="46">
                  <c:v>83.488334590848197</c:v>
                </c:pt>
                <c:pt idx="47">
                  <c:v>83.50464387739828</c:v>
                </c:pt>
                <c:pt idx="48">
                  <c:v>83.521051367310491</c:v>
                </c:pt>
                <c:pt idx="49">
                  <c:v>83.537561225737505</c:v>
                </c:pt>
                <c:pt idx="50">
                  <c:v>83.554177493953716</c:v>
                </c:pt>
                <c:pt idx="51">
                  <c:v>83.570904025952956</c:v>
                </c:pt>
                <c:pt idx="52">
                  <c:v>83.587744414222271</c:v>
                </c:pt>
                <c:pt idx="53">
                  <c:v>83.604701903324241</c:v>
                </c:pt>
                <c:pt idx="54">
                  <c:v>83.621779289799051</c:v>
                </c:pt>
                <c:pt idx="55">
                  <c:v>83.638978806775739</c:v>
                </c:pt>
                <c:pt idx="56">
                  <c:v>83.656301991563126</c:v>
                </c:pt>
                <c:pt idx="57">
                  <c:v>83.673749534381528</c:v>
                </c:pt>
                <c:pt idx="58">
                  <c:v>83.691321106298375</c:v>
                </c:pt>
                <c:pt idx="59">
                  <c:v>83.709015164357794</c:v>
                </c:pt>
                <c:pt idx="60">
                  <c:v>83.726828731848599</c:v>
                </c:pt>
                <c:pt idx="61">
                  <c:v>83.744757151654795</c:v>
                </c:pt>
                <c:pt idx="62">
                  <c:v>83.762793810687057</c:v>
                </c:pt>
                <c:pt idx="63">
                  <c:v>83.780929833522549</c:v>
                </c:pt>
                <c:pt idx="64">
                  <c:v>83.799153743601408</c:v>
                </c:pt>
                <c:pt idx="65">
                  <c:v>83.8174510906655</c:v>
                </c:pt>
                <c:pt idx="66">
                  <c:v>83.835804043603744</c:v>
                </c:pt>
                <c:pt idx="67">
                  <c:v>83.854190948517328</c:v>
                </c:pt>
                <c:pt idx="68">
                  <c:v>83.872585852667768</c:v>
                </c:pt>
                <c:pt idx="69">
                  <c:v>83.890957996054922</c:v>
                </c:pt>
                <c:pt idx="70">
                  <c:v>83.909271273720137</c:v>
                </c:pt>
                <c:pt idx="71">
                  <c:v>83.927483673513805</c:v>
                </c:pt>
                <c:pt idx="72">
                  <c:v>83.945546696029993</c:v>
                </c:pt>
                <c:pt idx="73">
                  <c:v>83.963404765707494</c:v>
                </c:pt>
                <c:pt idx="74">
                  <c:v>83.980994644729805</c:v>
                </c:pt>
                <c:pt idx="75">
                  <c:v>83.998244864303629</c:v>
                </c:pt>
                <c:pt idx="76">
                  <c:v>84.015075191112231</c:v>
                </c:pt>
                <c:pt idx="77">
                  <c:v>84.031396150143976</c:v>
                </c:pt>
                <c:pt idx="78">
                  <c:v>84.047108628563507</c:v>
                </c:pt>
                <c:pt idx="79">
                  <c:v>84.062103588650587</c:v>
                </c:pt>
                <c:pt idx="80">
                  <c:v>84.076261920852147</c:v>
                </c:pt>
                <c:pt idx="81">
                  <c:v>84.089454470391246</c:v>
                </c:pt>
                <c:pt idx="82">
                  <c:v>84.101542272315754</c:v>
                </c:pt>
                <c:pt idx="83">
                  <c:v>84.112377029968755</c:v>
                </c:pt>
                <c:pt idx="84">
                  <c:v>84.121801870217325</c:v>
                </c:pt>
                <c:pt idx="85">
                  <c:v>84.129652404987709</c:v>
                </c:pt>
                <c:pt idx="86">
                  <c:v>84.135758122371456</c:v>
                </c:pt>
                <c:pt idx="87">
                  <c:v>84.139944121531926</c:v>
                </c:pt>
                <c:pt idx="88">
                  <c:v>84.142033193756419</c:v>
                </c:pt>
                <c:pt idx="89">
                  <c:v>84.14184823737817</c:v>
                </c:pt>
                <c:pt idx="90">
                  <c:v>84.13921497732089</c:v>
                </c:pt>
                <c:pt idx="91">
                  <c:v>84.133964941385216</c:v>
                </c:pt>
                <c:pt idx="92">
                  <c:v>84.125938626110766</c:v>
                </c:pt>
                <c:pt idx="93">
                  <c:v>84.114988766406626</c:v>
                </c:pt>
                <c:pt idx="94">
                  <c:v>84.100983606663618</c:v>
                </c:pt>
                <c:pt idx="95">
                  <c:v>84.083810058359802</c:v>
                </c:pt>
                <c:pt idx="96">
                  <c:v>84.063376621800444</c:v>
                </c:pt>
                <c:pt idx="97">
                  <c:v>84.039615948902309</c:v>
                </c:pt>
                <c:pt idx="98">
                  <c:v>84.012486930710608</c:v>
                </c:pt>
                <c:pt idx="99">
                  <c:v>83.981976207897091</c:v>
                </c:pt>
                <c:pt idx="100">
                  <c:v>83.948099024392789</c:v>
                </c:pt>
                <c:pt idx="101">
                  <c:v>83.910899372392322</c:v>
                </c:pt>
                <c:pt idx="102">
                  <c:v>83.870449409397111</c:v>
                </c:pt>
                <c:pt idx="103">
                  <c:v>83.826848162411437</c:v>
                </c:pt>
                <c:pt idx="104">
                  <c:v>83.780219568277488</c:v>
                </c:pt>
                <c:pt idx="105">
                  <c:v>83.730709929862869</c:v>
                </c:pt>
                <c:pt idx="106">
                  <c:v>83.678484893131895</c:v>
                </c:pt>
                <c:pt idx="107">
                  <c:v>83.623726068322568</c:v>
                </c:pt>
                <c:pt idx="108">
                  <c:v>83.566627428507047</c:v>
                </c:pt>
                <c:pt idx="109">
                  <c:v>83.507391620510361</c:v>
                </c:pt>
                <c:pt idx="110">
                  <c:v>83.446226317019793</c:v>
                </c:pt>
                <c:pt idx="111">
                  <c:v>83.383340725882405</c:v>
                </c:pt>
                <c:pt idx="112">
                  <c:v>83.318942354649764</c:v>
                </c:pt>
                <c:pt idx="113">
                  <c:v>83.253234107202843</c:v>
                </c:pt>
                <c:pt idx="114">
                  <c:v>83.186411766618761</c:v>
                </c:pt>
                <c:pt idx="115">
                  <c:v>83.118661896000503</c:v>
                </c:pt>
                <c:pt idx="116">
                  <c:v>83.050160168178138</c:v>
                </c:pt>
                <c:pt idx="117">
                  <c:v>82.981070117030157</c:v>
                </c:pt>
                <c:pt idx="118">
                  <c:v>82.911542288311793</c:v>
                </c:pt>
                <c:pt idx="119">
                  <c:v>82.841713756592853</c:v>
                </c:pt>
                <c:pt idx="120">
                  <c:v>82.771707967170784</c:v>
                </c:pt>
                <c:pt idx="121">
                  <c:v>82.701634857368404</c:v>
                </c:pt>
                <c:pt idx="122">
                  <c:v>82.631591210020545</c:v>
                </c:pt>
                <c:pt idx="123">
                  <c:v>82.561661192682138</c:v>
                </c:pt>
                <c:pt idx="124">
                  <c:v>82.491917038606061</c:v>
                </c:pt>
                <c:pt idx="125">
                  <c:v>82.422419829316695</c:v>
                </c:pt>
                <c:pt idx="126">
                  <c:v>82.353220343172538</c:v>
                </c:pt>
                <c:pt idx="127">
                  <c:v>82.284359939264888</c:v>
                </c:pt>
                <c:pt idx="128">
                  <c:v>82.215871451021457</c:v>
                </c:pt>
                <c:pt idx="129">
                  <c:v>82.147780068726959</c:v>
                </c:pt>
                <c:pt idx="130">
                  <c:v>82.080104194672103</c:v>
                </c:pt>
                <c:pt idx="131">
                  <c:v>82.012856258687279</c:v>
                </c:pt>
                <c:pt idx="132">
                  <c:v>81.946043485353826</c:v>
                </c:pt>
                <c:pt idx="133">
                  <c:v>81.879668607197587</c:v>
                </c:pt>
                <c:pt idx="134">
                  <c:v>81.81373052067093</c:v>
                </c:pt>
                <c:pt idx="135">
                  <c:v>81.748224883752627</c:v>
                </c:pt>
                <c:pt idx="136">
                  <c:v>81.683144655586347</c:v>
                </c:pt>
                <c:pt idx="137">
                  <c:v>81.618480579791637</c:v>
                </c:pt>
                <c:pt idx="138">
                  <c:v>81.554221613966774</c:v>
                </c:pt>
                <c:pt idx="139">
                  <c:v>81.490355308516911</c:v>
                </c:pt>
                <c:pt idx="140">
                  <c:v>81.426868138329795</c:v>
                </c:pt>
                <c:pt idx="141">
                  <c:v>81.363745791031675</c:v>
                </c:pt>
                <c:pt idx="142">
                  <c:v>81.300973415623545</c:v>
                </c:pt>
                <c:pt idx="143">
                  <c:v>81.23853583526008</c:v>
                </c:pt>
                <c:pt idx="144">
                  <c:v>81.176417727815348</c:v>
                </c:pt>
                <c:pt idx="145">
                  <c:v>81.114603777704943</c:v>
                </c:pt>
                <c:pt idx="146">
                  <c:v>81.053078802223524</c:v>
                </c:pt>
                <c:pt idx="147">
                  <c:v>80.991827855422315</c:v>
                </c:pt>
                <c:pt idx="148">
                  <c:v>80.930836312307434</c:v>
                </c:pt>
                <c:pt idx="149">
                  <c:v>80.870089935892949</c:v>
                </c:pt>
                <c:pt idx="150">
                  <c:v>80.809574929401691</c:v>
                </c:pt>
                <c:pt idx="151">
                  <c:v>80.749277975673948</c:v>
                </c:pt>
                <c:pt idx="152">
                  <c:v>80.689186265624784</c:v>
                </c:pt>
                <c:pt idx="153">
                  <c:v>80.629287517384995</c:v>
                </c:pt>
                <c:pt idx="154">
                  <c:v>80.569569987571199</c:v>
                </c:pt>
                <c:pt idx="155">
                  <c:v>80.510022475957015</c:v>
                </c:pt>
                <c:pt idx="156">
                  <c:v>80.450634324658182</c:v>
                </c:pt>
                <c:pt idx="157">
                  <c:v>80.391395412803121</c:v>
                </c:pt>
                <c:pt idx="158">
                  <c:v>80.332296147531409</c:v>
                </c:pt>
                <c:pt idx="159">
                  <c:v>80.273327452048377</c:v>
                </c:pt>
                <c:pt idx="160">
                  <c:v>80.214480751363126</c:v>
                </c:pt>
                <c:pt idx="161">
                  <c:v>80.15574795624596</c:v>
                </c:pt>
                <c:pt idx="162">
                  <c:v>80.097121445863365</c:v>
                </c:pt>
                <c:pt idx="163">
                  <c:v>80.038594049477908</c:v>
                </c:pt>
                <c:pt idx="164">
                  <c:v>79.980159027540438</c:v>
                </c:pt>
                <c:pt idx="165">
                  <c:v>79.921810052447967</c:v>
                </c:pt>
                <c:pt idx="166">
                  <c:v>79.863541189195161</c:v>
                </c:pt>
                <c:pt idx="167">
                  <c:v>79.805346876107151</c:v>
                </c:pt>
                <c:pt idx="168">
                  <c:v>79.747221905806597</c:v>
                </c:pt>
                <c:pt idx="169">
                  <c:v>79.68916140653873</c:v>
                </c:pt>
                <c:pt idx="170">
                  <c:v>79.631160823952371</c:v>
                </c:pt>
                <c:pt idx="171">
                  <c:v>79.573215903412986</c:v>
                </c:pt>
                <c:pt idx="172">
                  <c:v>79.51532267290591</c:v>
                </c:pt>
                <c:pt idx="173">
                  <c:v>79.457477426571785</c:v>
                </c:pt>
                <c:pt idx="174">
                  <c:v>79.39967670890303</c:v>
                </c:pt>
                <c:pt idx="175">
                  <c:v>79.341917299619638</c:v>
                </c:pt>
                <c:pt idx="176">
                  <c:v>79.284196199232639</c:v>
                </c:pt>
                <c:pt idx="177">
                  <c:v>79.226510615296604</c:v>
                </c:pt>
                <c:pt idx="178">
                  <c:v>79.168857949346091</c:v>
                </c:pt>
                <c:pt idx="179">
                  <c:v>79.111235784505837</c:v>
                </c:pt>
                <c:pt idx="180">
                  <c:v>79.05364187376037</c:v>
                </c:pt>
                <c:pt idx="181">
                  <c:v>78.996074128865956</c:v>
                </c:pt>
                <c:pt idx="182">
                  <c:v>78.938530609884936</c:v>
                </c:pt>
                <c:pt idx="183">
                  <c:v>78.881009515320699</c:v>
                </c:pt>
                <c:pt idx="184">
                  <c:v>78.823509172830569</c:v>
                </c:pt>
                <c:pt idx="185">
                  <c:v>78.766028030492606</c:v>
                </c:pt>
                <c:pt idx="186">
                  <c:v>78.708564648602035</c:v>
                </c:pt>
                <c:pt idx="187">
                  <c:v>78.651117691973042</c:v>
                </c:pt>
                <c:pt idx="188">
                  <c:v>78.593685922721022</c:v>
                </c:pt>
                <c:pt idx="189">
                  <c:v>78.536268193501542</c:v>
                </c:pt>
                <c:pt idx="190">
                  <c:v>78.478863441181787</c:v>
                </c:pt>
                <c:pt idx="191">
                  <c:v>78.421470680921814</c:v>
                </c:pt>
                <c:pt idx="192">
                  <c:v>78.364089000642437</c:v>
                </c:pt>
                <c:pt idx="193">
                  <c:v>78.306717555858285</c:v>
                </c:pt>
                <c:pt idx="194">
                  <c:v>78.249355564854852</c:v>
                </c:pt>
                <c:pt idx="195">
                  <c:v>78.192002304189316</c:v>
                </c:pt>
                <c:pt idx="196">
                  <c:v>78.134657104495744</c:v>
                </c:pt>
                <c:pt idx="197">
                  <c:v>78.077319346576175</c:v>
                </c:pt>
                <c:pt idx="198">
                  <c:v>78.019988457759808</c:v>
                </c:pt>
                <c:pt idx="199">
                  <c:v>77.96266390851379</c:v>
                </c:pt>
                <c:pt idx="200">
                  <c:v>77.905345209289436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42712"/>
        <c:axId val="556043104"/>
      </c:scatterChart>
      <c:valAx>
        <c:axId val="5560427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43104"/>
        <c:crosses val="autoZero"/>
        <c:crossBetween val="midCat"/>
      </c:valAx>
      <c:valAx>
        <c:axId val="556043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42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80.156999999999996</c:v>
                </c:pt>
                <c:pt idx="1">
                  <c:v>78.471000000000004</c:v>
                </c:pt>
                <c:pt idx="2">
                  <c:v>77.313999999999993</c:v>
                </c:pt>
                <c:pt idx="3">
                  <c:v>79.900000000000006</c:v>
                </c:pt>
                <c:pt idx="4">
                  <c:v>79.570999999999998</c:v>
                </c:pt>
                <c:pt idx="5">
                  <c:v>80.7</c:v>
                </c:pt>
                <c:pt idx="6">
                  <c:v>79.585999999999999</c:v>
                </c:pt>
                <c:pt idx="7">
                  <c:v>79.786000000000001</c:v>
                </c:pt>
                <c:pt idx="8">
                  <c:v>79.570999999999998</c:v>
                </c:pt>
                <c:pt idx="9">
                  <c:v>80.043000000000006</c:v>
                </c:pt>
                <c:pt idx="10">
                  <c:v>80.686000000000007</c:v>
                </c:pt>
                <c:pt idx="11">
                  <c:v>80.8</c:v>
                </c:pt>
                <c:pt idx="12">
                  <c:v>80.370999999999995</c:v>
                </c:pt>
                <c:pt idx="13">
                  <c:v>79.757000000000005</c:v>
                </c:pt>
                <c:pt idx="14">
                  <c:v>79.643000000000001</c:v>
                </c:pt>
                <c:pt idx="15">
                  <c:v>79.3</c:v>
                </c:pt>
                <c:pt idx="16">
                  <c:v>79.686000000000007</c:v>
                </c:pt>
                <c:pt idx="17">
                  <c:v>80.599999999999994</c:v>
                </c:pt>
                <c:pt idx="18">
                  <c:v>81.156999999999996</c:v>
                </c:pt>
                <c:pt idx="19">
                  <c:v>81.070999999999998</c:v>
                </c:pt>
                <c:pt idx="20">
                  <c:v>80.671000000000006</c:v>
                </c:pt>
                <c:pt idx="21">
                  <c:v>82.313999999999993</c:v>
                </c:pt>
                <c:pt idx="22">
                  <c:v>81.557000000000002</c:v>
                </c:pt>
                <c:pt idx="23">
                  <c:v>81.228999999999999</c:v>
                </c:pt>
                <c:pt idx="24">
                  <c:v>81.7</c:v>
                </c:pt>
                <c:pt idx="25">
                  <c:v>81.156999999999996</c:v>
                </c:pt>
                <c:pt idx="26">
                  <c:v>81.429000000000002</c:v>
                </c:pt>
                <c:pt idx="27">
                  <c:v>83</c:v>
                </c:pt>
                <c:pt idx="28">
                  <c:v>83.728999999999999</c:v>
                </c:pt>
                <c:pt idx="29">
                  <c:v>83.385999999999996</c:v>
                </c:pt>
                <c:pt idx="30">
                  <c:v>84.9</c:v>
                </c:pt>
                <c:pt idx="31">
                  <c:v>85.557000000000002</c:v>
                </c:pt>
                <c:pt idx="32">
                  <c:v>85.271000000000001</c:v>
                </c:pt>
                <c:pt idx="33">
                  <c:v>86.528999999999996</c:v>
                </c:pt>
                <c:pt idx="34">
                  <c:v>86.614000000000004</c:v>
                </c:pt>
                <c:pt idx="35">
                  <c:v>87.528999999999996</c:v>
                </c:pt>
                <c:pt idx="36">
                  <c:v>88.885999999999996</c:v>
                </c:pt>
                <c:pt idx="37">
                  <c:v>89.986000000000004</c:v>
                </c:pt>
                <c:pt idx="38">
                  <c:v>90.9</c:v>
                </c:pt>
                <c:pt idx="39">
                  <c:v>92.914000000000001</c:v>
                </c:pt>
                <c:pt idx="40">
                  <c:v>95.028999999999996</c:v>
                </c:pt>
                <c:pt idx="41">
                  <c:v>100.086</c:v>
                </c:pt>
                <c:pt idx="42">
                  <c:v>103.68600000000001</c:v>
                </c:pt>
                <c:pt idx="43">
                  <c:v>109.114</c:v>
                </c:pt>
                <c:pt idx="44">
                  <c:v>115.386</c:v>
                </c:pt>
                <c:pt idx="45">
                  <c:v>122.8</c:v>
                </c:pt>
                <c:pt idx="46">
                  <c:v>131.80000000000001</c:v>
                </c:pt>
                <c:pt idx="47">
                  <c:v>140.77099999999999</c:v>
                </c:pt>
                <c:pt idx="48">
                  <c:v>151.08600000000001</c:v>
                </c:pt>
                <c:pt idx="49">
                  <c:v>160.58600000000001</c:v>
                </c:pt>
                <c:pt idx="50">
                  <c:v>170.429</c:v>
                </c:pt>
                <c:pt idx="51">
                  <c:v>180.2</c:v>
                </c:pt>
                <c:pt idx="52">
                  <c:v>188.41399999999999</c:v>
                </c:pt>
                <c:pt idx="53">
                  <c:v>193.1</c:v>
                </c:pt>
                <c:pt idx="54">
                  <c:v>197.6</c:v>
                </c:pt>
                <c:pt idx="55">
                  <c:v>200.01400000000001</c:v>
                </c:pt>
                <c:pt idx="56">
                  <c:v>197.17099999999999</c:v>
                </c:pt>
                <c:pt idx="57">
                  <c:v>189.857</c:v>
                </c:pt>
                <c:pt idx="58">
                  <c:v>177.27099999999999</c:v>
                </c:pt>
                <c:pt idx="59">
                  <c:v>156.32900000000001</c:v>
                </c:pt>
                <c:pt idx="60">
                  <c:v>131.37100000000001</c:v>
                </c:pt>
                <c:pt idx="61">
                  <c:v>104.45699999999999</c:v>
                </c:pt>
                <c:pt idx="62">
                  <c:v>88.971000000000004</c:v>
                </c:pt>
                <c:pt idx="63">
                  <c:v>83.328999999999994</c:v>
                </c:pt>
                <c:pt idx="64">
                  <c:v>83.486000000000004</c:v>
                </c:pt>
                <c:pt idx="65">
                  <c:v>83.313999999999993</c:v>
                </c:pt>
                <c:pt idx="66">
                  <c:v>83.486000000000004</c:v>
                </c:pt>
                <c:pt idx="67">
                  <c:v>84.971000000000004</c:v>
                </c:pt>
                <c:pt idx="68">
                  <c:v>85.171000000000006</c:v>
                </c:pt>
                <c:pt idx="69">
                  <c:v>87.271000000000001</c:v>
                </c:pt>
                <c:pt idx="70">
                  <c:v>88.885999999999996</c:v>
                </c:pt>
                <c:pt idx="71">
                  <c:v>92.614000000000004</c:v>
                </c:pt>
                <c:pt idx="72">
                  <c:v>98.085999999999999</c:v>
                </c:pt>
                <c:pt idx="73">
                  <c:v>102.614</c:v>
                </c:pt>
                <c:pt idx="74">
                  <c:v>108.1</c:v>
                </c:pt>
                <c:pt idx="75">
                  <c:v>113.74299999999999</c:v>
                </c:pt>
                <c:pt idx="76">
                  <c:v>117.643</c:v>
                </c:pt>
                <c:pt idx="77">
                  <c:v>122.54300000000001</c:v>
                </c:pt>
                <c:pt idx="78">
                  <c:v>123.871</c:v>
                </c:pt>
                <c:pt idx="79">
                  <c:v>127.986</c:v>
                </c:pt>
                <c:pt idx="80">
                  <c:v>127.529</c:v>
                </c:pt>
                <c:pt idx="81">
                  <c:v>126.529</c:v>
                </c:pt>
                <c:pt idx="82">
                  <c:v>122.45699999999999</c:v>
                </c:pt>
                <c:pt idx="83">
                  <c:v>113.04300000000001</c:v>
                </c:pt>
                <c:pt idx="84">
                  <c:v>103.586</c:v>
                </c:pt>
                <c:pt idx="85">
                  <c:v>91.813999999999993</c:v>
                </c:pt>
                <c:pt idx="86">
                  <c:v>86.286000000000001</c:v>
                </c:pt>
                <c:pt idx="87">
                  <c:v>83.213999999999999</c:v>
                </c:pt>
                <c:pt idx="88">
                  <c:v>81.671000000000006</c:v>
                </c:pt>
                <c:pt idx="89">
                  <c:v>81.3</c:v>
                </c:pt>
                <c:pt idx="90">
                  <c:v>80.2</c:v>
                </c:pt>
                <c:pt idx="91">
                  <c:v>81.043000000000006</c:v>
                </c:pt>
                <c:pt idx="92">
                  <c:v>80.213999999999999</c:v>
                </c:pt>
                <c:pt idx="93">
                  <c:v>80.513999999999996</c:v>
                </c:pt>
                <c:pt idx="94">
                  <c:v>80.143000000000001</c:v>
                </c:pt>
                <c:pt idx="95">
                  <c:v>79.742999999999995</c:v>
                </c:pt>
                <c:pt idx="96">
                  <c:v>81.429000000000002</c:v>
                </c:pt>
                <c:pt idx="97">
                  <c:v>81.129000000000005</c:v>
                </c:pt>
                <c:pt idx="98">
                  <c:v>82.186000000000007</c:v>
                </c:pt>
                <c:pt idx="99">
                  <c:v>82.6</c:v>
                </c:pt>
                <c:pt idx="100">
                  <c:v>81.2</c:v>
                </c:pt>
                <c:pt idx="101">
                  <c:v>81.8</c:v>
                </c:pt>
                <c:pt idx="102">
                  <c:v>82.870999999999995</c:v>
                </c:pt>
                <c:pt idx="103">
                  <c:v>83.656999999999996</c:v>
                </c:pt>
                <c:pt idx="104">
                  <c:v>82.914000000000001</c:v>
                </c:pt>
                <c:pt idx="105">
                  <c:v>81.085999999999999</c:v>
                </c:pt>
                <c:pt idx="106">
                  <c:v>82.671000000000006</c:v>
                </c:pt>
                <c:pt idx="107">
                  <c:v>83.143000000000001</c:v>
                </c:pt>
                <c:pt idx="108">
                  <c:v>82.429000000000002</c:v>
                </c:pt>
                <c:pt idx="109">
                  <c:v>80.543000000000006</c:v>
                </c:pt>
                <c:pt idx="110">
                  <c:v>82.7</c:v>
                </c:pt>
                <c:pt idx="111">
                  <c:v>82.585999999999999</c:v>
                </c:pt>
                <c:pt idx="112">
                  <c:v>82.671000000000006</c:v>
                </c:pt>
                <c:pt idx="113">
                  <c:v>82.614000000000004</c:v>
                </c:pt>
                <c:pt idx="114">
                  <c:v>82.813999999999993</c:v>
                </c:pt>
                <c:pt idx="115">
                  <c:v>83.557000000000002</c:v>
                </c:pt>
                <c:pt idx="116">
                  <c:v>83.3</c:v>
                </c:pt>
                <c:pt idx="117">
                  <c:v>84.757000000000005</c:v>
                </c:pt>
                <c:pt idx="118">
                  <c:v>86.2</c:v>
                </c:pt>
                <c:pt idx="119">
                  <c:v>86.828999999999994</c:v>
                </c:pt>
                <c:pt idx="120">
                  <c:v>87.643000000000001</c:v>
                </c:pt>
                <c:pt idx="121">
                  <c:v>87.013999999999996</c:v>
                </c:pt>
                <c:pt idx="122">
                  <c:v>87.114000000000004</c:v>
                </c:pt>
                <c:pt idx="123">
                  <c:v>87.228999999999999</c:v>
                </c:pt>
                <c:pt idx="124">
                  <c:v>86.4</c:v>
                </c:pt>
                <c:pt idx="125">
                  <c:v>84.486000000000004</c:v>
                </c:pt>
                <c:pt idx="126">
                  <c:v>83.085999999999999</c:v>
                </c:pt>
                <c:pt idx="127">
                  <c:v>82.656999999999996</c:v>
                </c:pt>
                <c:pt idx="128">
                  <c:v>80.114000000000004</c:v>
                </c:pt>
                <c:pt idx="129">
                  <c:v>79.728999999999999</c:v>
                </c:pt>
                <c:pt idx="130">
                  <c:v>79.8</c:v>
                </c:pt>
                <c:pt idx="131">
                  <c:v>79.956999999999994</c:v>
                </c:pt>
                <c:pt idx="132">
                  <c:v>78.728999999999999</c:v>
                </c:pt>
                <c:pt idx="133">
                  <c:v>78.686000000000007</c:v>
                </c:pt>
                <c:pt idx="134">
                  <c:v>78.442999999999998</c:v>
                </c:pt>
                <c:pt idx="135">
                  <c:v>78.513999999999996</c:v>
                </c:pt>
                <c:pt idx="136">
                  <c:v>80.085999999999999</c:v>
                </c:pt>
                <c:pt idx="137">
                  <c:v>79.7</c:v>
                </c:pt>
                <c:pt idx="138">
                  <c:v>79.043000000000006</c:v>
                </c:pt>
                <c:pt idx="139">
                  <c:v>78.614000000000004</c:v>
                </c:pt>
                <c:pt idx="140">
                  <c:v>78.971000000000004</c:v>
                </c:pt>
                <c:pt idx="141">
                  <c:v>79.156999999999996</c:v>
                </c:pt>
                <c:pt idx="142">
                  <c:v>79.870999999999995</c:v>
                </c:pt>
                <c:pt idx="143">
                  <c:v>79.713999999999999</c:v>
                </c:pt>
                <c:pt idx="144">
                  <c:v>79.914000000000001</c:v>
                </c:pt>
                <c:pt idx="145">
                  <c:v>79.971000000000004</c:v>
                </c:pt>
                <c:pt idx="146">
                  <c:v>79.843000000000004</c:v>
                </c:pt>
                <c:pt idx="147">
                  <c:v>80.370999999999995</c:v>
                </c:pt>
                <c:pt idx="148">
                  <c:v>82.257000000000005</c:v>
                </c:pt>
                <c:pt idx="149">
                  <c:v>82.585999999999999</c:v>
                </c:pt>
                <c:pt idx="150">
                  <c:v>82.114000000000004</c:v>
                </c:pt>
                <c:pt idx="151">
                  <c:v>83.313999999999993</c:v>
                </c:pt>
                <c:pt idx="152">
                  <c:v>84.1</c:v>
                </c:pt>
                <c:pt idx="153">
                  <c:v>84.6</c:v>
                </c:pt>
                <c:pt idx="154">
                  <c:v>85.2</c:v>
                </c:pt>
                <c:pt idx="155">
                  <c:v>86.043000000000006</c:v>
                </c:pt>
                <c:pt idx="156">
                  <c:v>85.614000000000004</c:v>
                </c:pt>
                <c:pt idx="157">
                  <c:v>84.971000000000004</c:v>
                </c:pt>
                <c:pt idx="158">
                  <c:v>83.5</c:v>
                </c:pt>
                <c:pt idx="159">
                  <c:v>84.328999999999994</c:v>
                </c:pt>
                <c:pt idx="160">
                  <c:v>82.585999999999999</c:v>
                </c:pt>
                <c:pt idx="161">
                  <c:v>82.929000000000002</c:v>
                </c:pt>
                <c:pt idx="162">
                  <c:v>80.942999999999998</c:v>
                </c:pt>
                <c:pt idx="163">
                  <c:v>80.442999999999998</c:v>
                </c:pt>
                <c:pt idx="164">
                  <c:v>79.971000000000004</c:v>
                </c:pt>
                <c:pt idx="165">
                  <c:v>78.728999999999999</c:v>
                </c:pt>
                <c:pt idx="166">
                  <c:v>77.900000000000006</c:v>
                </c:pt>
                <c:pt idx="167">
                  <c:v>78.843000000000004</c:v>
                </c:pt>
                <c:pt idx="168">
                  <c:v>77.486000000000004</c:v>
                </c:pt>
                <c:pt idx="169">
                  <c:v>77.557000000000002</c:v>
                </c:pt>
                <c:pt idx="170">
                  <c:v>78.129000000000005</c:v>
                </c:pt>
                <c:pt idx="171">
                  <c:v>77.843000000000004</c:v>
                </c:pt>
                <c:pt idx="172">
                  <c:v>76.671000000000006</c:v>
                </c:pt>
                <c:pt idx="173">
                  <c:v>75.956999999999994</c:v>
                </c:pt>
                <c:pt idx="174">
                  <c:v>77.328999999999994</c:v>
                </c:pt>
                <c:pt idx="175">
                  <c:v>77.528999999999996</c:v>
                </c:pt>
                <c:pt idx="176">
                  <c:v>76.742999999999995</c:v>
                </c:pt>
                <c:pt idx="177">
                  <c:v>76.228999999999999</c:v>
                </c:pt>
                <c:pt idx="178">
                  <c:v>76.942999999999998</c:v>
                </c:pt>
                <c:pt idx="179">
                  <c:v>76.156999999999996</c:v>
                </c:pt>
                <c:pt idx="180">
                  <c:v>76.099999999999994</c:v>
                </c:pt>
                <c:pt idx="181">
                  <c:v>76.400000000000006</c:v>
                </c:pt>
                <c:pt idx="182">
                  <c:v>76.786000000000001</c:v>
                </c:pt>
                <c:pt idx="183">
                  <c:v>75.171000000000006</c:v>
                </c:pt>
                <c:pt idx="184">
                  <c:v>75.385999999999996</c:v>
                </c:pt>
                <c:pt idx="185">
                  <c:v>76.385999999999996</c:v>
                </c:pt>
                <c:pt idx="186">
                  <c:v>75.8</c:v>
                </c:pt>
                <c:pt idx="187">
                  <c:v>75.8</c:v>
                </c:pt>
                <c:pt idx="188">
                  <c:v>74.900000000000006</c:v>
                </c:pt>
                <c:pt idx="189">
                  <c:v>76.385999999999996</c:v>
                </c:pt>
                <c:pt idx="190">
                  <c:v>76.771000000000001</c:v>
                </c:pt>
                <c:pt idx="191">
                  <c:v>76.171000000000006</c:v>
                </c:pt>
                <c:pt idx="192">
                  <c:v>76.099999999999994</c:v>
                </c:pt>
                <c:pt idx="193">
                  <c:v>76.557000000000002</c:v>
                </c:pt>
                <c:pt idx="194">
                  <c:v>76.885999999999996</c:v>
                </c:pt>
                <c:pt idx="195">
                  <c:v>75.671000000000006</c:v>
                </c:pt>
                <c:pt idx="196">
                  <c:v>76.114000000000004</c:v>
                </c:pt>
                <c:pt idx="197">
                  <c:v>76.028999999999996</c:v>
                </c:pt>
                <c:pt idx="198">
                  <c:v>74.385999999999996</c:v>
                </c:pt>
                <c:pt idx="199">
                  <c:v>75.171000000000006</c:v>
                </c:pt>
                <c:pt idx="200">
                  <c:v>76.143000000000001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81.412383876901842</c:v>
                </c:pt>
                <c:pt idx="1">
                  <c:v>81.421834553370928</c:v>
                </c:pt>
                <c:pt idx="2">
                  <c:v>81.431289671096195</c:v>
                </c:pt>
                <c:pt idx="3">
                  <c:v>81.440749584747834</c:v>
                </c:pt>
                <c:pt idx="4">
                  <c:v>81.450214676074381</c:v>
                </c:pt>
                <c:pt idx="5">
                  <c:v>81.459685355823225</c:v>
                </c:pt>
                <c:pt idx="6">
                  <c:v>81.469162065778733</c:v>
                </c:pt>
                <c:pt idx="7">
                  <c:v>81.478645280923487</c:v>
                </c:pt>
                <c:pt idx="8">
                  <c:v>81.488135511726469</c:v>
                </c:pt>
                <c:pt idx="9">
                  <c:v>81.497633306563074</c:v>
                </c:pt>
                <c:pt idx="10">
                  <c:v>81.507139254270569</c:v>
                </c:pt>
                <c:pt idx="11">
                  <c:v>81.516653986842698</c:v>
                </c:pt>
                <c:pt idx="12">
                  <c:v>81.526178182266023</c:v>
                </c:pt>
                <c:pt idx="13">
                  <c:v>81.535712567501548</c:v>
                </c:pt>
                <c:pt idx="14">
                  <c:v>81.545257921614891</c:v>
                </c:pt>
                <c:pt idx="15">
                  <c:v>81.554815079068362</c:v>
                </c:pt>
                <c:pt idx="16">
                  <c:v>81.56438493322311</c:v>
                </c:pt>
                <c:pt idx="17">
                  <c:v>81.573968440231937</c:v>
                </c:pt>
                <c:pt idx="18">
                  <c:v>81.583566623972516</c:v>
                </c:pt>
                <c:pt idx="19">
                  <c:v>81.593180584237871</c:v>
                </c:pt>
                <c:pt idx="20">
                  <c:v>81.602811515398415</c:v>
                </c:pt>
                <c:pt idx="21">
                  <c:v>81.612460757949123</c:v>
                </c:pt>
                <c:pt idx="22">
                  <c:v>81.62212994938902</c:v>
                </c:pt>
                <c:pt idx="23">
                  <c:v>81.631821462331132</c:v>
                </c:pt>
                <c:pt idx="24">
                  <c:v>81.641539636187716</c:v>
                </c:pt>
                <c:pt idx="25">
                  <c:v>81.651294101281067</c:v>
                </c:pt>
                <c:pt idx="26">
                  <c:v>81.661108362345345</c:v>
                </c:pt>
                <c:pt idx="27">
                  <c:v>81.671040968616254</c:v>
                </c:pt>
                <c:pt idx="28">
                  <c:v>81.681235320798152</c:v>
                </c:pt>
                <c:pt idx="29">
                  <c:v>81.692031307686847</c:v>
                </c:pt>
                <c:pt idx="30">
                  <c:v>81.704203335124006</c:v>
                </c:pt>
                <c:pt idx="31">
                  <c:v>81.719442246762924</c:v>
                </c:pt>
                <c:pt idx="32">
                  <c:v>81.74127971124237</c:v>
                </c:pt>
                <c:pt idx="33">
                  <c:v>81.776763063253497</c:v>
                </c:pt>
                <c:pt idx="34">
                  <c:v>81.839310209751488</c:v>
                </c:pt>
                <c:pt idx="35">
                  <c:v>81.953262143821419</c:v>
                </c:pt>
                <c:pt idx="36">
                  <c:v>82.160617121582249</c:v>
                </c:pt>
                <c:pt idx="37">
                  <c:v>82.530146054101991</c:v>
                </c:pt>
                <c:pt idx="38">
                  <c:v>83.168408817210775</c:v>
                </c:pt>
                <c:pt idx="39">
                  <c:v>84.231024598573541</c:v>
                </c:pt>
                <c:pt idx="40">
                  <c:v>85.930964652790109</c:v>
                </c:pt>
                <c:pt idx="41">
                  <c:v>88.538977125961722</c:v>
                </c:pt>
                <c:pt idx="42">
                  <c:v>92.370198072948583</c:v>
                </c:pt>
                <c:pt idx="43">
                  <c:v>97.751471231325539</c:v>
                </c:pt>
                <c:pt idx="44">
                  <c:v>104.96675641076877</c:v>
                </c:pt>
                <c:pt idx="45">
                  <c:v>114.18357710143391</c:v>
                </c:pt>
                <c:pt idx="46">
                  <c:v>125.37102112096471</c:v>
                </c:pt>
                <c:pt idx="47">
                  <c:v>138.22735528723069</c:v>
                </c:pt>
                <c:pt idx="48">
                  <c:v>152.13986079142799</c:v>
                </c:pt>
                <c:pt idx="49">
                  <c:v>166.1980480921622</c:v>
                </c:pt>
                <c:pt idx="50">
                  <c:v>179.27236334910359</c:v>
                </c:pt>
                <c:pt idx="51">
                  <c:v>190.15486334392568</c:v>
                </c:pt>
                <c:pt idx="52">
                  <c:v>197.74009065473186</c:v>
                </c:pt>
                <c:pt idx="53">
                  <c:v>201.20949235671696</c:v>
                </c:pt>
                <c:pt idx="54">
                  <c:v>200.1769989858459</c:v>
                </c:pt>
                <c:pt idx="55">
                  <c:v>194.75997204972316</c:v>
                </c:pt>
                <c:pt idx="56">
                  <c:v>185.55749295360118</c:v>
                </c:pt>
                <c:pt idx="57">
                  <c:v>173.54154953997167</c:v>
                </c:pt>
                <c:pt idx="58">
                  <c:v>159.88845884776683</c:v>
                </c:pt>
                <c:pt idx="59">
                  <c:v>145.79093699871876</c:v>
                </c:pt>
                <c:pt idx="60">
                  <c:v>132.29204366058951</c:v>
                </c:pt>
                <c:pt idx="61">
                  <c:v>120.17175062587064</c:v>
                </c:pt>
                <c:pt idx="62">
                  <c:v>109.89979813684647</c:v>
                </c:pt>
                <c:pt idx="63">
                  <c:v>101.65102716870695</c:v>
                </c:pt>
                <c:pt idx="64">
                  <c:v>95.366753615580024</c:v>
                </c:pt>
                <c:pt idx="65">
                  <c:v>90.840499858341403</c:v>
                </c:pt>
                <c:pt idx="66">
                  <c:v>87.807890319728443</c:v>
                </c:pt>
                <c:pt idx="67">
                  <c:v>86.025800535465734</c:v>
                </c:pt>
                <c:pt idx="68">
                  <c:v>85.331254378982592</c:v>
                </c:pt>
                <c:pt idx="69">
                  <c:v>85.67348073455733</c:v>
                </c:pt>
                <c:pt idx="70">
                  <c:v>87.11280874450965</c:v>
                </c:pt>
                <c:pt idx="71">
                  <c:v>89.780390307057885</c:v>
                </c:pt>
                <c:pt idx="72">
                  <c:v>93.797436228636002</c:v>
                </c:pt>
                <c:pt idx="73">
                  <c:v>99.164808004127622</c:v>
                </c:pt>
                <c:pt idx="74">
                  <c:v>105.65162790664249</c:v>
                </c:pt>
                <c:pt idx="75">
                  <c:v>112.72668906313261</c:v>
                </c:pt>
                <c:pt idx="76">
                  <c:v>119.57675019368611</c:v>
                </c:pt>
                <c:pt idx="77">
                  <c:v>125.23298603866388</c:v>
                </c:pt>
                <c:pt idx="78">
                  <c:v>128.78467045449631</c:v>
                </c:pt>
                <c:pt idx="79">
                  <c:v>129.61554758990823</c:v>
                </c:pt>
                <c:pt idx="80">
                  <c:v>127.57746386653453</c:v>
                </c:pt>
                <c:pt idx="81">
                  <c:v>123.03317270189861</c:v>
                </c:pt>
                <c:pt idx="82">
                  <c:v>116.75082504431876</c:v>
                </c:pt>
                <c:pt idx="83">
                  <c:v>109.69200363375381</c:v>
                </c:pt>
                <c:pt idx="84">
                  <c:v>102.77341600812605</c:v>
                </c:pt>
                <c:pt idx="85">
                  <c:v>96.682381641207044</c:v>
                </c:pt>
                <c:pt idx="86">
                  <c:v>91.792714884363775</c:v>
                </c:pt>
                <c:pt idx="87">
                  <c:v>88.181732011770833</c:v>
                </c:pt>
                <c:pt idx="88">
                  <c:v>85.714116750536249</c:v>
                </c:pt>
                <c:pt idx="89">
                  <c:v>84.146597068698</c:v>
                </c:pt>
                <c:pt idx="90">
                  <c:v>83.216683094029207</c:v>
                </c:pt>
                <c:pt idx="91">
                  <c:v>82.69797211787872</c:v>
                </c:pt>
                <c:pt idx="92">
                  <c:v>82.422214960450646</c:v>
                </c:pt>
                <c:pt idx="93">
                  <c:v>82.27822331702825</c:v>
                </c:pt>
                <c:pt idx="94">
                  <c:v>82.199557055287428</c:v>
                </c:pt>
                <c:pt idx="95">
                  <c:v>82.14995674584388</c:v>
                </c:pt>
                <c:pt idx="96">
                  <c:v>82.111230214191465</c:v>
                </c:pt>
                <c:pt idx="97">
                  <c:v>82.074950343313446</c:v>
                </c:pt>
                <c:pt idx="98">
                  <c:v>82.03750824887257</c:v>
                </c:pt>
                <c:pt idx="99">
                  <c:v>81.997485597764637</c:v>
                </c:pt>
                <c:pt idx="100">
                  <c:v>81.95439271576214</c:v>
                </c:pt>
                <c:pt idx="101">
                  <c:v>81.908116637549895</c:v>
                </c:pt>
                <c:pt idx="102">
                  <c:v>81.858703229754596</c:v>
                </c:pt>
                <c:pt idx="103">
                  <c:v>81.806290551414904</c:v>
                </c:pt>
                <c:pt idx="104">
                  <c:v>81.751128080674306</c:v>
                </c:pt>
                <c:pt idx="105">
                  <c:v>81.693693945176847</c:v>
                </c:pt>
                <c:pt idx="106">
                  <c:v>81.63499235455842</c:v>
                </c:pt>
                <c:pt idx="107">
                  <c:v>81.577191228938773</c:v>
                </c:pt>
                <c:pt idx="108">
                  <c:v>81.524826859796136</c:v>
                </c:pt>
                <c:pt idx="109">
                  <c:v>81.486784615209814</c:v>
                </c:pt>
                <c:pt idx="110">
                  <c:v>81.479028474836113</c:v>
                </c:pt>
                <c:pt idx="111">
                  <c:v>81.527458929585961</c:v>
                </c:pt>
                <c:pt idx="112">
                  <c:v>81.669337262447939</c:v>
                </c:pt>
                <c:pt idx="113">
                  <c:v>81.950790277965424</c:v>
                </c:pt>
                <c:pt idx="114">
                  <c:v>82.417813518888963</c:v>
                </c:pt>
                <c:pt idx="115">
                  <c:v>83.099877700415107</c:v>
                </c:pt>
                <c:pt idx="116">
                  <c:v>83.989026331003359</c:v>
                </c:pt>
                <c:pt idx="117">
                  <c:v>85.022023775530258</c:v>
                </c:pt>
                <c:pt idx="118">
                  <c:v>86.075837969935677</c:v>
                </c:pt>
                <c:pt idx="119">
                  <c:v>86.984450046552041</c:v>
                </c:pt>
                <c:pt idx="120">
                  <c:v>87.576839426436408</c:v>
                </c:pt>
                <c:pt idx="121">
                  <c:v>87.725141961470413</c:v>
                </c:pt>
                <c:pt idx="122">
                  <c:v>87.384569045388631</c:v>
                </c:pt>
                <c:pt idx="123">
                  <c:v>86.608036152956984</c:v>
                </c:pt>
                <c:pt idx="124">
                  <c:v>85.528971888484264</c:v>
                </c:pt>
                <c:pt idx="125">
                  <c:v>84.319966816457296</c:v>
                </c:pt>
                <c:pt idx="126">
                  <c:v>83.144816964200558</c:v>
                </c:pt>
                <c:pt idx="127">
                  <c:v>82.122039464669086</c:v>
                </c:pt>
                <c:pt idx="128">
                  <c:v>81.309991922915842</c:v>
                </c:pt>
                <c:pt idx="129">
                  <c:v>80.712889277874893</c:v>
                </c:pt>
                <c:pt idx="130">
                  <c:v>80.299296654348169</c:v>
                </c:pt>
                <c:pt idx="131">
                  <c:v>80.022886132991829</c:v>
                </c:pt>
                <c:pt idx="132">
                  <c:v>79.838264922123614</c:v>
                </c:pt>
                <c:pt idx="133">
                  <c:v>79.709373042643449</c:v>
                </c:pt>
                <c:pt idx="134">
                  <c:v>79.61158178972282</c:v>
                </c:pt>
                <c:pt idx="135">
                  <c:v>79.530140874320438</c:v>
                </c:pt>
                <c:pt idx="136">
                  <c:v>79.457427078341269</c:v>
                </c:pt>
                <c:pt idx="137">
                  <c:v>79.39050560260111</c:v>
                </c:pt>
                <c:pt idx="138">
                  <c:v>79.329599864089232</c:v>
                </c:pt>
                <c:pt idx="139">
                  <c:v>79.277496806569829</c:v>
                </c:pt>
                <c:pt idx="140">
                  <c:v>79.239669382473892</c:v>
                </c:pt>
                <c:pt idx="141">
                  <c:v>79.224821414053935</c:v>
                </c:pt>
                <c:pt idx="142">
                  <c:v>79.245518176800388</c:v>
                </c:pt>
                <c:pt idx="143">
                  <c:v>79.318501470192629</c:v>
                </c:pt>
                <c:pt idx="144">
                  <c:v>79.464218965424266</c:v>
                </c:pt>
                <c:pt idx="145">
                  <c:v>79.705093587808804</c:v>
                </c:pt>
                <c:pt idx="146">
                  <c:v>80.062205513399604</c:v>
                </c:pt>
                <c:pt idx="147">
                  <c:v>80.550415841098811</c:v>
                </c:pt>
                <c:pt idx="148">
                  <c:v>81.172511114423088</c:v>
                </c:pt>
                <c:pt idx="149">
                  <c:v>81.913567338302741</c:v>
                </c:pt>
                <c:pt idx="150">
                  <c:v>82.737195798725608</c:v>
                </c:pt>
                <c:pt idx="151">
                  <c:v>83.585380736559699</c:v>
                </c:pt>
                <c:pt idx="152">
                  <c:v>84.383070552447563</c:v>
                </c:pt>
                <c:pt idx="153">
                  <c:v>85.047558286506757</c:v>
                </c:pt>
                <c:pt idx="154">
                  <c:v>85.501257968285671</c:v>
                </c:pt>
                <c:pt idx="155">
                  <c:v>85.685224418716828</c:v>
                </c:pt>
                <c:pt idx="156">
                  <c:v>85.570176362738138</c:v>
                </c:pt>
                <c:pt idx="157">
                  <c:v>85.16217496694685</c:v>
                </c:pt>
                <c:pt idx="158">
                  <c:v>84.501435575254476</c:v>
                </c:pt>
                <c:pt idx="159">
                  <c:v>83.654593936616351</c:v>
                </c:pt>
                <c:pt idx="160">
                  <c:v>82.702481496659459</c:v>
                </c:pt>
                <c:pt idx="161">
                  <c:v>81.726504889934603</c:v>
                </c:pt>
                <c:pt idx="162">
                  <c:v>80.796771949698424</c:v>
                </c:pt>
                <c:pt idx="163">
                  <c:v>79.964243876974336</c:v>
                </c:pt>
                <c:pt idx="164">
                  <c:v>79.257817673096312</c:v>
                </c:pt>
                <c:pt idx="165">
                  <c:v>78.685870496545519</c:v>
                </c:pt>
                <c:pt idx="166">
                  <c:v>78.240848640596326</c:v>
                </c:pt>
                <c:pt idx="167">
                  <c:v>77.905146424278101</c:v>
                </c:pt>
                <c:pt idx="168">
                  <c:v>77.656735074484473</c:v>
                </c:pt>
                <c:pt idx="169">
                  <c:v>77.473547002901967</c:v>
                </c:pt>
                <c:pt idx="170">
                  <c:v>77.336237031335656</c:v>
                </c:pt>
                <c:pt idx="171">
                  <c:v>77.229432596942047</c:v>
                </c:pt>
                <c:pt idx="172">
                  <c:v>77.141861335646936</c:v>
                </c:pt>
                <c:pt idx="173">
                  <c:v>77.065816127912385</c:v>
                </c:pt>
                <c:pt idx="174">
                  <c:v>76.996350751604027</c:v>
                </c:pt>
                <c:pt idx="175">
                  <c:v>76.930471854331145</c:v>
                </c:pt>
                <c:pt idx="176">
                  <c:v>76.866465410031552</c:v>
                </c:pt>
                <c:pt idx="177">
                  <c:v>76.803400251682461</c:v>
                </c:pt>
                <c:pt idx="178">
                  <c:v>76.740795260021358</c:v>
                </c:pt>
                <c:pt idx="179">
                  <c:v>76.67841336324075</c:v>
                </c:pt>
                <c:pt idx="180">
                  <c:v>76.616142710248852</c:v>
                </c:pt>
                <c:pt idx="181">
                  <c:v>76.553932401745257</c:v>
                </c:pt>
                <c:pt idx="182">
                  <c:v>76.491759755156636</c:v>
                </c:pt>
                <c:pt idx="183">
                  <c:v>76.429614551651156</c:v>
                </c:pt>
                <c:pt idx="184">
                  <c:v>76.367491855115475</c:v>
                </c:pt>
                <c:pt idx="185">
                  <c:v>76.305388903867012</c:v>
                </c:pt>
                <c:pt idx="186">
                  <c:v>76.243303829580483</c:v>
                </c:pt>
                <c:pt idx="187">
                  <c:v>76.181235152262801</c:v>
                </c:pt>
                <c:pt idx="188">
                  <c:v>76.119181587943146</c:v>
                </c:pt>
                <c:pt idx="189">
                  <c:v>76.057141976209522</c:v>
                </c:pt>
                <c:pt idx="190">
                  <c:v>75.995115251593475</c:v>
                </c:pt>
                <c:pt idx="191">
                  <c:v>75.933100430398085</c:v>
                </c:pt>
                <c:pt idx="192">
                  <c:v>75.871096602877756</c:v>
                </c:pt>
                <c:pt idx="193">
                  <c:v>75.809102927351475</c:v>
                </c:pt>
                <c:pt idx="194">
                  <c:v>75.747118625136892</c:v>
                </c:pt>
                <c:pt idx="195">
                  <c:v>75.685142975950768</c:v>
                </c:pt>
                <c:pt idx="196">
                  <c:v>75.623175313658251</c:v>
                </c:pt>
                <c:pt idx="197">
                  <c:v>75.561215022324191</c:v>
                </c:pt>
                <c:pt idx="198">
                  <c:v>75.49926153254107</c:v>
                </c:pt>
                <c:pt idx="199">
                  <c:v>75.437314318014131</c:v>
                </c:pt>
                <c:pt idx="200">
                  <c:v>75.375372892386665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81.412383876901842</c:v>
                </c:pt>
                <c:pt idx="1">
                  <c:v>81.421834553370928</c:v>
                </c:pt>
                <c:pt idx="2">
                  <c:v>81.431289671096195</c:v>
                </c:pt>
                <c:pt idx="3">
                  <c:v>81.440749584747834</c:v>
                </c:pt>
                <c:pt idx="4">
                  <c:v>81.450214676074381</c:v>
                </c:pt>
                <c:pt idx="5">
                  <c:v>81.459685355823225</c:v>
                </c:pt>
                <c:pt idx="6">
                  <c:v>81.469162065778733</c:v>
                </c:pt>
                <c:pt idx="7">
                  <c:v>81.478645280923487</c:v>
                </c:pt>
                <c:pt idx="8">
                  <c:v>81.488135511726469</c:v>
                </c:pt>
                <c:pt idx="9">
                  <c:v>81.497633306563074</c:v>
                </c:pt>
                <c:pt idx="10">
                  <c:v>81.507139254270541</c:v>
                </c:pt>
                <c:pt idx="11">
                  <c:v>81.516653986842513</c:v>
                </c:pt>
                <c:pt idx="12">
                  <c:v>81.526178182265141</c:v>
                </c:pt>
                <c:pt idx="13">
                  <c:v>81.535712567497384</c:v>
                </c:pt>
                <c:pt idx="14">
                  <c:v>81.54525792159582</c:v>
                </c:pt>
                <c:pt idx="15">
                  <c:v>81.554815078984475</c:v>
                </c:pt>
                <c:pt idx="16">
                  <c:v>81.564384932867881</c:v>
                </c:pt>
                <c:pt idx="17">
                  <c:v>81.573968438783965</c:v>
                </c:pt>
                <c:pt idx="18">
                  <c:v>81.583566618291655</c:v>
                </c:pt>
                <c:pt idx="19">
                  <c:v>81.593180562785719</c:v>
                </c:pt>
                <c:pt idx="20">
                  <c:v>81.602811437427775</c:v>
                </c:pt>
                <c:pt idx="21">
                  <c:v>81.612460485180236</c:v>
                </c:pt>
                <c:pt idx="22">
                  <c:v>81.62212903092508</c:v>
                </c:pt>
                <c:pt idx="23">
                  <c:v>81.631818485645582</c:v>
                </c:pt>
                <c:pt idx="24">
                  <c:v>81.641530350643194</c:v>
                </c:pt>
                <c:pt idx="25">
                  <c:v>81.651266221756728</c:v>
                </c:pt>
                <c:pt idx="26">
                  <c:v>81.661027793542814</c:v>
                </c:pt>
                <c:pt idx="27">
                  <c:v>81.670816863369623</c:v>
                </c:pt>
                <c:pt idx="28">
                  <c:v>81.680635335366318</c:v>
                </c:pt>
                <c:pt idx="29">
                  <c:v>81.690485224159872</c:v>
                </c:pt>
                <c:pt idx="30">
                  <c:v>81.700368658319377</c:v>
                </c:pt>
                <c:pt idx="31">
                  <c:v>81.710287883413827</c:v>
                </c:pt>
                <c:pt idx="32">
                  <c:v>81.720245264574146</c:v>
                </c:pt>
                <c:pt idx="33">
                  <c:v>81.730243288432192</c:v>
                </c:pt>
                <c:pt idx="34">
                  <c:v>81.740284564289439</c:v>
                </c:pt>
                <c:pt idx="35">
                  <c:v>81.750371824345407</c:v>
                </c:pt>
                <c:pt idx="36">
                  <c:v>81.760507922790183</c:v>
                </c:pt>
                <c:pt idx="37">
                  <c:v>81.770695833536507</c:v>
                </c:pt>
                <c:pt idx="38">
                  <c:v>81.780938646333937</c:v>
                </c:pt>
                <c:pt idx="39">
                  <c:v>81.791239560972087</c:v>
                </c:pt>
                <c:pt idx="40">
                  <c:v>81.801601879238092</c:v>
                </c:pt>
                <c:pt idx="41">
                  <c:v>81.812028994248578</c:v>
                </c:pt>
                <c:pt idx="42">
                  <c:v>81.822524376725653</c:v>
                </c:pt>
                <c:pt idx="43">
                  <c:v>81.833091557730427</c:v>
                </c:pt>
                <c:pt idx="44">
                  <c:v>81.843734107305238</c:v>
                </c:pt>
                <c:pt idx="45">
                  <c:v>81.854455608408344</c:v>
                </c:pt>
                <c:pt idx="46">
                  <c:v>81.865259625449397</c:v>
                </c:pt>
                <c:pt idx="47">
                  <c:v>81.876149666653674</c:v>
                </c:pt>
                <c:pt idx="48">
                  <c:v>81.887129139394531</c:v>
                </c:pt>
                <c:pt idx="49">
                  <c:v>81.898201297539543</c:v>
                </c:pt>
                <c:pt idx="50">
                  <c:v>81.909369179755075</c:v>
                </c:pt>
                <c:pt idx="51">
                  <c:v>81.920635537608206</c:v>
                </c:pt>
                <c:pt idx="52">
                  <c:v>81.932002752194734</c:v>
                </c:pt>
                <c:pt idx="53">
                  <c:v>81.943472737908195</c:v>
                </c:pt>
                <c:pt idx="54">
                  <c:v>81.955046831852954</c:v>
                </c:pt>
                <c:pt idx="55">
                  <c:v>81.966725667291797</c:v>
                </c:pt>
                <c:pt idx="56">
                  <c:v>81.978509029415591</c:v>
                </c:pt>
                <c:pt idx="57">
                  <c:v>81.990395691630169</c:v>
                </c:pt>
                <c:pt idx="58">
                  <c:v>82.002383230481854</c:v>
                </c:pt>
                <c:pt idx="59">
                  <c:v>82.014467817296776</c:v>
                </c:pt>
                <c:pt idx="60">
                  <c:v>82.026643984600199</c:v>
                </c:pt>
                <c:pt idx="61">
                  <c:v>82.038904365422567</c:v>
                </c:pt>
                <c:pt idx="62">
                  <c:v>82.051239403704443</c:v>
                </c:pt>
                <c:pt idx="63">
                  <c:v>82.063637034201236</c:v>
                </c:pt>
                <c:pt idx="64">
                  <c:v>82.076082330579553</c:v>
                </c:pt>
                <c:pt idx="65">
                  <c:v>82.088557120815054</c:v>
                </c:pt>
                <c:pt idx="66">
                  <c:v>82.101039569573231</c:v>
                </c:pt>
                <c:pt idx="67">
                  <c:v>82.113503728006705</c:v>
                </c:pt>
                <c:pt idx="68">
                  <c:v>82.125919052367237</c:v>
                </c:pt>
                <c:pt idx="69">
                  <c:v>82.138249894038694</c:v>
                </c:pt>
                <c:pt idx="70">
                  <c:v>82.150454965074886</c:v>
                </c:pt>
                <c:pt idx="71">
                  <c:v>82.162486785104718</c:v>
                </c:pt>
                <c:pt idx="72">
                  <c:v>82.174291117558013</c:v>
                </c:pt>
                <c:pt idx="73">
                  <c:v>82.185806405581218</c:v>
                </c:pt>
                <c:pt idx="74">
                  <c:v>82.19696322073915</c:v>
                </c:pt>
                <c:pt idx="75">
                  <c:v>82.207683740605489</c:v>
                </c:pt>
                <c:pt idx="76">
                  <c:v>82.217881274567134</c:v>
                </c:pt>
                <c:pt idx="77">
                  <c:v>82.227459860505334</c:v>
                </c:pt>
                <c:pt idx="78">
                  <c:v>82.236313958323933</c:v>
                </c:pt>
                <c:pt idx="79">
                  <c:v>82.244328269376439</c:v>
                </c:pt>
                <c:pt idx="80">
                  <c:v>82.25137771344761</c:v>
                </c:pt>
                <c:pt idx="81">
                  <c:v>82.257327596770267</c:v>
                </c:pt>
                <c:pt idx="82">
                  <c:v>82.26203400524804</c:v>
                </c:pt>
                <c:pt idx="83">
                  <c:v>82.265344456229414</c:v>
                </c:pt>
                <c:pt idx="84">
                  <c:v>82.267098839439001</c:v>
                </c:pt>
                <c:pt idx="85">
                  <c:v>82.267130672648761</c:v>
                </c:pt>
                <c:pt idx="86">
                  <c:v>82.265268690062911</c:v>
                </c:pt>
                <c:pt idx="87">
                  <c:v>82.261338771013641</c:v>
                </c:pt>
                <c:pt idx="88">
                  <c:v>82.255166203422931</c:v>
                </c:pt>
                <c:pt idx="89">
                  <c:v>82.246578260814005</c:v>
                </c:pt>
                <c:pt idx="90">
                  <c:v>82.235407053978463</c:v>
                </c:pt>
                <c:pt idx="91">
                  <c:v>82.221492599553486</c:v>
                </c:pt>
                <c:pt idx="92">
                  <c:v>82.204686028875955</c:v>
                </c:pt>
                <c:pt idx="93">
                  <c:v>82.184852842954427</c:v>
                </c:pt>
                <c:pt idx="94">
                  <c:v>82.161876104799518</c:v>
                </c:pt>
                <c:pt idx="95">
                  <c:v>82.135659450271248</c:v>
                </c:pt>
                <c:pt idx="96">
                  <c:v>82.106129794490172</c:v>
                </c:pt>
                <c:pt idx="97">
                  <c:v>82.073239613834545</c:v>
                </c:pt>
                <c:pt idx="98">
                  <c:v>82.036968694214565</c:v>
                </c:pt>
                <c:pt idx="99">
                  <c:v>81.997325254628038</c:v>
                </c:pt>
                <c:pt idx="100">
                  <c:v>81.954346380183807</c:v>
                </c:pt>
                <c:pt idx="101">
                  <c:v>81.908097729340867</c:v>
                </c:pt>
                <c:pt idx="102">
                  <c:v>81.858672513961437</c:v>
                </c:pt>
                <c:pt idx="103">
                  <c:v>81.806189785426142</c:v>
                </c:pt>
                <c:pt idx="104">
                  <c:v>81.750792092875969</c:v>
                </c:pt>
                <c:pt idx="105">
                  <c:v>81.692642608154571</c:v>
                </c:pt>
                <c:pt idx="106">
                  <c:v>81.631921834166874</c:v>
                </c:pt>
                <c:pt idx="107">
                  <c:v>81.568824027732092</c:v>
                </c:pt>
                <c:pt idx="108">
                  <c:v>81.50355347393203</c:v>
                </c:pt>
                <c:pt idx="109">
                  <c:v>81.436320746574737</c:v>
                </c:pt>
                <c:pt idx="110">
                  <c:v>81.367339079548273</c:v>
                </c:pt>
                <c:pt idx="111">
                  <c:v>81.296820957930407</c:v>
                </c:pt>
                <c:pt idx="112">
                  <c:v>81.22497501749956</c:v>
                </c:pt>
                <c:pt idx="113">
                  <c:v>81.152003318647871</c:v>
                </c:pt>
                <c:pt idx="114">
                  <c:v>81.078099037447458</c:v>
                </c:pt>
                <c:pt idx="115">
                  <c:v>81.00344459435901</c:v>
                </c:pt>
                <c:pt idx="116">
                  <c:v>80.928210221048957</c:v>
                </c:pt>
                <c:pt idx="117">
                  <c:v>80.852552948862353</c:v>
                </c:pt>
                <c:pt idx="118">
                  <c:v>80.776615989158358</c:v>
                </c:pt>
                <c:pt idx="119">
                  <c:v>80.700528466076818</c:v>
                </c:pt>
                <c:pt idx="120">
                  <c:v>80.624405456206119</c:v>
                </c:pt>
                <c:pt idx="121">
                  <c:v>80.548348286698399</c:v>
                </c:pt>
                <c:pt idx="122">
                  <c:v>80.472445043126356</c:v>
                </c:pt>
                <c:pt idx="123">
                  <c:v>80.396771240241179</c:v>
                </c:pt>
                <c:pt idx="124">
                  <c:v>80.321390612213392</c:v>
                </c:pt>
                <c:pt idx="125">
                  <c:v>80.246355983394977</c:v>
                </c:pt>
                <c:pt idx="126">
                  <c:v>80.171710185679927</c:v>
                </c:pt>
                <c:pt idx="127">
                  <c:v>80.097486993785068</c:v>
                </c:pt>
                <c:pt idx="128">
                  <c:v>80.023712054935572</c:v>
                </c:pt>
                <c:pt idx="129">
                  <c:v>79.950403794304762</c:v>
                </c:pt>
                <c:pt idx="130">
                  <c:v>79.8775742819914</c:v>
                </c:pt>
                <c:pt idx="131">
                  <c:v>79.805230051233238</c:v>
                </c:pt>
                <c:pt idx="132">
                  <c:v>79.73337286092405</c:v>
                </c:pt>
                <c:pt idx="133">
                  <c:v>79.66200039832222</c:v>
                </c:pt>
                <c:pt idx="134">
                  <c:v>79.591106920142693</c:v>
                </c:pt>
                <c:pt idx="135">
                  <c:v>79.520683832050409</c:v>
                </c:pt>
                <c:pt idx="136">
                  <c:v>79.450720207980169</c:v>
                </c:pt>
                <c:pt idx="137">
                  <c:v>79.381203251748033</c:v>
                </c:pt>
                <c:pt idx="138">
                  <c:v>79.31211870415116</c:v>
                </c:pt>
                <c:pt idx="139">
                  <c:v>79.243451199230492</c:v>
                </c:pt>
                <c:pt idx="140">
                  <c:v>79.175184573641573</c:v>
                </c:pt>
                <c:pt idx="141">
                  <c:v>79.107302133187773</c:v>
                </c:pt>
                <c:pt idx="142">
                  <c:v>79.039786880553748</c:v>
                </c:pt>
                <c:pt idx="143">
                  <c:v>78.9726217081691</c:v>
                </c:pt>
                <c:pt idx="144">
                  <c:v>78.905789559955522</c:v>
                </c:pt>
                <c:pt idx="145">
                  <c:v>78.839273565492462</c:v>
                </c:pt>
                <c:pt idx="146">
                  <c:v>78.773057149886881</c:v>
                </c:pt>
                <c:pt idx="147">
                  <c:v>78.707124122372235</c:v>
                </c:pt>
                <c:pt idx="148">
                  <c:v>78.641458746395202</c:v>
                </c:pt>
                <c:pt idx="149">
                  <c:v>78.576045793686987</c:v>
                </c:pt>
                <c:pt idx="150">
                  <c:v>78.51087058456298</c:v>
                </c:pt>
                <c:pt idx="151">
                  <c:v>78.445919016455093</c:v>
                </c:pt>
                <c:pt idx="152">
                  <c:v>78.381177582456374</c:v>
                </c:pt>
                <c:pt idx="153">
                  <c:v>78.316633381449961</c:v>
                </c:pt>
                <c:pt idx="154">
                  <c:v>78.25227412120411</c:v>
                </c:pt>
                <c:pt idx="155">
                  <c:v>78.188088115641904</c:v>
                </c:pt>
                <c:pt idx="156">
                  <c:v>78.12406427733832</c:v>
                </c:pt>
                <c:pt idx="157">
                  <c:v>78.060192106156251</c:v>
                </c:pt>
                <c:pt idx="158">
                  <c:v>77.996461674809126</c:v>
                </c:pt>
                <c:pt idx="159">
                  <c:v>77.932863612025514</c:v>
                </c:pt>
                <c:pt idx="160">
                  <c:v>77.869389083893338</c:v>
                </c:pt>
                <c:pt idx="161">
                  <c:v>77.806029773874997</c:v>
                </c:pt>
                <c:pt idx="162">
                  <c:v>77.742777861908067</c:v>
                </c:pt>
                <c:pt idx="163">
                  <c:v>77.679626002941035</c:v>
                </c:pt>
                <c:pt idx="164">
                  <c:v>77.616567305194536</c:v>
                </c:pt>
                <c:pt idx="165">
                  <c:v>77.553595308389575</c:v>
                </c:pt>
                <c:pt idx="166">
                  <c:v>77.490703962140444</c:v>
                </c:pt>
                <c:pt idx="167">
                  <c:v>77.427887604672421</c:v>
                </c:pt>
                <c:pt idx="168">
                  <c:v>77.365140941993133</c:v>
                </c:pt>
                <c:pt idx="169">
                  <c:v>77.302459027618326</c:v>
                </c:pt>
                <c:pt idx="170">
                  <c:v>77.239837242929838</c:v>
                </c:pt>
                <c:pt idx="171">
                  <c:v>77.177271278223699</c:v>
                </c:pt>
                <c:pt idx="172">
                  <c:v>77.11475711448972</c:v>
                </c:pt>
                <c:pt idx="173">
                  <c:v>77.052291005949627</c:v>
                </c:pt>
                <c:pt idx="174">
                  <c:v>76.989869463369416</c:v>
                </c:pt>
                <c:pt idx="175">
                  <c:v>76.927489238151722</c:v>
                </c:pt>
                <c:pt idx="176">
                  <c:v>76.865147307206058</c:v>
                </c:pt>
                <c:pt idx="177">
                  <c:v>76.802840858588397</c:v>
                </c:pt>
                <c:pt idx="178">
                  <c:v>76.740567277896005</c:v>
                </c:pt>
                <c:pt idx="179">
                  <c:v>76.678324135400004</c:v>
                </c:pt>
                <c:pt idx="180">
                  <c:v>76.61610917389396</c:v>
                </c:pt>
                <c:pt idx="181">
                  <c:v>76.553920297235123</c:v>
                </c:pt>
                <c:pt idx="182">
                  <c:v>76.491755559552857</c:v>
                </c:pt>
                <c:pt idx="183">
                  <c:v>76.42961315509757</c:v>
                </c:pt>
                <c:pt idx="184">
                  <c:v>76.367491408702691</c:v>
                </c:pt>
                <c:pt idx="185">
                  <c:v>76.305388766831996</c:v>
                </c:pt>
                <c:pt idx="186">
                  <c:v>76.243303789184111</c:v>
                </c:pt>
                <c:pt idx="187">
                  <c:v>76.181235140826942</c:v>
                </c:pt>
                <c:pt idx="188">
                  <c:v>76.119181584834209</c:v>
                </c:pt>
                <c:pt idx="189">
                  <c:v>76.057141975397869</c:v>
                </c:pt>
                <c:pt idx="190">
                  <c:v>75.99511525138999</c:v>
                </c:pt>
                <c:pt idx="191">
                  <c:v>75.933100430349086</c:v>
                </c:pt>
                <c:pt idx="192">
                  <c:v>75.87109660286643</c:v>
                </c:pt>
                <c:pt idx="193">
                  <c:v>75.80910292734896</c:v>
                </c:pt>
                <c:pt idx="194">
                  <c:v>75.747118625136352</c:v>
                </c:pt>
                <c:pt idx="195">
                  <c:v>75.685142975950654</c:v>
                </c:pt>
                <c:pt idx="196">
                  <c:v>75.623175313658223</c:v>
                </c:pt>
                <c:pt idx="197">
                  <c:v>75.561215022324191</c:v>
                </c:pt>
                <c:pt idx="198">
                  <c:v>75.49926153254107</c:v>
                </c:pt>
                <c:pt idx="199">
                  <c:v>75.437314318014131</c:v>
                </c:pt>
                <c:pt idx="200">
                  <c:v>75.375372892386665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43888"/>
        <c:axId val="556044280"/>
      </c:scatterChart>
      <c:valAx>
        <c:axId val="556043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044280"/>
        <c:crosses val="autoZero"/>
        <c:crossBetween val="midCat"/>
      </c:valAx>
      <c:valAx>
        <c:axId val="556044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04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74.599999999999994</c:v>
                </c:pt>
                <c:pt idx="1">
                  <c:v>75.343000000000004</c:v>
                </c:pt>
                <c:pt idx="2">
                  <c:v>75.713999999999999</c:v>
                </c:pt>
                <c:pt idx="3">
                  <c:v>75.328999999999994</c:v>
                </c:pt>
                <c:pt idx="4">
                  <c:v>76.328999999999994</c:v>
                </c:pt>
                <c:pt idx="5">
                  <c:v>75.856999999999999</c:v>
                </c:pt>
                <c:pt idx="6">
                  <c:v>76.099999999999994</c:v>
                </c:pt>
                <c:pt idx="7">
                  <c:v>75.629000000000005</c:v>
                </c:pt>
                <c:pt idx="8">
                  <c:v>76.5</c:v>
                </c:pt>
                <c:pt idx="9">
                  <c:v>76.156999999999996</c:v>
                </c:pt>
                <c:pt idx="10">
                  <c:v>76.057000000000002</c:v>
                </c:pt>
                <c:pt idx="11">
                  <c:v>76.3</c:v>
                </c:pt>
                <c:pt idx="12">
                  <c:v>76.585999999999999</c:v>
                </c:pt>
                <c:pt idx="13">
                  <c:v>75.870999999999995</c:v>
                </c:pt>
                <c:pt idx="14">
                  <c:v>76.7</c:v>
                </c:pt>
                <c:pt idx="15">
                  <c:v>76.114000000000004</c:v>
                </c:pt>
                <c:pt idx="16">
                  <c:v>76.8</c:v>
                </c:pt>
                <c:pt idx="17">
                  <c:v>76.271000000000001</c:v>
                </c:pt>
                <c:pt idx="18">
                  <c:v>77.929000000000002</c:v>
                </c:pt>
                <c:pt idx="19">
                  <c:v>77.143000000000001</c:v>
                </c:pt>
                <c:pt idx="20">
                  <c:v>77.186000000000007</c:v>
                </c:pt>
                <c:pt idx="21">
                  <c:v>77.8</c:v>
                </c:pt>
                <c:pt idx="22">
                  <c:v>77.599999999999994</c:v>
                </c:pt>
                <c:pt idx="23">
                  <c:v>78.028999999999996</c:v>
                </c:pt>
                <c:pt idx="24">
                  <c:v>79.7</c:v>
                </c:pt>
                <c:pt idx="25">
                  <c:v>79.614000000000004</c:v>
                </c:pt>
                <c:pt idx="26">
                  <c:v>80.213999999999999</c:v>
                </c:pt>
                <c:pt idx="27">
                  <c:v>80.757000000000005</c:v>
                </c:pt>
                <c:pt idx="28">
                  <c:v>81.257000000000005</c:v>
                </c:pt>
                <c:pt idx="29">
                  <c:v>81.186000000000007</c:v>
                </c:pt>
                <c:pt idx="30">
                  <c:v>81.570999999999998</c:v>
                </c:pt>
                <c:pt idx="31">
                  <c:v>81.828999999999994</c:v>
                </c:pt>
                <c:pt idx="32">
                  <c:v>81.429000000000002</c:v>
                </c:pt>
                <c:pt idx="33">
                  <c:v>83.614000000000004</c:v>
                </c:pt>
                <c:pt idx="34">
                  <c:v>84</c:v>
                </c:pt>
                <c:pt idx="35">
                  <c:v>85.786000000000001</c:v>
                </c:pt>
                <c:pt idx="36">
                  <c:v>88.028999999999996</c:v>
                </c:pt>
                <c:pt idx="37">
                  <c:v>89.143000000000001</c:v>
                </c:pt>
                <c:pt idx="38">
                  <c:v>92.286000000000001</c:v>
                </c:pt>
                <c:pt idx="39">
                  <c:v>95.442999999999998</c:v>
                </c:pt>
                <c:pt idx="40">
                  <c:v>101.68600000000001</c:v>
                </c:pt>
                <c:pt idx="41">
                  <c:v>108.914</c:v>
                </c:pt>
                <c:pt idx="42">
                  <c:v>115.557</c:v>
                </c:pt>
                <c:pt idx="43">
                  <c:v>125.386</c:v>
                </c:pt>
                <c:pt idx="44">
                  <c:v>135.12899999999999</c:v>
                </c:pt>
                <c:pt idx="45">
                  <c:v>145.22900000000001</c:v>
                </c:pt>
                <c:pt idx="46">
                  <c:v>156.37100000000001</c:v>
                </c:pt>
                <c:pt idx="47">
                  <c:v>165.34299999999999</c:v>
                </c:pt>
                <c:pt idx="48">
                  <c:v>175.87100000000001</c:v>
                </c:pt>
                <c:pt idx="49">
                  <c:v>184.471</c:v>
                </c:pt>
                <c:pt idx="50">
                  <c:v>189.25700000000001</c:v>
                </c:pt>
                <c:pt idx="51">
                  <c:v>194.77099999999999</c:v>
                </c:pt>
                <c:pt idx="52">
                  <c:v>197.08600000000001</c:v>
                </c:pt>
                <c:pt idx="53">
                  <c:v>193.58600000000001</c:v>
                </c:pt>
                <c:pt idx="54">
                  <c:v>189.25700000000001</c:v>
                </c:pt>
                <c:pt idx="55">
                  <c:v>175.429</c:v>
                </c:pt>
                <c:pt idx="56">
                  <c:v>156</c:v>
                </c:pt>
                <c:pt idx="57">
                  <c:v>128.81399999999999</c:v>
                </c:pt>
                <c:pt idx="58">
                  <c:v>100.471</c:v>
                </c:pt>
                <c:pt idx="59">
                  <c:v>84.343000000000004</c:v>
                </c:pt>
                <c:pt idx="60">
                  <c:v>78.885999999999996</c:v>
                </c:pt>
                <c:pt idx="61">
                  <c:v>78.171000000000006</c:v>
                </c:pt>
                <c:pt idx="62">
                  <c:v>77.414000000000001</c:v>
                </c:pt>
                <c:pt idx="63">
                  <c:v>79.028999999999996</c:v>
                </c:pt>
                <c:pt idx="64">
                  <c:v>81.328999999999994</c:v>
                </c:pt>
                <c:pt idx="65">
                  <c:v>80.5</c:v>
                </c:pt>
                <c:pt idx="66">
                  <c:v>83.070999999999998</c:v>
                </c:pt>
                <c:pt idx="67">
                  <c:v>85.013999999999996</c:v>
                </c:pt>
                <c:pt idx="68">
                  <c:v>87.513999999999996</c:v>
                </c:pt>
                <c:pt idx="69">
                  <c:v>92.429000000000002</c:v>
                </c:pt>
                <c:pt idx="70">
                  <c:v>96.7</c:v>
                </c:pt>
                <c:pt idx="71">
                  <c:v>102</c:v>
                </c:pt>
                <c:pt idx="72">
                  <c:v>106.943</c:v>
                </c:pt>
                <c:pt idx="73">
                  <c:v>110.843</c:v>
                </c:pt>
                <c:pt idx="74">
                  <c:v>115.2</c:v>
                </c:pt>
                <c:pt idx="75">
                  <c:v>119.771</c:v>
                </c:pt>
                <c:pt idx="76">
                  <c:v>122.086</c:v>
                </c:pt>
                <c:pt idx="77">
                  <c:v>121.9</c:v>
                </c:pt>
                <c:pt idx="78">
                  <c:v>120.82899999999999</c:v>
                </c:pt>
                <c:pt idx="79">
                  <c:v>117.24299999999999</c:v>
                </c:pt>
                <c:pt idx="80">
                  <c:v>109.2</c:v>
                </c:pt>
                <c:pt idx="81">
                  <c:v>99.2</c:v>
                </c:pt>
                <c:pt idx="82">
                  <c:v>89.656999999999996</c:v>
                </c:pt>
                <c:pt idx="83">
                  <c:v>81.742999999999995</c:v>
                </c:pt>
                <c:pt idx="84">
                  <c:v>79.013999999999996</c:v>
                </c:pt>
                <c:pt idx="85">
                  <c:v>77.356999999999999</c:v>
                </c:pt>
                <c:pt idx="86">
                  <c:v>77.442999999999998</c:v>
                </c:pt>
                <c:pt idx="87">
                  <c:v>76.656999999999996</c:v>
                </c:pt>
                <c:pt idx="88">
                  <c:v>76.114000000000004</c:v>
                </c:pt>
                <c:pt idx="89">
                  <c:v>77.442999999999998</c:v>
                </c:pt>
                <c:pt idx="90">
                  <c:v>76.8</c:v>
                </c:pt>
                <c:pt idx="91">
                  <c:v>76.456999999999994</c:v>
                </c:pt>
                <c:pt idx="92">
                  <c:v>77.143000000000001</c:v>
                </c:pt>
                <c:pt idx="93">
                  <c:v>76.3</c:v>
                </c:pt>
                <c:pt idx="94">
                  <c:v>77.057000000000002</c:v>
                </c:pt>
                <c:pt idx="95">
                  <c:v>78.557000000000002</c:v>
                </c:pt>
                <c:pt idx="96">
                  <c:v>77.171000000000006</c:v>
                </c:pt>
                <c:pt idx="97">
                  <c:v>78.228999999999999</c:v>
                </c:pt>
                <c:pt idx="98">
                  <c:v>78.414000000000001</c:v>
                </c:pt>
                <c:pt idx="99">
                  <c:v>77.929000000000002</c:v>
                </c:pt>
                <c:pt idx="100">
                  <c:v>79.313999999999993</c:v>
                </c:pt>
                <c:pt idx="101">
                  <c:v>79.129000000000005</c:v>
                </c:pt>
                <c:pt idx="102">
                  <c:v>80.242999999999995</c:v>
                </c:pt>
                <c:pt idx="103">
                  <c:v>78.8</c:v>
                </c:pt>
                <c:pt idx="104">
                  <c:v>79.528999999999996</c:v>
                </c:pt>
                <c:pt idx="105">
                  <c:v>79.585999999999999</c:v>
                </c:pt>
                <c:pt idx="106">
                  <c:v>80.143000000000001</c:v>
                </c:pt>
                <c:pt idx="107">
                  <c:v>79.400000000000006</c:v>
                </c:pt>
                <c:pt idx="108">
                  <c:v>79.043000000000006</c:v>
                </c:pt>
                <c:pt idx="109">
                  <c:v>79.043000000000006</c:v>
                </c:pt>
                <c:pt idx="110">
                  <c:v>79.385999999999996</c:v>
                </c:pt>
                <c:pt idx="111">
                  <c:v>79.313999999999993</c:v>
                </c:pt>
                <c:pt idx="112">
                  <c:v>80.956999999999994</c:v>
                </c:pt>
                <c:pt idx="113">
                  <c:v>80.786000000000001</c:v>
                </c:pt>
                <c:pt idx="114">
                  <c:v>81.713999999999999</c:v>
                </c:pt>
                <c:pt idx="115">
                  <c:v>82.370999999999995</c:v>
                </c:pt>
                <c:pt idx="116">
                  <c:v>84.171000000000006</c:v>
                </c:pt>
                <c:pt idx="117">
                  <c:v>84.9</c:v>
                </c:pt>
                <c:pt idx="118">
                  <c:v>85.356999999999999</c:v>
                </c:pt>
                <c:pt idx="119">
                  <c:v>86.013999999999996</c:v>
                </c:pt>
                <c:pt idx="120">
                  <c:v>83.9</c:v>
                </c:pt>
                <c:pt idx="121">
                  <c:v>82.171000000000006</c:v>
                </c:pt>
                <c:pt idx="122">
                  <c:v>80.929000000000002</c:v>
                </c:pt>
                <c:pt idx="123">
                  <c:v>81.271000000000001</c:v>
                </c:pt>
                <c:pt idx="124">
                  <c:v>79.085999999999999</c:v>
                </c:pt>
                <c:pt idx="125">
                  <c:v>78.8</c:v>
                </c:pt>
                <c:pt idx="126">
                  <c:v>76.986000000000004</c:v>
                </c:pt>
                <c:pt idx="127">
                  <c:v>75.686000000000007</c:v>
                </c:pt>
                <c:pt idx="128">
                  <c:v>76.213999999999999</c:v>
                </c:pt>
                <c:pt idx="129">
                  <c:v>75.242999999999995</c:v>
                </c:pt>
                <c:pt idx="130">
                  <c:v>74.228999999999999</c:v>
                </c:pt>
                <c:pt idx="131">
                  <c:v>75.013999999999996</c:v>
                </c:pt>
                <c:pt idx="132">
                  <c:v>74.5</c:v>
                </c:pt>
                <c:pt idx="133">
                  <c:v>75.129000000000005</c:v>
                </c:pt>
                <c:pt idx="134">
                  <c:v>75.742999999999995</c:v>
                </c:pt>
                <c:pt idx="135">
                  <c:v>75.614000000000004</c:v>
                </c:pt>
                <c:pt idx="136">
                  <c:v>74.971000000000004</c:v>
                </c:pt>
                <c:pt idx="137">
                  <c:v>74.813999999999993</c:v>
                </c:pt>
                <c:pt idx="138">
                  <c:v>76.557000000000002</c:v>
                </c:pt>
                <c:pt idx="139">
                  <c:v>76.757000000000005</c:v>
                </c:pt>
                <c:pt idx="140">
                  <c:v>76.971000000000004</c:v>
                </c:pt>
                <c:pt idx="141">
                  <c:v>73.986000000000004</c:v>
                </c:pt>
                <c:pt idx="142">
                  <c:v>75.900000000000006</c:v>
                </c:pt>
                <c:pt idx="143">
                  <c:v>77.570999999999998</c:v>
                </c:pt>
                <c:pt idx="144">
                  <c:v>77.213999999999999</c:v>
                </c:pt>
                <c:pt idx="145">
                  <c:v>78.414000000000001</c:v>
                </c:pt>
                <c:pt idx="146">
                  <c:v>79.286000000000001</c:v>
                </c:pt>
                <c:pt idx="147">
                  <c:v>79.156999999999996</c:v>
                </c:pt>
                <c:pt idx="148">
                  <c:v>80.242999999999995</c:v>
                </c:pt>
                <c:pt idx="149">
                  <c:v>81.629000000000005</c:v>
                </c:pt>
                <c:pt idx="150">
                  <c:v>81.328999999999994</c:v>
                </c:pt>
                <c:pt idx="151">
                  <c:v>82.456999999999994</c:v>
                </c:pt>
                <c:pt idx="152">
                  <c:v>83.843000000000004</c:v>
                </c:pt>
                <c:pt idx="153">
                  <c:v>84.614000000000004</c:v>
                </c:pt>
                <c:pt idx="154">
                  <c:v>82.471000000000004</c:v>
                </c:pt>
                <c:pt idx="155">
                  <c:v>82.9</c:v>
                </c:pt>
                <c:pt idx="156">
                  <c:v>83.242999999999995</c:v>
                </c:pt>
                <c:pt idx="157">
                  <c:v>80.914000000000001</c:v>
                </c:pt>
                <c:pt idx="158">
                  <c:v>79.929000000000002</c:v>
                </c:pt>
                <c:pt idx="159">
                  <c:v>79.5</c:v>
                </c:pt>
                <c:pt idx="160">
                  <c:v>77.813999999999993</c:v>
                </c:pt>
                <c:pt idx="161">
                  <c:v>75.414000000000001</c:v>
                </c:pt>
                <c:pt idx="162">
                  <c:v>76.429000000000002</c:v>
                </c:pt>
                <c:pt idx="163">
                  <c:v>74.513999999999996</c:v>
                </c:pt>
                <c:pt idx="164">
                  <c:v>74.843000000000004</c:v>
                </c:pt>
                <c:pt idx="165">
                  <c:v>75.156999999999996</c:v>
                </c:pt>
                <c:pt idx="166">
                  <c:v>74.585999999999999</c:v>
                </c:pt>
                <c:pt idx="167">
                  <c:v>73.713999999999999</c:v>
                </c:pt>
                <c:pt idx="168">
                  <c:v>73.186000000000007</c:v>
                </c:pt>
                <c:pt idx="169">
                  <c:v>74.013999999999996</c:v>
                </c:pt>
                <c:pt idx="170">
                  <c:v>73.456999999999994</c:v>
                </c:pt>
                <c:pt idx="171">
                  <c:v>73.570999999999998</c:v>
                </c:pt>
                <c:pt idx="172">
                  <c:v>73.742999999999995</c:v>
                </c:pt>
                <c:pt idx="173">
                  <c:v>74.057000000000002</c:v>
                </c:pt>
                <c:pt idx="174">
                  <c:v>73.828999999999994</c:v>
                </c:pt>
                <c:pt idx="175">
                  <c:v>73.486000000000004</c:v>
                </c:pt>
                <c:pt idx="176">
                  <c:v>74.713999999999999</c:v>
                </c:pt>
                <c:pt idx="177">
                  <c:v>73.7</c:v>
                </c:pt>
                <c:pt idx="178">
                  <c:v>73.442999999999998</c:v>
                </c:pt>
                <c:pt idx="179">
                  <c:v>73.313999999999993</c:v>
                </c:pt>
                <c:pt idx="180">
                  <c:v>72.5</c:v>
                </c:pt>
                <c:pt idx="181">
                  <c:v>73.271000000000001</c:v>
                </c:pt>
                <c:pt idx="182">
                  <c:v>73.513999999999996</c:v>
                </c:pt>
                <c:pt idx="183">
                  <c:v>74.171000000000006</c:v>
                </c:pt>
                <c:pt idx="184">
                  <c:v>72.885999999999996</c:v>
                </c:pt>
                <c:pt idx="185">
                  <c:v>73.757000000000005</c:v>
                </c:pt>
                <c:pt idx="186">
                  <c:v>72.442999999999998</c:v>
                </c:pt>
                <c:pt idx="187">
                  <c:v>71.942999999999998</c:v>
                </c:pt>
                <c:pt idx="188">
                  <c:v>72.870999999999995</c:v>
                </c:pt>
                <c:pt idx="189">
                  <c:v>72.156999999999996</c:v>
                </c:pt>
                <c:pt idx="190">
                  <c:v>72.713999999999999</c:v>
                </c:pt>
                <c:pt idx="191">
                  <c:v>71.786000000000001</c:v>
                </c:pt>
                <c:pt idx="192">
                  <c:v>73.057000000000002</c:v>
                </c:pt>
                <c:pt idx="193">
                  <c:v>73.070999999999998</c:v>
                </c:pt>
                <c:pt idx="194">
                  <c:v>73.614000000000004</c:v>
                </c:pt>
                <c:pt idx="195">
                  <c:v>73.643000000000001</c:v>
                </c:pt>
                <c:pt idx="196">
                  <c:v>72.956999999999994</c:v>
                </c:pt>
                <c:pt idx="197">
                  <c:v>71.343000000000004</c:v>
                </c:pt>
                <c:pt idx="198">
                  <c:v>72.328999999999994</c:v>
                </c:pt>
                <c:pt idx="199">
                  <c:v>70.786000000000001</c:v>
                </c:pt>
                <c:pt idx="200">
                  <c:v>71.986000000000004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77.620523378156264</c:v>
                </c:pt>
                <c:pt idx="1">
                  <c:v>77.632789437900328</c:v>
                </c:pt>
                <c:pt idx="2">
                  <c:v>77.6450608169079</c:v>
                </c:pt>
                <c:pt idx="3">
                  <c:v>77.657337935531302</c:v>
                </c:pt>
                <c:pt idx="4">
                  <c:v>77.669621245692724</c:v>
                </c:pt>
                <c:pt idx="5">
                  <c:v>77.681911233057917</c:v>
                </c:pt>
                <c:pt idx="6">
                  <c:v>77.694208419335098</c:v>
                </c:pt>
                <c:pt idx="7">
                  <c:v>77.706513364701905</c:v>
                </c:pt>
                <c:pt idx="8">
                  <c:v>77.718826670364294</c:v>
                </c:pt>
                <c:pt idx="9">
                  <c:v>77.73114898124966</c:v>
                </c:pt>
                <c:pt idx="10">
                  <c:v>77.743480988837092</c:v>
                </c:pt>
                <c:pt idx="11">
                  <c:v>77.755823434128047</c:v>
                </c:pt>
                <c:pt idx="12">
                  <c:v>77.768177110768377</c:v>
                </c:pt>
                <c:pt idx="13">
                  <c:v>77.780542868363213</c:v>
                </c:pt>
                <c:pt idx="14">
                  <c:v>77.79292161614157</c:v>
                </c:pt>
                <c:pt idx="15">
                  <c:v>77.805314327536578</c:v>
                </c:pt>
                <c:pt idx="16">
                  <c:v>77.817722047624784</c:v>
                </c:pt>
                <c:pt idx="17">
                  <c:v>77.830145909779915</c:v>
                </c:pt>
                <c:pt idx="18">
                  <c:v>77.842587181383905</c:v>
                </c:pt>
                <c:pt idx="19">
                  <c:v>77.855047397715737</c:v>
                </c:pt>
                <c:pt idx="20">
                  <c:v>77.867528752049452</c:v>
                </c:pt>
                <c:pt idx="21">
                  <c:v>77.880035197123547</c:v>
                </c:pt>
                <c:pt idx="22">
                  <c:v>77.892575431781907</c:v>
                </c:pt>
                <c:pt idx="23">
                  <c:v>77.905170650641267</c:v>
                </c:pt>
                <c:pt idx="24">
                  <c:v>77.917873753276595</c:v>
                </c:pt>
                <c:pt idx="25">
                  <c:v>77.93081476980106</c:v>
                </c:pt>
                <c:pt idx="26">
                  <c:v>77.94430321500387</c:v>
                </c:pt>
                <c:pt idx="27">
                  <c:v>77.959047517371175</c:v>
                </c:pt>
                <c:pt idx="28">
                  <c:v>77.97660180697855</c:v>
                </c:pt>
                <c:pt idx="29">
                  <c:v>78.000228027390833</c:v>
                </c:pt>
                <c:pt idx="30">
                  <c:v>78.036467849226412</c:v>
                </c:pt>
                <c:pt idx="31">
                  <c:v>78.097840490281271</c:v>
                </c:pt>
                <c:pt idx="32">
                  <c:v>78.207177379884925</c:v>
                </c:pt>
                <c:pt idx="33">
                  <c:v>78.404089965638093</c:v>
                </c:pt>
                <c:pt idx="34">
                  <c:v>78.753817370094822</c:v>
                </c:pt>
                <c:pt idx="35">
                  <c:v>79.358071152770947</c:v>
                </c:pt>
                <c:pt idx="36">
                  <c:v>80.366383571338602</c:v>
                </c:pt>
                <c:pt idx="37">
                  <c:v>81.984918639797499</c:v>
                </c:pt>
                <c:pt idx="38">
                  <c:v>84.478030952052038</c:v>
                </c:pt>
                <c:pt idx="39">
                  <c:v>88.15669617975189</c:v>
                </c:pt>
                <c:pt idx="40">
                  <c:v>93.348192290106141</c:v>
                </c:pt>
                <c:pt idx="41">
                  <c:v>100.34397205169707</c:v>
                </c:pt>
                <c:pt idx="42">
                  <c:v>109.32794427863837</c:v>
                </c:pt>
                <c:pt idx="43">
                  <c:v>120.29478711230581</c:v>
                </c:pt>
                <c:pt idx="44">
                  <c:v>132.97558418088272</c:v>
                </c:pt>
                <c:pt idx="45">
                  <c:v>146.79309512779761</c:v>
                </c:pt>
                <c:pt idx="46">
                  <c:v>160.86829660299654</c:v>
                </c:pt>
                <c:pt idx="47">
                  <c:v>174.09163599524405</c:v>
                </c:pt>
                <c:pt idx="48">
                  <c:v>185.25741239637088</c:v>
                </c:pt>
                <c:pt idx="49">
                  <c:v>193.24150557983006</c:v>
                </c:pt>
                <c:pt idx="50">
                  <c:v>197.18713965098718</c:v>
                </c:pt>
                <c:pt idx="51">
                  <c:v>196.65642915627993</c:v>
                </c:pt>
                <c:pt idx="52">
                  <c:v>191.71065672666387</c:v>
                </c:pt>
                <c:pt idx="53">
                  <c:v>182.89893252851553</c:v>
                </c:pt>
                <c:pt idx="54">
                  <c:v>171.15813955546639</c:v>
                </c:pt>
                <c:pt idx="55">
                  <c:v>157.64938219308721</c:v>
                </c:pt>
                <c:pt idx="56">
                  <c:v>143.57040813799307</c:v>
                </c:pt>
                <c:pt idx="57">
                  <c:v>129.98566752655</c:v>
                </c:pt>
                <c:pt idx="58">
                  <c:v>117.70627612717507</c:v>
                </c:pt>
                <c:pt idx="59">
                  <c:v>107.23551758711294</c:v>
                </c:pt>
                <c:pt idx="60">
                  <c:v>98.777816079286097</c:v>
                </c:pt>
                <c:pt idx="61">
                  <c:v>92.29578150647346</c:v>
                </c:pt>
                <c:pt idx="62">
                  <c:v>87.593840512261565</c:v>
                </c:pt>
                <c:pt idx="63">
                  <c:v>84.40783117087615</c:v>
                </c:pt>
                <c:pt idx="64">
                  <c:v>82.485027513157277</c:v>
                </c:pt>
                <c:pt idx="65">
                  <c:v>81.644729613786041</c:v>
                </c:pt>
                <c:pt idx="66">
                  <c:v>81.813007155523692</c:v>
                </c:pt>
                <c:pt idx="67">
                  <c:v>83.025884574907664</c:v>
                </c:pt>
                <c:pt idx="68">
                  <c:v>85.395450929392439</c:v>
                </c:pt>
                <c:pt idx="69">
                  <c:v>89.037137479486319</c:v>
                </c:pt>
                <c:pt idx="70">
                  <c:v>93.966987765259077</c:v>
                </c:pt>
                <c:pt idx="71">
                  <c:v>99.994157153551043</c:v>
                </c:pt>
                <c:pt idx="72">
                  <c:v>106.64891319249598</c:v>
                </c:pt>
                <c:pt idx="73">
                  <c:v>113.18874942008854</c:v>
                </c:pt>
                <c:pt idx="74">
                  <c:v>118.7062046620533</c:v>
                </c:pt>
                <c:pt idx="75">
                  <c:v>122.32357561691936</c:v>
                </c:pt>
                <c:pt idx="76">
                  <c:v>123.41754357161699</c:v>
                </c:pt>
                <c:pt idx="77">
                  <c:v>121.79359806886637</c:v>
                </c:pt>
                <c:pt idx="78">
                  <c:v>117.74227193419533</c:v>
                </c:pt>
                <c:pt idx="79">
                  <c:v>111.95432365605757</c:v>
                </c:pt>
                <c:pt idx="80">
                  <c:v>105.32856820798963</c:v>
                </c:pt>
                <c:pt idx="81">
                  <c:v>98.745579664942738</c:v>
                </c:pt>
                <c:pt idx="82">
                  <c:v>92.884757796212185</c:v>
                </c:pt>
                <c:pt idx="83">
                  <c:v>88.133361633047457</c:v>
                </c:pt>
                <c:pt idx="84">
                  <c:v>84.592934926163096</c:v>
                </c:pt>
                <c:pt idx="85">
                  <c:v>82.153509744307826</c:v>
                </c:pt>
                <c:pt idx="86">
                  <c:v>80.592239055707921</c:v>
                </c:pt>
                <c:pt idx="87">
                  <c:v>79.660071267911533</c:v>
                </c:pt>
                <c:pt idx="88">
                  <c:v>79.137794281466455</c:v>
                </c:pt>
                <c:pt idx="89">
                  <c:v>78.860053076526412</c:v>
                </c:pt>
                <c:pt idx="90">
                  <c:v>78.71621380872557</c:v>
                </c:pt>
                <c:pt idx="91">
                  <c:v>78.639443409721579</c:v>
                </c:pt>
                <c:pt idx="92">
                  <c:v>78.592902307438592</c:v>
                </c:pt>
                <c:pt idx="93">
                  <c:v>78.557933559773502</c:v>
                </c:pt>
                <c:pt idx="94">
                  <c:v>78.525817063471379</c:v>
                </c:pt>
                <c:pt idx="95">
                  <c:v>78.492785068226652</c:v>
                </c:pt>
                <c:pt idx="96">
                  <c:v>78.457341789980958</c:v>
                </c:pt>
                <c:pt idx="97">
                  <c:v>78.418961966289046</c:v>
                </c:pt>
                <c:pt idx="98">
                  <c:v>78.377515750066749</c:v>
                </c:pt>
                <c:pt idx="99">
                  <c:v>78.333039276905239</c:v>
                </c:pt>
                <c:pt idx="100">
                  <c:v>78.28566295607493</c:v>
                </c:pt>
                <c:pt idx="101">
                  <c:v>78.235629061373245</c:v>
                </c:pt>
                <c:pt idx="102">
                  <c:v>78.183410444408267</c:v>
                </c:pt>
                <c:pt idx="103">
                  <c:v>78.130016349963697</c:v>
                </c:pt>
                <c:pt idx="104">
                  <c:v>78.077656521660359</c:v>
                </c:pt>
                <c:pt idx="105">
                  <c:v>78.031014022298749</c:v>
                </c:pt>
                <c:pt idx="106">
                  <c:v>77.999374745513549</c:v>
                </c:pt>
                <c:pt idx="107">
                  <c:v>77.999632636311716</c:v>
                </c:pt>
                <c:pt idx="108">
                  <c:v>78.059571420750444</c:v>
                </c:pt>
                <c:pt idx="109">
                  <c:v>78.219794323132646</c:v>
                </c:pt>
                <c:pt idx="110">
                  <c:v>78.531588350199797</c:v>
                </c:pt>
                <c:pt idx="111">
                  <c:v>79.047732473911296</c:v>
                </c:pt>
                <c:pt idx="112">
                  <c:v>79.804885762253363</c:v>
                </c:pt>
                <c:pt idx="113">
                  <c:v>80.800218885604536</c:v>
                </c:pt>
                <c:pt idx="114">
                  <c:v>81.970250384358849</c:v>
                </c:pt>
                <c:pt idx="115">
                  <c:v>83.183384956755887</c:v>
                </c:pt>
                <c:pt idx="116">
                  <c:v>84.255852259350647</c:v>
                </c:pt>
                <c:pt idx="117">
                  <c:v>84.992228723608108</c:v>
                </c:pt>
                <c:pt idx="118">
                  <c:v>85.239499383595998</c:v>
                </c:pt>
                <c:pt idx="119">
                  <c:v>84.934406412799049</c:v>
                </c:pt>
                <c:pt idx="120">
                  <c:v>84.124039258808452</c:v>
                </c:pt>
                <c:pt idx="121">
                  <c:v>82.950501869220957</c:v>
                </c:pt>
                <c:pt idx="122">
                  <c:v>81.606504505419295</c:v>
                </c:pt>
                <c:pt idx="123">
                  <c:v>80.280893146201137</c:v>
                </c:pt>
                <c:pt idx="124">
                  <c:v>79.115055086421805</c:v>
                </c:pt>
                <c:pt idx="125">
                  <c:v>78.183028480770545</c:v>
                </c:pt>
                <c:pt idx="126">
                  <c:v>77.495892059001903</c:v>
                </c:pt>
                <c:pt idx="127">
                  <c:v>77.021618642203123</c:v>
                </c:pt>
                <c:pt idx="128">
                  <c:v>76.708752065609815</c:v>
                </c:pt>
                <c:pt idx="129">
                  <c:v>76.505203540361919</c:v>
                </c:pt>
                <c:pt idx="130">
                  <c:v>76.368730055735057</c:v>
                </c:pt>
                <c:pt idx="131">
                  <c:v>76.270006784917584</c:v>
                </c:pt>
                <c:pt idx="132">
                  <c:v>76.191202843369226</c:v>
                </c:pt>
                <c:pt idx="133">
                  <c:v>76.12292468259875</c:v>
                </c:pt>
                <c:pt idx="134">
                  <c:v>76.061373064903691</c:v>
                </c:pt>
                <c:pt idx="135">
                  <c:v>76.00649306625067</c:v>
                </c:pt>
                <c:pt idx="136">
                  <c:v>75.961203320014391</c:v>
                </c:pt>
                <c:pt idx="137">
                  <c:v>75.931477363656583</c:v>
                </c:pt>
                <c:pt idx="138">
                  <c:v>75.926948203485722</c:v>
                </c:pt>
                <c:pt idx="139">
                  <c:v>75.961657194120804</c:v>
                </c:pt>
                <c:pt idx="140">
                  <c:v>76.054494536961329</c:v>
                </c:pt>
                <c:pt idx="141">
                  <c:v>76.228794019423674</c:v>
                </c:pt>
                <c:pt idx="142">
                  <c:v>76.510524459916169</c:v>
                </c:pt>
                <c:pt idx="143">
                  <c:v>76.924664488772763</c:v>
                </c:pt>
                <c:pt idx="144">
                  <c:v>77.489730741939667</c:v>
                </c:pt>
                <c:pt idx="145">
                  <c:v>78.21104674268264</c:v>
                </c:pt>
                <c:pt idx="146">
                  <c:v>79.074062214601511</c:v>
                </c:pt>
                <c:pt idx="147">
                  <c:v>80.039610097657359</c:v>
                </c:pt>
                <c:pt idx="148">
                  <c:v>81.043117345812149</c:v>
                </c:pt>
                <c:pt idx="149">
                  <c:v>81.999236907850019</c:v>
                </c:pt>
                <c:pt idx="150">
                  <c:v>82.812129876000597</c:v>
                </c:pt>
                <c:pt idx="151">
                  <c:v>83.389981916510436</c:v>
                </c:pt>
                <c:pt idx="152">
                  <c:v>83.660817266125378</c:v>
                </c:pt>
                <c:pt idx="153">
                  <c:v>83.585869088857322</c:v>
                </c:pt>
                <c:pt idx="154">
                  <c:v>83.167075665329307</c:v>
                </c:pt>
                <c:pt idx="155">
                  <c:v>82.446698956398762</c:v>
                </c:pt>
                <c:pt idx="156">
                  <c:v>81.499168698375968</c:v>
                </c:pt>
                <c:pt idx="157">
                  <c:v>80.417326399475257</c:v>
                </c:pt>
                <c:pt idx="158">
                  <c:v>79.296579125411739</c:v>
                </c:pt>
                <c:pt idx="159">
                  <c:v>78.220672836144701</c:v>
                </c:pt>
                <c:pt idx="160">
                  <c:v>77.251902274504417</c:v>
                </c:pt>
                <c:pt idx="161">
                  <c:v>76.427016190654513</c:v>
                </c:pt>
                <c:pt idx="162">
                  <c:v>75.758450054902525</c:v>
                </c:pt>
                <c:pt idx="163">
                  <c:v>75.239336835848178</c:v>
                </c:pt>
                <c:pt idx="164">
                  <c:v>74.850265472980183</c:v>
                </c:pt>
                <c:pt idx="165">
                  <c:v>74.565939049228149</c:v>
                </c:pt>
                <c:pt idx="166">
                  <c:v>74.360488221547541</c:v>
                </c:pt>
                <c:pt idx="167">
                  <c:v>74.210916289083528</c:v>
                </c:pt>
                <c:pt idx="168">
                  <c:v>74.098748653999209</c:v>
                </c:pt>
                <c:pt idx="169">
                  <c:v>74.010312667369263</c:v>
                </c:pt>
                <c:pt idx="170">
                  <c:v>73.936183115670858</c:v>
                </c:pt>
                <c:pt idx="171">
                  <c:v>73.870265566083475</c:v>
                </c:pt>
                <c:pt idx="172">
                  <c:v>73.808845879644323</c:v>
                </c:pt>
                <c:pt idx="173">
                  <c:v>73.749783239581063</c:v>
                </c:pt>
                <c:pt idx="174">
                  <c:v>73.691907391803639</c:v>
                </c:pt>
                <c:pt idx="175">
                  <c:v>73.63461021740531</c:v>
                </c:pt>
                <c:pt idx="176">
                  <c:v>73.577590571054216</c:v>
                </c:pt>
                <c:pt idx="177">
                  <c:v>73.5207058623606</c:v>
                </c:pt>
                <c:pt idx="178">
                  <c:v>73.463891160364454</c:v>
                </c:pt>
                <c:pt idx="179">
                  <c:v>73.407117690352578</c:v>
                </c:pt>
                <c:pt idx="180">
                  <c:v>73.350372723862193</c:v>
                </c:pt>
                <c:pt idx="181">
                  <c:v>73.293650351613124</c:v>
                </c:pt>
                <c:pt idx="182">
                  <c:v>73.236947465205262</c:v>
                </c:pt>
                <c:pt idx="183">
                  <c:v>73.180262092054875</c:v>
                </c:pt>
                <c:pt idx="184">
                  <c:v>73.123592736465824</c:v>
                </c:pt>
                <c:pt idx="185">
                  <c:v>73.066938128698538</c:v>
                </c:pt>
                <c:pt idx="186">
                  <c:v>73.01029713130562</c:v>
                </c:pt>
                <c:pt idx="187">
                  <c:v>72.953668703270608</c:v>
                </c:pt>
                <c:pt idx="188">
                  <c:v>72.897051884535514</c:v>
                </c:pt>
                <c:pt idx="189">
                  <c:v>72.840445787544297</c:v>
                </c:pt>
                <c:pt idx="190">
                  <c:v>72.783849591249407</c:v>
                </c:pt>
                <c:pt idx="191">
                  <c:v>72.727262536096234</c:v>
                </c:pt>
                <c:pt idx="192">
                  <c:v>72.670683919514616</c:v>
                </c:pt>
                <c:pt idx="193">
                  <c:v>72.614113091764722</c:v>
                </c:pt>
                <c:pt idx="194">
                  <c:v>72.557549452082526</c:v>
                </c:pt>
                <c:pt idx="195">
                  <c:v>72.500992445095704</c:v>
                </c:pt>
                <c:pt idx="196">
                  <c:v>72.444441557491103</c:v>
                </c:pt>
                <c:pt idx="197">
                  <c:v>72.387896314916674</c:v>
                </c:pt>
                <c:pt idx="198">
                  <c:v>72.331356279102451</c:v>
                </c:pt>
                <c:pt idx="199">
                  <c:v>72.274821045185959</c:v>
                </c:pt>
                <c:pt idx="200">
                  <c:v>72.218290239228537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77.620523378156264</c:v>
                </c:pt>
                <c:pt idx="1">
                  <c:v>77.632789437900328</c:v>
                </c:pt>
                <c:pt idx="2">
                  <c:v>77.6450608169079</c:v>
                </c:pt>
                <c:pt idx="3">
                  <c:v>77.657337935531302</c:v>
                </c:pt>
                <c:pt idx="4">
                  <c:v>77.669621245692724</c:v>
                </c:pt>
                <c:pt idx="5">
                  <c:v>77.681911233057917</c:v>
                </c:pt>
                <c:pt idx="6">
                  <c:v>77.694208419335098</c:v>
                </c:pt>
                <c:pt idx="7">
                  <c:v>77.706513364701877</c:v>
                </c:pt>
                <c:pt idx="8">
                  <c:v>77.718826670364137</c:v>
                </c:pt>
                <c:pt idx="9">
                  <c:v>77.731148981248921</c:v>
                </c:pt>
                <c:pt idx="10">
                  <c:v>77.743480988833568</c:v>
                </c:pt>
                <c:pt idx="11">
                  <c:v>77.755823434111846</c:v>
                </c:pt>
                <c:pt idx="12">
                  <c:v>77.768177110696826</c:v>
                </c:pt>
                <c:pt idx="13">
                  <c:v>77.780542868058987</c:v>
                </c:pt>
                <c:pt idx="14">
                  <c:v>77.792921614896514</c:v>
                </c:pt>
                <c:pt idx="15">
                  <c:v>77.805314322632071</c:v>
                </c:pt>
                <c:pt idx="16">
                  <c:v>77.817722029029383</c:v>
                </c:pt>
                <c:pt idx="17">
                  <c:v>77.830145841918707</c:v>
                </c:pt>
                <c:pt idx="18">
                  <c:v>77.842586943018489</c:v>
                </c:pt>
                <c:pt idx="19">
                  <c:v>77.855046591835546</c:v>
                </c:pt>
                <c:pt idx="20">
                  <c:v>77.867526129623144</c:v>
                </c:pt>
                <c:pt idx="21">
                  <c:v>77.880026983370087</c:v>
                </c:pt>
                <c:pt idx="22">
                  <c:v>77.892550669788875</c:v>
                </c:pt>
                <c:pt idx="23">
                  <c:v>77.905098799264607</c:v>
                </c:pt>
                <c:pt idx="24">
                  <c:v>77.917673079717602</c:v>
                </c:pt>
                <c:pt idx="25">
                  <c:v>77.930275320325293</c:v>
                </c:pt>
                <c:pt idx="26">
                  <c:v>77.942907435037554</c:v>
                </c:pt>
                <c:pt idx="27">
                  <c:v>77.955571445809525</c:v>
                </c:pt>
                <c:pt idx="28">
                  <c:v>77.968269485461676</c:v>
                </c:pt>
                <c:pt idx="29">
                  <c:v>77.98100380006268</c:v>
                </c:pt>
                <c:pt idx="30">
                  <c:v>77.993776750713778</c:v>
                </c:pt>
                <c:pt idx="31">
                  <c:v>78.006590814593451</c:v>
                </c:pt>
                <c:pt idx="32">
                  <c:v>78.019448585100832</c:v>
                </c:pt>
                <c:pt idx="33">
                  <c:v>78.032352770910109</c:v>
                </c:pt>
                <c:pt idx="34">
                  <c:v>78.045306193722155</c:v>
                </c:pt>
                <c:pt idx="35">
                  <c:v>78.058311784467676</c:v>
                </c:pt>
                <c:pt idx="36">
                  <c:v>78.071372577681757</c:v>
                </c:pt>
                <c:pt idx="37">
                  <c:v>78.08449170373072</c:v>
                </c:pt>
                <c:pt idx="38">
                  <c:v>78.097672378528728</c:v>
                </c:pt>
                <c:pt idx="39">
                  <c:v>78.11091789033371</c:v>
                </c:pt>
                <c:pt idx="40">
                  <c:v>78.12423158315832</c:v>
                </c:pt>
                <c:pt idx="41">
                  <c:v>78.1376168362724</c:v>
                </c:pt>
                <c:pt idx="42">
                  <c:v>78.15107703920954</c:v>
                </c:pt>
                <c:pt idx="43">
                  <c:v>78.164615561617609</c:v>
                </c:pt>
                <c:pt idx="44">
                  <c:v>78.17823571721739</c:v>
                </c:pt>
                <c:pt idx="45">
                  <c:v>78.19194072104807</c:v>
                </c:pt>
                <c:pt idx="46">
                  <c:v>78.205733639089857</c:v>
                </c:pt>
                <c:pt idx="47">
                  <c:v>78.21961732925655</c:v>
                </c:pt>
                <c:pt idx="48">
                  <c:v>78.233594372650856</c:v>
                </c:pt>
                <c:pt idx="49">
                  <c:v>78.247666993869373</c:v>
                </c:pt>
                <c:pt idx="50">
                  <c:v>78.261836969035897</c:v>
                </c:pt>
                <c:pt idx="51">
                  <c:v>78.27610552013347</c:v>
                </c:pt>
                <c:pt idx="52">
                  <c:v>78.290473194099008</c:v>
                </c:pt>
                <c:pt idx="53">
                  <c:v>78.304939725044619</c:v>
                </c:pt>
                <c:pt idx="54">
                  <c:v>78.319503877879995</c:v>
                </c:pt>
                <c:pt idx="55">
                  <c:v>78.334163271539865</c:v>
                </c:pt>
                <c:pt idx="56">
                  <c:v>78.348914179973377</c:v>
                </c:pt>
                <c:pt idx="57">
                  <c:v>78.363751309041888</c:v>
                </c:pt>
                <c:pt idx="58">
                  <c:v>78.378667547507021</c:v>
                </c:pt>
                <c:pt idx="59">
                  <c:v>78.393653690388533</c:v>
                </c:pt>
                <c:pt idx="60">
                  <c:v>78.408698133146089</c:v>
                </c:pt>
                <c:pt idx="61">
                  <c:v>78.423786535412006</c:v>
                </c:pt>
                <c:pt idx="62">
                  <c:v>78.43890145339391</c:v>
                </c:pt>
                <c:pt idx="63">
                  <c:v>78.454021940604761</c:v>
                </c:pt>
                <c:pt idx="64">
                  <c:v>78.469123117285591</c:v>
                </c:pt>
                <c:pt idx="65">
                  <c:v>78.484175709798706</c:v>
                </c:pt>
                <c:pt idx="66">
                  <c:v>78.499145562409126</c:v>
                </c:pt>
                <c:pt idx="67">
                  <c:v>78.513993125273799</c:v>
                </c:pt>
                <c:pt idx="68">
                  <c:v>78.528672924141262</c:v>
                </c:pt>
                <c:pt idx="69">
                  <c:v>78.543133019251854</c:v>
                </c:pt>
                <c:pt idx="70">
                  <c:v>78.557314463224586</c:v>
                </c:pt>
                <c:pt idx="71">
                  <c:v>78.571150770313864</c:v>
                </c:pt>
                <c:pt idx="72">
                  <c:v>78.584567412289729</c:v>
                </c:pt>
                <c:pt idx="73">
                  <c:v>78.597481359277268</c:v>
                </c:pt>
                <c:pt idx="74">
                  <c:v>78.609800687095287</c:v>
                </c:pt>
                <c:pt idx="75">
                  <c:v>78.621424275821013</c:v>
                </c:pt>
                <c:pt idx="76">
                  <c:v>78.632241627296509</c:v>
                </c:pt>
                <c:pt idx="77">
                  <c:v>78.642132831844137</c:v>
                </c:pt>
                <c:pt idx="78">
                  <c:v>78.650968716286883</c:v>
                </c:pt>
                <c:pt idx="79">
                  <c:v>78.658611206140236</c:v>
                </c:pt>
                <c:pt idx="80">
                  <c:v>78.664913934184028</c:v>
                </c:pt>
                <c:pt idx="81">
                  <c:v>78.669723125160232</c:v>
                </c:pt>
                <c:pt idx="82">
                  <c:v>78.672878781709599</c:v>
                </c:pt>
                <c:pt idx="83">
                  <c:v>78.674216189560667</c:v>
                </c:pt>
                <c:pt idx="84">
                  <c:v>78.67356775023228</c:v>
                </c:pt>
                <c:pt idx="85">
                  <c:v>78.670765137084459</c:v>
                </c:pt>
                <c:pt idx="86">
                  <c:v>78.665641755661085</c:v>
                </c:pt>
                <c:pt idx="87">
                  <c:v>78.658035472385009</c:v>
                </c:pt>
                <c:pt idx="88">
                  <c:v>78.647791557565867</c:v>
                </c:pt>
                <c:pt idx="89">
                  <c:v>78.634765770434115</c:v>
                </c:pt>
                <c:pt idx="90">
                  <c:v>78.618827496844929</c:v>
                </c:pt>
                <c:pt idx="91">
                  <c:v>78.59986283590311</c:v>
                </c:pt>
                <c:pt idx="92">
                  <c:v>78.577777521580799</c:v>
                </c:pt>
                <c:pt idx="93">
                  <c:v>78.552499560856802</c:v>
                </c:pt>
                <c:pt idx="94">
                  <c:v>78.523981472114286</c:v>
                </c:pt>
                <c:pt idx="95">
                  <c:v>78.492202017130523</c:v>
                </c:pt>
                <c:pt idx="96">
                  <c:v>78.45716733699912</c:v>
                </c:pt>
                <c:pt idx="97">
                  <c:v>78.418911426057548</c:v>
                </c:pt>
                <c:pt idx="98">
                  <c:v>78.377495906981835</c:v>
                </c:pt>
                <c:pt idx="99">
                  <c:v>78.333009102684116</c:v>
                </c:pt>
                <c:pt idx="100">
                  <c:v>78.285564434133462</c:v>
                </c:pt>
                <c:pt idx="101">
                  <c:v>78.235298205174416</c:v>
                </c:pt>
                <c:pt idx="102">
                  <c:v>78.18236686342604</c:v>
                </c:pt>
                <c:pt idx="103">
                  <c:v>78.12694384837009</c:v>
                </c:pt>
                <c:pt idx="104">
                  <c:v>78.069216152344495</c:v>
                </c:pt>
                <c:pt idx="105">
                  <c:v>78.009380726643855</c:v>
                </c:pt>
                <c:pt idx="106">
                  <c:v>77.947640863342713</c:v>
                </c:pt>
                <c:pt idx="107">
                  <c:v>77.884202674558878</c:v>
                </c:pt>
                <c:pt idx="108">
                  <c:v>77.81927177596593</c:v>
                </c:pt>
                <c:pt idx="109">
                  <c:v>77.75305026212159</c:v>
                </c:pt>
                <c:pt idx="110">
                  <c:v>77.685734039418989</c:v>
                </c:pt>
                <c:pt idx="111">
                  <c:v>77.617510559967428</c:v>
                </c:pt>
                <c:pt idx="112">
                  <c:v>77.548556978031854</c:v>
                </c:pt>
                <c:pt idx="113">
                  <c:v>77.479038731052768</c:v>
                </c:pt>
                <c:pt idx="114">
                  <c:v>77.40910853060241</c:v>
                </c:pt>
                <c:pt idx="115">
                  <c:v>77.338905735403728</c:v>
                </c:pt>
                <c:pt idx="116">
                  <c:v>77.268556068893275</c:v>
                </c:pt>
                <c:pt idx="117">
                  <c:v>77.198171637616113</c:v>
                </c:pt>
                <c:pt idx="118">
                  <c:v>77.127851203657542</c:v>
                </c:pt>
                <c:pt idx="119">
                  <c:v>77.057680663869718</c:v>
                </c:pt>
                <c:pt idx="120">
                  <c:v>76.987733690303529</c:v>
                </c:pt>
                <c:pt idx="121">
                  <c:v>76.918072489462872</c:v>
                </c:pt>
                <c:pt idx="122">
                  <c:v>76.848748642250797</c:v>
                </c:pt>
                <c:pt idx="123">
                  <c:v>76.779803991328535</c:v>
                </c:pt>
                <c:pt idx="124">
                  <c:v>76.711271547687389</c:v>
                </c:pt>
                <c:pt idx="125">
                  <c:v>76.643176393253512</c:v>
                </c:pt>
                <c:pt idx="126">
                  <c:v>76.575536561093827</c:v>
                </c:pt>
                <c:pt idx="127">
                  <c:v>76.50836387912689</c:v>
                </c:pt>
                <c:pt idx="128">
                  <c:v>76.441664767083211</c:v>
                </c:pt>
                <c:pt idx="129">
                  <c:v>76.375440979768626</c:v>
                </c:pt>
                <c:pt idx="130">
                  <c:v>76.30969029246242</c:v>
                </c:pt>
                <c:pt idx="131">
                  <c:v>76.244407126553114</c:v>
                </c:pt>
                <c:pt idx="132">
                  <c:v>76.179583115322203</c:v>
                </c:pt>
                <c:pt idx="133">
                  <c:v>76.115207611178803</c:v>
                </c:pt>
                <c:pt idx="134">
                  <c:v>76.051268136681912</c:v>
                </c:pt>
                <c:pt idx="135">
                  <c:v>75.987750782418388</c:v>
                </c:pt>
                <c:pt idx="136">
                  <c:v>75.924640555282707</c:v>
                </c:pt>
                <c:pt idx="137">
                  <c:v>75.861921680980984</c:v>
                </c:pt>
                <c:pt idx="138">
                  <c:v>75.799577864696545</c:v>
                </c:pt>
                <c:pt idx="139">
                  <c:v>75.737592513845598</c:v>
                </c:pt>
                <c:pt idx="140">
                  <c:v>75.675948926750863</c:v>
                </c:pt>
                <c:pt idx="141">
                  <c:v>75.614630450894197</c:v>
                </c:pt>
                <c:pt idx="142">
                  <c:v>75.553620614196802</c:v>
                </c:pt>
                <c:pt idx="143">
                  <c:v>75.49290323253706</c:v>
                </c:pt>
                <c:pt idx="144">
                  <c:v>75.432462496460445</c:v>
                </c:pt>
                <c:pt idx="145">
                  <c:v>75.37228303977858</c:v>
                </c:pt>
                <c:pt idx="146">
                  <c:v>75.312349992498454</c:v>
                </c:pt>
                <c:pt idx="147">
                  <c:v>75.252649020276507</c:v>
                </c:pt>
                <c:pt idx="148">
                  <c:v>75.193166352358148</c:v>
                </c:pt>
                <c:pt idx="149">
                  <c:v>75.133888799743872</c:v>
                </c:pt>
                <c:pt idx="150">
                  <c:v>75.074803765120393</c:v>
                </c:pt>
                <c:pt idx="151">
                  <c:v>75.015899245908813</c:v>
                </c:pt>
                <c:pt idx="152">
                  <c:v>74.957163831613045</c:v>
                </c:pt>
                <c:pt idx="153">
                  <c:v>74.898586696497972</c:v>
                </c:pt>
                <c:pt idx="154">
                  <c:v>74.840157588490499</c:v>
                </c:pt>
                <c:pt idx="155">
                  <c:v>74.781866815073585</c:v>
                </c:pt>
                <c:pt idx="156">
                  <c:v>74.72370522683471</c:v>
                </c:pt>
                <c:pt idx="157">
                  <c:v>74.66566419923376</c:v>
                </c:pt>
                <c:pt idx="158">
                  <c:v>74.607735613071327</c:v>
                </c:pt>
                <c:pt idx="159">
                  <c:v>74.549911834062954</c:v>
                </c:pt>
                <c:pt idx="160">
                  <c:v>74.492185691861437</c:v>
                </c:pt>
                <c:pt idx="161">
                  <c:v>74.434550458811117</c:v>
                </c:pt>
                <c:pt idx="162">
                  <c:v>74.376999828670691</c:v>
                </c:pt>
                <c:pt idx="163">
                  <c:v>74.319527895497288</c:v>
                </c:pt>
                <c:pt idx="164">
                  <c:v>74.262129132849154</c:v>
                </c:pt>
                <c:pt idx="165">
                  <c:v>74.20479837343234</c:v>
                </c:pt>
                <c:pt idx="166">
                  <c:v>74.147530789289931</c:v>
                </c:pt>
                <c:pt idx="167">
                  <c:v>74.090321872610048</c:v>
                </c:pt>
                <c:pt idx="168">
                  <c:v>74.033167417209086</c:v>
                </c:pt>
                <c:pt idx="169">
                  <c:v>73.976063500730362</c:v>
                </c:pt>
                <c:pt idx="170">
                  <c:v>73.919006467584779</c:v>
                </c:pt>
                <c:pt idx="171">
                  <c:v>73.861992912648759</c:v>
                </c:pt>
                <c:pt idx="172">
                  <c:v>73.805019665724828</c:v>
                </c:pt>
                <c:pt idx="173">
                  <c:v>73.748083776762854</c:v>
                </c:pt>
                <c:pt idx="174">
                  <c:v>73.691182501833381</c:v>
                </c:pt>
                <c:pt idx="175">
                  <c:v>73.634313289839596</c:v>
                </c:pt>
                <c:pt idx="176">
                  <c:v>73.577473769950032</c:v>
                </c:pt>
                <c:pt idx="177">
                  <c:v>73.520661739731494</c:v>
                </c:pt>
                <c:pt idx="178">
                  <c:v>73.463875153958767</c:v>
                </c:pt>
                <c:pt idx="179">
                  <c:v>73.407112114076583</c:v>
                </c:pt>
                <c:pt idx="180">
                  <c:v>73.350370858287221</c:v>
                </c:pt>
                <c:pt idx="181">
                  <c:v>73.2936497522374</c:v>
                </c:pt>
                <c:pt idx="182">
                  <c:v>73.236947280276866</c:v>
                </c:pt>
                <c:pt idx="183">
                  <c:v>73.180262037261755</c:v>
                </c:pt>
                <c:pt idx="184">
                  <c:v>73.123592720875095</c:v>
                </c:pt>
                <c:pt idx="185">
                  <c:v>73.066938124438394</c:v>
                </c:pt>
                <c:pt idx="186">
                  <c:v>73.010297130187723</c:v>
                </c:pt>
                <c:pt idx="187">
                  <c:v>72.953668702988907</c:v>
                </c:pt>
                <c:pt idx="188">
                  <c:v>72.897051884467345</c:v>
                </c:pt>
                <c:pt idx="189">
                  <c:v>72.840445787528452</c:v>
                </c:pt>
                <c:pt idx="190">
                  <c:v>72.783849591245868</c:v>
                </c:pt>
                <c:pt idx="191">
                  <c:v>72.727262536095481</c:v>
                </c:pt>
                <c:pt idx="192">
                  <c:v>72.67068391951446</c:v>
                </c:pt>
                <c:pt idx="193">
                  <c:v>72.614113091764693</c:v>
                </c:pt>
                <c:pt idx="194">
                  <c:v>72.557549452082526</c:v>
                </c:pt>
                <c:pt idx="195">
                  <c:v>72.500992445095704</c:v>
                </c:pt>
                <c:pt idx="196">
                  <c:v>72.444441557491103</c:v>
                </c:pt>
                <c:pt idx="197">
                  <c:v>72.387896314916674</c:v>
                </c:pt>
                <c:pt idx="198">
                  <c:v>72.331356279102451</c:v>
                </c:pt>
                <c:pt idx="199">
                  <c:v>72.274821045185959</c:v>
                </c:pt>
                <c:pt idx="200">
                  <c:v>72.218290239228537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69472"/>
        <c:axId val="600369864"/>
      </c:scatterChart>
      <c:valAx>
        <c:axId val="600369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369864"/>
        <c:crosses val="autoZero"/>
        <c:crossBetween val="midCat"/>
      </c:valAx>
      <c:valAx>
        <c:axId val="600369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3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67.414000000000001</c:v>
                </c:pt>
                <c:pt idx="1">
                  <c:v>68.543000000000006</c:v>
                </c:pt>
                <c:pt idx="2">
                  <c:v>69.3</c:v>
                </c:pt>
                <c:pt idx="3">
                  <c:v>68.414000000000001</c:v>
                </c:pt>
                <c:pt idx="4">
                  <c:v>69.713999999999999</c:v>
                </c:pt>
                <c:pt idx="5">
                  <c:v>68.370999999999995</c:v>
                </c:pt>
                <c:pt idx="6">
                  <c:v>69.156999999999996</c:v>
                </c:pt>
                <c:pt idx="7">
                  <c:v>69.414000000000001</c:v>
                </c:pt>
                <c:pt idx="8">
                  <c:v>69.356999999999999</c:v>
                </c:pt>
                <c:pt idx="9">
                  <c:v>68.013999999999996</c:v>
                </c:pt>
                <c:pt idx="10">
                  <c:v>68.914000000000001</c:v>
                </c:pt>
                <c:pt idx="11">
                  <c:v>70.028999999999996</c:v>
                </c:pt>
                <c:pt idx="12">
                  <c:v>68.971000000000004</c:v>
                </c:pt>
                <c:pt idx="13">
                  <c:v>68.356999999999999</c:v>
                </c:pt>
                <c:pt idx="14">
                  <c:v>69.656999999999996</c:v>
                </c:pt>
                <c:pt idx="15">
                  <c:v>69.629000000000005</c:v>
                </c:pt>
                <c:pt idx="16">
                  <c:v>70.429000000000002</c:v>
                </c:pt>
                <c:pt idx="17">
                  <c:v>69.456999999999994</c:v>
                </c:pt>
                <c:pt idx="18">
                  <c:v>71.313999999999993</c:v>
                </c:pt>
                <c:pt idx="19">
                  <c:v>70.228999999999999</c:v>
                </c:pt>
                <c:pt idx="20">
                  <c:v>70.343000000000004</c:v>
                </c:pt>
                <c:pt idx="21">
                  <c:v>70.471000000000004</c:v>
                </c:pt>
                <c:pt idx="22">
                  <c:v>71.057000000000002</c:v>
                </c:pt>
                <c:pt idx="23">
                  <c:v>70.843000000000004</c:v>
                </c:pt>
                <c:pt idx="24">
                  <c:v>71.900000000000006</c:v>
                </c:pt>
                <c:pt idx="25">
                  <c:v>72.629000000000005</c:v>
                </c:pt>
                <c:pt idx="26">
                  <c:v>71.757000000000005</c:v>
                </c:pt>
                <c:pt idx="27">
                  <c:v>71.671000000000006</c:v>
                </c:pt>
                <c:pt idx="28">
                  <c:v>72.742999999999995</c:v>
                </c:pt>
                <c:pt idx="29">
                  <c:v>73.114000000000004</c:v>
                </c:pt>
                <c:pt idx="30">
                  <c:v>73.171000000000006</c:v>
                </c:pt>
                <c:pt idx="31">
                  <c:v>73.914000000000001</c:v>
                </c:pt>
                <c:pt idx="32">
                  <c:v>73.528999999999996</c:v>
                </c:pt>
                <c:pt idx="33">
                  <c:v>74.5</c:v>
                </c:pt>
                <c:pt idx="34">
                  <c:v>75.356999999999999</c:v>
                </c:pt>
                <c:pt idx="35">
                  <c:v>76.7</c:v>
                </c:pt>
                <c:pt idx="36">
                  <c:v>77.956999999999994</c:v>
                </c:pt>
                <c:pt idx="37">
                  <c:v>79.070999999999998</c:v>
                </c:pt>
                <c:pt idx="38">
                  <c:v>80.585999999999999</c:v>
                </c:pt>
                <c:pt idx="39">
                  <c:v>83.385999999999996</c:v>
                </c:pt>
                <c:pt idx="40">
                  <c:v>87.713999999999999</c:v>
                </c:pt>
                <c:pt idx="41">
                  <c:v>93.328999999999994</c:v>
                </c:pt>
                <c:pt idx="42">
                  <c:v>100.643</c:v>
                </c:pt>
                <c:pt idx="43">
                  <c:v>107.643</c:v>
                </c:pt>
                <c:pt idx="44">
                  <c:v>115.114</c:v>
                </c:pt>
                <c:pt idx="45">
                  <c:v>124.929</c:v>
                </c:pt>
                <c:pt idx="46">
                  <c:v>136.1</c:v>
                </c:pt>
                <c:pt idx="47">
                  <c:v>144.286</c:v>
                </c:pt>
                <c:pt idx="48">
                  <c:v>154.429</c:v>
                </c:pt>
                <c:pt idx="49">
                  <c:v>162.114</c:v>
                </c:pt>
                <c:pt idx="50">
                  <c:v>168.54300000000001</c:v>
                </c:pt>
                <c:pt idx="51">
                  <c:v>174.1</c:v>
                </c:pt>
                <c:pt idx="52">
                  <c:v>178.029</c:v>
                </c:pt>
                <c:pt idx="53">
                  <c:v>180.72900000000001</c:v>
                </c:pt>
                <c:pt idx="54">
                  <c:v>178.04300000000001</c:v>
                </c:pt>
                <c:pt idx="55">
                  <c:v>172.2</c:v>
                </c:pt>
                <c:pt idx="56">
                  <c:v>159.24299999999999</c:v>
                </c:pt>
                <c:pt idx="57">
                  <c:v>136.929</c:v>
                </c:pt>
                <c:pt idx="58">
                  <c:v>107.31399999999999</c:v>
                </c:pt>
                <c:pt idx="59">
                  <c:v>83.614000000000004</c:v>
                </c:pt>
                <c:pt idx="60">
                  <c:v>73.5</c:v>
                </c:pt>
                <c:pt idx="61">
                  <c:v>72.085999999999999</c:v>
                </c:pt>
                <c:pt idx="62">
                  <c:v>72.629000000000005</c:v>
                </c:pt>
                <c:pt idx="63">
                  <c:v>71.486000000000004</c:v>
                </c:pt>
                <c:pt idx="64">
                  <c:v>71.686000000000007</c:v>
                </c:pt>
                <c:pt idx="65">
                  <c:v>73.2</c:v>
                </c:pt>
                <c:pt idx="66">
                  <c:v>75.828999999999994</c:v>
                </c:pt>
                <c:pt idx="67">
                  <c:v>76.028999999999996</c:v>
                </c:pt>
                <c:pt idx="68">
                  <c:v>77.486000000000004</c:v>
                </c:pt>
                <c:pt idx="69">
                  <c:v>81.114000000000004</c:v>
                </c:pt>
                <c:pt idx="70">
                  <c:v>84.471000000000004</c:v>
                </c:pt>
                <c:pt idx="71">
                  <c:v>87.971000000000004</c:v>
                </c:pt>
                <c:pt idx="72">
                  <c:v>92.585999999999999</c:v>
                </c:pt>
                <c:pt idx="73">
                  <c:v>96.942999999999998</c:v>
                </c:pt>
                <c:pt idx="74">
                  <c:v>103.25700000000001</c:v>
                </c:pt>
                <c:pt idx="75">
                  <c:v>106.271</c:v>
                </c:pt>
                <c:pt idx="76">
                  <c:v>109.9</c:v>
                </c:pt>
                <c:pt idx="77">
                  <c:v>111.386</c:v>
                </c:pt>
                <c:pt idx="78">
                  <c:v>113.486</c:v>
                </c:pt>
                <c:pt idx="79">
                  <c:v>112.95699999999999</c:v>
                </c:pt>
                <c:pt idx="80">
                  <c:v>108.429</c:v>
                </c:pt>
                <c:pt idx="81">
                  <c:v>100.071</c:v>
                </c:pt>
                <c:pt idx="82">
                  <c:v>90.257000000000005</c:v>
                </c:pt>
                <c:pt idx="83">
                  <c:v>81.271000000000001</c:v>
                </c:pt>
                <c:pt idx="84">
                  <c:v>74.313999999999993</c:v>
                </c:pt>
                <c:pt idx="85">
                  <c:v>73.242999999999995</c:v>
                </c:pt>
                <c:pt idx="86">
                  <c:v>71.385999999999996</c:v>
                </c:pt>
                <c:pt idx="87">
                  <c:v>69.757000000000005</c:v>
                </c:pt>
                <c:pt idx="88">
                  <c:v>71.099999999999994</c:v>
                </c:pt>
                <c:pt idx="89">
                  <c:v>71.786000000000001</c:v>
                </c:pt>
                <c:pt idx="90">
                  <c:v>72.686000000000007</c:v>
                </c:pt>
                <c:pt idx="91">
                  <c:v>71.629000000000005</c:v>
                </c:pt>
                <c:pt idx="92">
                  <c:v>72.156999999999996</c:v>
                </c:pt>
                <c:pt idx="93">
                  <c:v>71.786000000000001</c:v>
                </c:pt>
                <c:pt idx="94">
                  <c:v>72.013999999999996</c:v>
                </c:pt>
                <c:pt idx="95">
                  <c:v>70.570999999999998</c:v>
                </c:pt>
                <c:pt idx="96">
                  <c:v>71.813999999999993</c:v>
                </c:pt>
                <c:pt idx="97">
                  <c:v>72.070999999999998</c:v>
                </c:pt>
                <c:pt idx="98">
                  <c:v>71.385999999999996</c:v>
                </c:pt>
                <c:pt idx="99">
                  <c:v>72.328999999999994</c:v>
                </c:pt>
                <c:pt idx="100">
                  <c:v>72.585999999999999</c:v>
                </c:pt>
                <c:pt idx="101">
                  <c:v>72.786000000000001</c:v>
                </c:pt>
                <c:pt idx="102">
                  <c:v>72.414000000000001</c:v>
                </c:pt>
                <c:pt idx="103">
                  <c:v>73.929000000000002</c:v>
                </c:pt>
                <c:pt idx="104">
                  <c:v>73.585999999999999</c:v>
                </c:pt>
                <c:pt idx="105">
                  <c:v>75.385999999999996</c:v>
                </c:pt>
                <c:pt idx="106">
                  <c:v>73.942999999999998</c:v>
                </c:pt>
                <c:pt idx="107">
                  <c:v>72.8</c:v>
                </c:pt>
                <c:pt idx="108">
                  <c:v>74.400000000000006</c:v>
                </c:pt>
                <c:pt idx="109">
                  <c:v>73.629000000000005</c:v>
                </c:pt>
                <c:pt idx="110">
                  <c:v>74.070999999999998</c:v>
                </c:pt>
                <c:pt idx="111">
                  <c:v>74.671000000000006</c:v>
                </c:pt>
                <c:pt idx="112">
                  <c:v>74.070999999999998</c:v>
                </c:pt>
                <c:pt idx="113">
                  <c:v>75.213999999999999</c:v>
                </c:pt>
                <c:pt idx="114">
                  <c:v>75.885999999999996</c:v>
                </c:pt>
                <c:pt idx="115">
                  <c:v>76.7</c:v>
                </c:pt>
                <c:pt idx="116">
                  <c:v>78.543000000000006</c:v>
                </c:pt>
                <c:pt idx="117">
                  <c:v>79.656999999999996</c:v>
                </c:pt>
                <c:pt idx="118">
                  <c:v>79.8</c:v>
                </c:pt>
                <c:pt idx="119">
                  <c:v>79.585999999999999</c:v>
                </c:pt>
                <c:pt idx="120">
                  <c:v>80.013999999999996</c:v>
                </c:pt>
                <c:pt idx="121">
                  <c:v>79.742999999999995</c:v>
                </c:pt>
                <c:pt idx="122">
                  <c:v>79.313999999999993</c:v>
                </c:pt>
                <c:pt idx="123">
                  <c:v>78.186000000000007</c:v>
                </c:pt>
                <c:pt idx="124">
                  <c:v>76.7</c:v>
                </c:pt>
                <c:pt idx="125">
                  <c:v>75.143000000000001</c:v>
                </c:pt>
                <c:pt idx="126">
                  <c:v>74.2</c:v>
                </c:pt>
                <c:pt idx="127">
                  <c:v>71.671000000000006</c:v>
                </c:pt>
                <c:pt idx="128">
                  <c:v>71.385999999999996</c:v>
                </c:pt>
                <c:pt idx="129">
                  <c:v>68.914000000000001</c:v>
                </c:pt>
                <c:pt idx="130">
                  <c:v>69.713999999999999</c:v>
                </c:pt>
                <c:pt idx="131">
                  <c:v>70.186000000000007</c:v>
                </c:pt>
                <c:pt idx="132">
                  <c:v>69.656999999999996</c:v>
                </c:pt>
                <c:pt idx="133">
                  <c:v>69.813999999999993</c:v>
                </c:pt>
                <c:pt idx="134">
                  <c:v>69.671000000000006</c:v>
                </c:pt>
                <c:pt idx="135">
                  <c:v>70.257000000000005</c:v>
                </c:pt>
                <c:pt idx="136">
                  <c:v>70.543000000000006</c:v>
                </c:pt>
                <c:pt idx="137">
                  <c:v>70.870999999999995</c:v>
                </c:pt>
                <c:pt idx="138">
                  <c:v>70.528999999999996</c:v>
                </c:pt>
                <c:pt idx="139">
                  <c:v>71.028999999999996</c:v>
                </c:pt>
                <c:pt idx="140">
                  <c:v>70.656999999999996</c:v>
                </c:pt>
                <c:pt idx="141">
                  <c:v>69.914000000000001</c:v>
                </c:pt>
                <c:pt idx="142">
                  <c:v>70.356999999999999</c:v>
                </c:pt>
                <c:pt idx="143">
                  <c:v>72.013999999999996</c:v>
                </c:pt>
                <c:pt idx="144">
                  <c:v>71.400000000000006</c:v>
                </c:pt>
                <c:pt idx="145">
                  <c:v>71.471000000000004</c:v>
                </c:pt>
                <c:pt idx="146">
                  <c:v>71.929000000000002</c:v>
                </c:pt>
                <c:pt idx="147">
                  <c:v>73.156999999999996</c:v>
                </c:pt>
                <c:pt idx="148">
                  <c:v>73.656999999999996</c:v>
                </c:pt>
                <c:pt idx="149">
                  <c:v>74.213999999999999</c:v>
                </c:pt>
                <c:pt idx="150">
                  <c:v>77.356999999999999</c:v>
                </c:pt>
                <c:pt idx="151">
                  <c:v>77.513999999999996</c:v>
                </c:pt>
                <c:pt idx="152">
                  <c:v>77.728999999999999</c:v>
                </c:pt>
                <c:pt idx="153">
                  <c:v>78.528999999999996</c:v>
                </c:pt>
                <c:pt idx="154">
                  <c:v>78.828999999999994</c:v>
                </c:pt>
                <c:pt idx="155">
                  <c:v>80.456999999999994</c:v>
                </c:pt>
                <c:pt idx="156">
                  <c:v>78.614000000000004</c:v>
                </c:pt>
                <c:pt idx="157">
                  <c:v>77.870999999999995</c:v>
                </c:pt>
                <c:pt idx="158">
                  <c:v>77.3</c:v>
                </c:pt>
                <c:pt idx="159">
                  <c:v>76.085999999999999</c:v>
                </c:pt>
                <c:pt idx="160">
                  <c:v>74.242999999999995</c:v>
                </c:pt>
                <c:pt idx="161">
                  <c:v>74.471000000000004</c:v>
                </c:pt>
                <c:pt idx="162">
                  <c:v>70.656999999999996</c:v>
                </c:pt>
                <c:pt idx="163">
                  <c:v>72.186000000000007</c:v>
                </c:pt>
                <c:pt idx="164">
                  <c:v>70.356999999999999</c:v>
                </c:pt>
                <c:pt idx="165">
                  <c:v>70.356999999999999</c:v>
                </c:pt>
                <c:pt idx="166">
                  <c:v>68.429000000000002</c:v>
                </c:pt>
                <c:pt idx="167">
                  <c:v>69.400000000000006</c:v>
                </c:pt>
                <c:pt idx="168">
                  <c:v>70.5</c:v>
                </c:pt>
                <c:pt idx="169">
                  <c:v>68.099999999999994</c:v>
                </c:pt>
                <c:pt idx="170">
                  <c:v>69.513999999999996</c:v>
                </c:pt>
                <c:pt idx="171">
                  <c:v>68.885999999999996</c:v>
                </c:pt>
                <c:pt idx="172">
                  <c:v>69.370999999999995</c:v>
                </c:pt>
                <c:pt idx="173">
                  <c:v>68.442999999999998</c:v>
                </c:pt>
                <c:pt idx="174">
                  <c:v>69.900000000000006</c:v>
                </c:pt>
                <c:pt idx="175">
                  <c:v>69.271000000000001</c:v>
                </c:pt>
                <c:pt idx="176">
                  <c:v>68.2</c:v>
                </c:pt>
                <c:pt idx="177">
                  <c:v>68.414000000000001</c:v>
                </c:pt>
                <c:pt idx="178">
                  <c:v>69.143000000000001</c:v>
                </c:pt>
                <c:pt idx="179">
                  <c:v>68.213999999999999</c:v>
                </c:pt>
                <c:pt idx="180">
                  <c:v>68.942999999999998</c:v>
                </c:pt>
                <c:pt idx="181">
                  <c:v>68.585999999999999</c:v>
                </c:pt>
                <c:pt idx="182">
                  <c:v>68.028999999999996</c:v>
                </c:pt>
                <c:pt idx="183">
                  <c:v>68.043000000000006</c:v>
                </c:pt>
                <c:pt idx="184">
                  <c:v>67.629000000000005</c:v>
                </c:pt>
                <c:pt idx="185">
                  <c:v>68.085999999999999</c:v>
                </c:pt>
                <c:pt idx="186">
                  <c:v>69.513999999999996</c:v>
                </c:pt>
                <c:pt idx="187">
                  <c:v>69.286000000000001</c:v>
                </c:pt>
                <c:pt idx="188">
                  <c:v>69.942999999999998</c:v>
                </c:pt>
                <c:pt idx="189">
                  <c:v>67.228999999999999</c:v>
                </c:pt>
                <c:pt idx="190">
                  <c:v>68.370999999999995</c:v>
                </c:pt>
                <c:pt idx="191">
                  <c:v>67.543000000000006</c:v>
                </c:pt>
                <c:pt idx="192">
                  <c:v>68.713999999999999</c:v>
                </c:pt>
                <c:pt idx="193">
                  <c:v>68.043000000000006</c:v>
                </c:pt>
                <c:pt idx="194">
                  <c:v>68.228999999999999</c:v>
                </c:pt>
                <c:pt idx="195">
                  <c:v>68.356999999999999</c:v>
                </c:pt>
                <c:pt idx="196">
                  <c:v>68.942999999999998</c:v>
                </c:pt>
                <c:pt idx="197">
                  <c:v>67.186000000000007</c:v>
                </c:pt>
                <c:pt idx="198">
                  <c:v>68.528999999999996</c:v>
                </c:pt>
                <c:pt idx="199">
                  <c:v>68</c:v>
                </c:pt>
                <c:pt idx="200">
                  <c:v>67.671000000000006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70.027456648800467</c:v>
                </c:pt>
                <c:pt idx="1">
                  <c:v>70.057451030020516</c:v>
                </c:pt>
                <c:pt idx="2">
                  <c:v>70.087451040881376</c:v>
                </c:pt>
                <c:pt idx="3">
                  <c:v>70.117457133545813</c:v>
                </c:pt>
                <c:pt idx="4">
                  <c:v>70.147469794996226</c:v>
                </c:pt>
                <c:pt idx="5">
                  <c:v>70.177489549539558</c:v>
                </c:pt>
                <c:pt idx="6">
                  <c:v>70.207516961470773</c:v>
                </c:pt>
                <c:pt idx="7">
                  <c:v>70.237552637901629</c:v>
                </c:pt>
                <c:pt idx="8">
                  <c:v>70.267597231761954</c:v>
                </c:pt>
                <c:pt idx="9">
                  <c:v>70.297651444980289</c:v>
                </c:pt>
                <c:pt idx="10">
                  <c:v>70.327716031850102</c:v>
                </c:pt>
                <c:pt idx="11">
                  <c:v>70.357791802588849</c:v>
                </c:pt>
                <c:pt idx="12">
                  <c:v>70.38787962709894</c:v>
                </c:pt>
                <c:pt idx="13">
                  <c:v>70.417980438950494</c:v>
                </c:pt>
                <c:pt idx="14">
                  <c:v>70.448095239649163</c:v>
                </c:pt>
                <c:pt idx="15">
                  <c:v>70.478225103408832</c:v>
                </c:pt>
                <c:pt idx="16">
                  <c:v>70.508371183193049</c:v>
                </c:pt>
                <c:pt idx="17">
                  <c:v>70.538534720580174</c:v>
                </c:pt>
                <c:pt idx="18">
                  <c:v>70.568717067642169</c:v>
                </c:pt>
                <c:pt idx="19">
                  <c:v>70.598919745917897</c:v>
                </c:pt>
                <c:pt idx="20">
                  <c:v>70.629144615838868</c:v>
                </c:pt>
                <c:pt idx="21">
                  <c:v>70.659394361300556</c:v>
                </c:pt>
                <c:pt idx="22">
                  <c:v>70.689673833781683</c:v>
                </c:pt>
                <c:pt idx="23">
                  <c:v>70.719993634363675</c:v>
                </c:pt>
                <c:pt idx="24">
                  <c:v>70.750379250993902</c:v>
                </c:pt>
                <c:pt idx="25">
                  <c:v>70.780893326643849</c:v>
                </c:pt>
                <c:pt idx="26">
                  <c:v>70.811687436116983</c:v>
                </c:pt>
                <c:pt idx="27">
                  <c:v>70.84311679162343</c:v>
                </c:pt>
                <c:pt idx="28">
                  <c:v>70.875981993031957</c:v>
                </c:pt>
                <c:pt idx="29">
                  <c:v>70.912012835256292</c:v>
                </c:pt>
                <c:pt idx="30">
                  <c:v>70.954785532880379</c:v>
                </c:pt>
                <c:pt idx="31">
                  <c:v>71.011364952894496</c:v>
                </c:pt>
                <c:pt idx="32">
                  <c:v>71.095069826821117</c:v>
                </c:pt>
                <c:pt idx="33">
                  <c:v>71.229825577795438</c:v>
                </c:pt>
                <c:pt idx="34">
                  <c:v>71.45651278190266</c:v>
                </c:pt>
                <c:pt idx="35">
                  <c:v>71.841420973102956</c:v>
                </c:pt>
                <c:pt idx="36">
                  <c:v>72.486252956454805</c:v>
                </c:pt>
                <c:pt idx="37">
                  <c:v>73.538028374316724</c:v>
                </c:pt>
                <c:pt idx="38">
                  <c:v>75.195797377310825</c:v>
                </c:pt>
                <c:pt idx="39">
                  <c:v>77.709640218074469</c:v>
                </c:pt>
                <c:pt idx="40">
                  <c:v>81.366630949174152</c:v>
                </c:pt>
                <c:pt idx="41">
                  <c:v>86.459106071901743</c:v>
                </c:pt>
                <c:pt idx="42">
                  <c:v>93.23342533937128</c:v>
                </c:pt>
                <c:pt idx="43">
                  <c:v>101.82262906567013</c:v>
                </c:pt>
                <c:pt idx="44">
                  <c:v>112.17320830854717</c:v>
                </c:pt>
                <c:pt idx="45">
                  <c:v>123.98271042285947</c:v>
                </c:pt>
                <c:pt idx="46">
                  <c:v>136.66842071813355</c:v>
                </c:pt>
                <c:pt idx="47">
                  <c:v>149.38533855835152</c:v>
                </c:pt>
                <c:pt idx="48">
                  <c:v>161.10291136765275</c:v>
                </c:pt>
                <c:pt idx="49">
                  <c:v>170.73568798843613</c:v>
                </c:pt>
                <c:pt idx="50">
                  <c:v>177.30695494779749</c:v>
                </c:pt>
                <c:pt idx="51">
                  <c:v>180.11185845414002</c:v>
                </c:pt>
                <c:pt idx="52">
                  <c:v>178.8424538835522</c:v>
                </c:pt>
                <c:pt idx="53">
                  <c:v>173.64400896115805</c:v>
                </c:pt>
                <c:pt idx="54">
                  <c:v>165.08832630662465</c:v>
                </c:pt>
                <c:pt idx="55">
                  <c:v>154.07086233770715</c:v>
                </c:pt>
                <c:pt idx="56">
                  <c:v>141.65724838316456</c:v>
                </c:pt>
                <c:pt idx="57">
                  <c:v>128.9155653024259</c:v>
                </c:pt>
                <c:pt idx="58">
                  <c:v>116.77057596797056</c:v>
                </c:pt>
                <c:pt idx="59">
                  <c:v>105.90622692290437</c:v>
                </c:pt>
                <c:pt idx="60">
                  <c:v>96.727388030649237</c:v>
                </c:pt>
                <c:pt idx="61">
                  <c:v>89.376483284356667</c:v>
                </c:pt>
                <c:pt idx="62">
                  <c:v>83.789866494633586</c:v>
                </c:pt>
                <c:pt idx="63">
                  <c:v>79.774563000101665</c:v>
                </c:pt>
                <c:pt idx="64">
                  <c:v>77.087654065997285</c:v>
                </c:pt>
                <c:pt idx="65">
                  <c:v>75.505485514611053</c:v>
                </c:pt>
                <c:pt idx="66">
                  <c:v>74.874826582994018</c:v>
                </c:pt>
                <c:pt idx="67">
                  <c:v>75.140808841943766</c:v>
                </c:pt>
                <c:pt idx="68">
                  <c:v>76.346741809826597</c:v>
                </c:pt>
                <c:pt idx="69">
                  <c:v>78.600956282783571</c:v>
                </c:pt>
                <c:pt idx="70">
                  <c:v>82.009353699857101</c:v>
                </c:pt>
                <c:pt idx="71">
                  <c:v>86.582090460735003</c:v>
                </c:pt>
                <c:pt idx="72">
                  <c:v>92.137616524119196</c:v>
                </c:pt>
                <c:pt idx="73">
                  <c:v>98.240427721665483</c:v>
                </c:pt>
                <c:pt idx="74">
                  <c:v>104.21027842033</c:v>
                </c:pt>
                <c:pt idx="75">
                  <c:v>109.22282456500446</c:v>
                </c:pt>
                <c:pt idx="76">
                  <c:v>112.48698058252431</c:v>
                </c:pt>
                <c:pt idx="77">
                  <c:v>113.44693193371592</c:v>
                </c:pt>
                <c:pt idx="78">
                  <c:v>111.93697166454726</c:v>
                </c:pt>
                <c:pt idx="79">
                  <c:v>108.22912241314376</c:v>
                </c:pt>
                <c:pt idx="80">
                  <c:v>102.95430096378405</c:v>
                </c:pt>
                <c:pt idx="81">
                  <c:v>96.928151542004102</c:v>
                </c:pt>
                <c:pt idx="82">
                  <c:v>90.947413807249688</c:v>
                </c:pt>
                <c:pt idx="83">
                  <c:v>85.625960857633032</c:v>
                </c:pt>
                <c:pt idx="84">
                  <c:v>81.313592964170738</c:v>
                </c:pt>
                <c:pt idx="85">
                  <c:v>78.102149704901677</c:v>
                </c:pt>
                <c:pt idx="86">
                  <c:v>75.892350520942784</c:v>
                </c:pt>
                <c:pt idx="87">
                  <c:v>74.482583802253728</c:v>
                </c:pt>
                <c:pt idx="88">
                  <c:v>73.647066381731321</c:v>
                </c:pt>
                <c:pt idx="89">
                  <c:v>73.186576201596907</c:v>
                </c:pt>
                <c:pt idx="90">
                  <c:v>72.950396309330074</c:v>
                </c:pt>
                <c:pt idx="91">
                  <c:v>72.837340891953843</c:v>
                </c:pt>
                <c:pt idx="92">
                  <c:v>72.786041006280527</c:v>
                </c:pt>
                <c:pt idx="93">
                  <c:v>72.762511626283938</c:v>
                </c:pt>
                <c:pt idx="94">
                  <c:v>72.749445153983459</c:v>
                </c:pt>
                <c:pt idx="95">
                  <c:v>72.738694062808634</c:v>
                </c:pt>
                <c:pt idx="96">
                  <c:v>72.726701536352593</c:v>
                </c:pt>
                <c:pt idx="97">
                  <c:v>72.712030434714521</c:v>
                </c:pt>
                <c:pt idx="98">
                  <c:v>72.694156514956788</c:v>
                </c:pt>
                <c:pt idx="99">
                  <c:v>72.67293193071022</c:v>
                </c:pt>
                <c:pt idx="100">
                  <c:v>72.6483696927273</c:v>
                </c:pt>
                <c:pt idx="101">
                  <c:v>72.620575155801077</c:v>
                </c:pt>
                <c:pt idx="102">
                  <c:v>72.589760505444985</c:v>
                </c:pt>
                <c:pt idx="103">
                  <c:v>72.556353244749573</c:v>
                </c:pt>
                <c:pt idx="104">
                  <c:v>72.521281453978943</c:v>
                </c:pt>
                <c:pt idx="105">
                  <c:v>72.486605891834259</c:v>
                </c:pt>
                <c:pt idx="106">
                  <c:v>72.45676028473595</c:v>
                </c:pt>
                <c:pt idx="107">
                  <c:v>72.440688033152455</c:v>
                </c:pt>
                <c:pt idx="108">
                  <c:v>72.454982213940113</c:v>
                </c:pt>
                <c:pt idx="109">
                  <c:v>72.527562471744588</c:v>
                </c:pt>
                <c:pt idx="110">
                  <c:v>72.700378506135465</c:v>
                </c:pt>
                <c:pt idx="111">
                  <c:v>73.028389942733938</c:v>
                </c:pt>
                <c:pt idx="112">
                  <c:v>73.571457535323773</c:v>
                </c:pt>
                <c:pt idx="113">
                  <c:v>74.376987307402473</c:v>
                </c:pt>
                <c:pt idx="114">
                  <c:v>75.454996701343006</c:v>
                </c:pt>
                <c:pt idx="115">
                  <c:v>76.752984586542894</c:v>
                </c:pt>
                <c:pt idx="116">
                  <c:v>78.142715352317396</c:v>
                </c:pt>
                <c:pt idx="117">
                  <c:v>79.430779449224758</c:v>
                </c:pt>
                <c:pt idx="118">
                  <c:v>80.397181785367309</c:v>
                </c:pt>
                <c:pt idx="119">
                  <c:v>80.853235724167149</c:v>
                </c:pt>
                <c:pt idx="120">
                  <c:v>80.698308039493853</c:v>
                </c:pt>
                <c:pt idx="121">
                  <c:v>79.952083254523004</c:v>
                </c:pt>
                <c:pt idx="122">
                  <c:v>78.748193398837017</c:v>
                </c:pt>
                <c:pt idx="123">
                  <c:v>77.292049740748709</c:v>
                </c:pt>
                <c:pt idx="124">
                  <c:v>75.801114786876468</c:v>
                </c:pt>
                <c:pt idx="125">
                  <c:v>74.451328585706165</c:v>
                </c:pt>
                <c:pt idx="126">
                  <c:v>73.347079816709595</c:v>
                </c:pt>
                <c:pt idx="127">
                  <c:v>72.519107742471661</c:v>
                </c:pt>
                <c:pt idx="128">
                  <c:v>71.942905685186034</c:v>
                </c:pt>
                <c:pt idx="129">
                  <c:v>71.564937502485989</c:v>
                </c:pt>
                <c:pt idx="130">
                  <c:v>71.32569980721594</c:v>
                </c:pt>
                <c:pt idx="131">
                  <c:v>71.174123307167875</c:v>
                </c:pt>
                <c:pt idx="132">
                  <c:v>71.073139871790275</c:v>
                </c:pt>
                <c:pt idx="133">
                  <c:v>70.999234836317768</c:v>
                </c:pt>
                <c:pt idx="134">
                  <c:v>70.939319212355173</c:v>
                </c:pt>
                <c:pt idx="135">
                  <c:v>70.8873350803118</c:v>
                </c:pt>
                <c:pt idx="136">
                  <c:v>70.84177753528563</c:v>
                </c:pt>
                <c:pt idx="137">
                  <c:v>70.804413678395861</c:v>
                </c:pt>
                <c:pt idx="138">
                  <c:v>70.780025804427112</c:v>
                </c:pt>
                <c:pt idx="139">
                  <c:v>70.776852508210936</c:v>
                </c:pt>
                <c:pt idx="140">
                  <c:v>70.807356056786091</c:v>
                </c:pt>
                <c:pt idx="141">
                  <c:v>70.888889060532577</c:v>
                </c:pt>
                <c:pt idx="142">
                  <c:v>71.043746850443327</c:v>
                </c:pt>
                <c:pt idx="143">
                  <c:v>71.298029112027265</c:v>
                </c:pt>
                <c:pt idx="144">
                  <c:v>71.678792382155351</c:v>
                </c:pt>
                <c:pt idx="145">
                  <c:v>72.209249040281023</c:v>
                </c:pt>
                <c:pt idx="146">
                  <c:v>72.902297237971439</c:v>
                </c:pt>
                <c:pt idx="147">
                  <c:v>73.753380228791755</c:v>
                </c:pt>
                <c:pt idx="148">
                  <c:v>74.734371818744705</c:v>
                </c:pt>
                <c:pt idx="149">
                  <c:v>75.790570672294052</c:v>
                </c:pt>
                <c:pt idx="150">
                  <c:v>76.84267265029024</c:v>
                </c:pt>
                <c:pt idx="151">
                  <c:v>77.794644233288864</c:v>
                </c:pt>
                <c:pt idx="152">
                  <c:v>78.546882547679687</c:v>
                </c:pt>
                <c:pt idx="153">
                  <c:v>79.012352269979345</c:v>
                </c:pt>
                <c:pt idx="154">
                  <c:v>79.132138862742238</c:v>
                </c:pt>
                <c:pt idx="155">
                  <c:v>78.886585115768611</c:v>
                </c:pt>
                <c:pt idx="156">
                  <c:v>78.299101573849839</c:v>
                </c:pt>
                <c:pt idx="157">
                  <c:v>77.431629699415922</c:v>
                </c:pt>
                <c:pt idx="158">
                  <c:v>76.372972192714457</c:v>
                </c:pt>
                <c:pt idx="159">
                  <c:v>75.223027895063154</c:v>
                </c:pt>
                <c:pt idx="160">
                  <c:v>74.07678837233945</c:v>
                </c:pt>
                <c:pt idx="161">
                  <c:v>73.011578730135255</c:v>
                </c:pt>
                <c:pt idx="162">
                  <c:v>72.079710247314623</c:v>
                </c:pt>
                <c:pt idx="163">
                  <c:v>71.307007830910806</c:v>
                </c:pt>
                <c:pt idx="164">
                  <c:v>70.696176701063521</c:v>
                </c:pt>
                <c:pt idx="165">
                  <c:v>70.233090665090998</c:v>
                </c:pt>
                <c:pt idx="166">
                  <c:v>69.893932852096754</c:v>
                </c:pt>
                <c:pt idx="167">
                  <c:v>69.651546254779916</c:v>
                </c:pt>
                <c:pt idx="168">
                  <c:v>69.480061841750071</c:v>
                </c:pt>
                <c:pt idx="169">
                  <c:v>69.35757447612913</c:v>
                </c:pt>
                <c:pt idx="170">
                  <c:v>69.267140150845393</c:v>
                </c:pt>
                <c:pt idx="171">
                  <c:v>69.196610290308314</c:v>
                </c:pt>
                <c:pt idx="172">
                  <c:v>69.137839647001854</c:v>
                </c:pt>
                <c:pt idx="173">
                  <c:v>69.085691635508823</c:v>
                </c:pt>
                <c:pt idx="174">
                  <c:v>69.037107042295261</c:v>
                </c:pt>
                <c:pt idx="175">
                  <c:v>68.990359877387618</c:v>
                </c:pt>
                <c:pt idx="176">
                  <c:v>68.944525365357833</c:v>
                </c:pt>
                <c:pt idx="177">
                  <c:v>68.899131881561473</c:v>
                </c:pt>
                <c:pt idx="178">
                  <c:v>68.853949889517295</c:v>
                </c:pt>
                <c:pt idx="179">
                  <c:v>68.808872361808326</c:v>
                </c:pt>
                <c:pt idx="180">
                  <c:v>68.763851137205521</c:v>
                </c:pt>
                <c:pt idx="181">
                  <c:v>68.718864976509323</c:v>
                </c:pt>
                <c:pt idx="182">
                  <c:v>68.6739043966342</c:v>
                </c:pt>
                <c:pt idx="183">
                  <c:v>68.628964843581031</c:v>
                </c:pt>
                <c:pt idx="184">
                  <c:v>68.584043771943897</c:v>
                </c:pt>
                <c:pt idx="185">
                  <c:v>68.539139454479141</c:v>
                </c:pt>
                <c:pt idx="186">
                  <c:v>68.494250517670579</c:v>
                </c:pt>
                <c:pt idx="187">
                  <c:v>68.449375766574079</c:v>
                </c:pt>
                <c:pt idx="188">
                  <c:v>68.404514119363796</c:v>
                </c:pt>
                <c:pt idx="189">
                  <c:v>68.359664581619725</c:v>
                </c:pt>
                <c:pt idx="190">
                  <c:v>68.31482623448305</c:v>
                </c:pt>
                <c:pt idx="191">
                  <c:v>68.26999822757837</c:v>
                </c:pt>
                <c:pt idx="192">
                  <c:v>68.225179773648264</c:v>
                </c:pt>
                <c:pt idx="193">
                  <c:v>68.180370143915752</c:v>
                </c:pt>
                <c:pt idx="194">
                  <c:v>68.135568663862529</c:v>
                </c:pt>
                <c:pt idx="195">
                  <c:v>68.090774709320897</c:v>
                </c:pt>
                <c:pt idx="196">
                  <c:v>68.045987702838673</c:v>
                </c:pt>
                <c:pt idx="197">
                  <c:v>68.001207110294771</c:v>
                </c:pt>
                <c:pt idx="198">
                  <c:v>67.956432437748376</c:v>
                </c:pt>
                <c:pt idx="199">
                  <c:v>67.911663228506555</c:v>
                </c:pt>
                <c:pt idx="200">
                  <c:v>67.866899060396236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70.027456648800467</c:v>
                </c:pt>
                <c:pt idx="1">
                  <c:v>70.057451030020516</c:v>
                </c:pt>
                <c:pt idx="2">
                  <c:v>70.087451040881376</c:v>
                </c:pt>
                <c:pt idx="3">
                  <c:v>70.117457133545813</c:v>
                </c:pt>
                <c:pt idx="4">
                  <c:v>70.147469794996226</c:v>
                </c:pt>
                <c:pt idx="5">
                  <c:v>70.177489549539558</c:v>
                </c:pt>
                <c:pt idx="6">
                  <c:v>70.207516961470773</c:v>
                </c:pt>
                <c:pt idx="7">
                  <c:v>70.237552637901615</c:v>
                </c:pt>
                <c:pt idx="8">
                  <c:v>70.267597231761911</c:v>
                </c:pt>
                <c:pt idx="9">
                  <c:v>70.297651444980048</c:v>
                </c:pt>
                <c:pt idx="10">
                  <c:v>70.327716031848951</c:v>
                </c:pt>
                <c:pt idx="11">
                  <c:v>70.357791802583478</c:v>
                </c:pt>
                <c:pt idx="12">
                  <c:v>70.38787962707471</c:v>
                </c:pt>
                <c:pt idx="13">
                  <c:v>70.417980438845305</c:v>
                </c:pt>
                <c:pt idx="14">
                  <c:v>70.448095239209621</c:v>
                </c:pt>
                <c:pt idx="15">
                  <c:v>70.478225101640462</c:v>
                </c:pt>
                <c:pt idx="16">
                  <c:v>70.508371176343459</c:v>
                </c:pt>
                <c:pt idx="17">
                  <c:v>70.538534695037086</c:v>
                </c:pt>
                <c:pt idx="18">
                  <c:v>70.568716975935558</c:v>
                </c:pt>
                <c:pt idx="19">
                  <c:v>70.598919428927189</c:v>
                </c:pt>
                <c:pt idx="20">
                  <c:v>70.629143560939724</c:v>
                </c:pt>
                <c:pt idx="21">
                  <c:v>70.659390981477927</c:v>
                </c:pt>
                <c:pt idx="22">
                  <c:v>70.689663408316591</c:v>
                </c:pt>
                <c:pt idx="23">
                  <c:v>70.719962673324758</c:v>
                </c:pt>
                <c:pt idx="24">
                  <c:v>70.750290728392187</c:v>
                </c:pt>
                <c:pt idx="25">
                  <c:v>70.780649651421214</c:v>
                </c:pt>
                <c:pt idx="26">
                  <c:v>70.811041652339199</c:v>
                </c:pt>
                <c:pt idx="27">
                  <c:v>70.841469079076731</c:v>
                </c:pt>
                <c:pt idx="28">
                  <c:v>70.871934423446305</c:v>
                </c:pt>
                <c:pt idx="29">
                  <c:v>70.902440326842751</c:v>
                </c:pt>
                <c:pt idx="30">
                  <c:v>70.9329895856729</c:v>
                </c:pt>
                <c:pt idx="31">
                  <c:v>70.963585156404378</c:v>
                </c:pt>
                <c:pt idx="32">
                  <c:v>70.99423016010536</c:v>
                </c:pt>
                <c:pt idx="33">
                  <c:v>71.02492788632415</c:v>
                </c:pt>
                <c:pt idx="34">
                  <c:v>71.055681796134508</c:v>
                </c:pt>
                <c:pt idx="35">
                  <c:v>71.08649552414262</c:v>
                </c:pt>
                <c:pt idx="36">
                  <c:v>71.117372879221662</c:v>
                </c:pt>
                <c:pt idx="37">
                  <c:v>71.148317843703126</c:v>
                </c:pt>
                <c:pt idx="38">
                  <c:v>71.179334570714389</c:v>
                </c:pt>
                <c:pt idx="39">
                  <c:v>71.210427379306125</c:v>
                </c:pt>
                <c:pt idx="40">
                  <c:v>71.241600746963542</c:v>
                </c:pt>
                <c:pt idx="41">
                  <c:v>71.272859299037705</c:v>
                </c:pt>
                <c:pt idx="42">
                  <c:v>71.30420779457117</c:v>
                </c:pt>
                <c:pt idx="43">
                  <c:v>71.335651107922146</c:v>
                </c:pt>
                <c:pt idx="44">
                  <c:v>71.367194205514139</c:v>
                </c:pt>
                <c:pt idx="45">
                  <c:v>71.398842116953759</c:v>
                </c:pt>
                <c:pt idx="46">
                  <c:v>71.430599899666689</c:v>
                </c:pt>
                <c:pt idx="47">
                  <c:v>71.462472596101236</c:v>
                </c:pt>
                <c:pt idx="48">
                  <c:v>71.494465182440678</c:v>
                </c:pt>
                <c:pt idx="49">
                  <c:v>71.526582507649366</c:v>
                </c:pt>
                <c:pt idx="50">
                  <c:v>71.558829221554674</c:v>
                </c:pt>
                <c:pt idx="51">
                  <c:v>71.591209690538562</c:v>
                </c:pt>
                <c:pt idx="52">
                  <c:v>71.623727899279274</c:v>
                </c:pt>
                <c:pt idx="53">
                  <c:v>71.656387336850798</c:v>
                </c:pt>
                <c:pt idx="54">
                  <c:v>71.689190865354206</c:v>
                </c:pt>
                <c:pt idx="55">
                  <c:v>71.722140569130772</c:v>
                </c:pt>
                <c:pt idx="56">
                  <c:v>71.755237582492654</c:v>
                </c:pt>
                <c:pt idx="57">
                  <c:v>71.788481893814605</c:v>
                </c:pt>
                <c:pt idx="58">
                  <c:v>71.821872123766028</c:v>
                </c:pt>
                <c:pt idx="59">
                  <c:v>71.855405275441086</c:v>
                </c:pt>
                <c:pt idx="60">
                  <c:v>71.889076454177697</c:v>
                </c:pt>
                <c:pt idx="61">
                  <c:v>71.922878554963077</c:v>
                </c:pt>
                <c:pt idx="62">
                  <c:v>71.95680191552303</c:v>
                </c:pt>
                <c:pt idx="63">
                  <c:v>71.99083393350935</c:v>
                </c:pt>
                <c:pt idx="64">
                  <c:v>72.024958646660181</c:v>
                </c:pt>
                <c:pt idx="65">
                  <c:v>72.05915627544401</c:v>
                </c:pt>
                <c:pt idx="66">
                  <c:v>72.09340272853882</c:v>
                </c:pt>
                <c:pt idx="67">
                  <c:v>72.127669072582961</c:v>
                </c:pt>
                <c:pt idx="68">
                  <c:v>72.161920968992533</c:v>
                </c:pt>
                <c:pt idx="69">
                  <c:v>72.196118082309695</c:v>
                </c:pt>
                <c:pt idx="70">
                  <c:v>72.230213466550424</c:v>
                </c:pt>
                <c:pt idx="71">
                  <c:v>72.2641529383815</c:v>
                </c:pt>
                <c:pt idx="72">
                  <c:v>72.297874448675472</c:v>
                </c:pt>
                <c:pt idx="73">
                  <c:v>72.331307467057073</c:v>
                </c:pt>
                <c:pt idx="74">
                  <c:v>72.364372397417526</c:v>
                </c:pt>
                <c:pt idx="75">
                  <c:v>72.396980045960092</c:v>
                </c:pt>
                <c:pt idx="76">
                  <c:v>72.429031167022401</c:v>
                </c:pt>
                <c:pt idx="77">
                  <c:v>72.46041611553045</c:v>
                </c:pt>
                <c:pt idx="78">
                  <c:v>72.491014638238553</c:v>
                </c:pt>
                <c:pt idx="79">
                  <c:v>72.520695838612212</c:v>
                </c:pt>
                <c:pt idx="80">
                  <c:v>72.549318351963137</c:v>
                </c:pt>
                <c:pt idx="81">
                  <c:v>72.576730767857697</c:v>
                </c:pt>
                <c:pt idx="82">
                  <c:v>72.602772335458496</c:v>
                </c:pt>
                <c:pt idx="83">
                  <c:v>72.627273983909603</c:v>
                </c:pt>
                <c:pt idx="84">
                  <c:v>72.650059683750584</c:v>
                </c:pt>
                <c:pt idx="85">
                  <c:v>72.670948166363445</c:v>
                </c:pt>
                <c:pt idx="86">
                  <c:v>72.689755006487388</c:v>
                </c:pt>
                <c:pt idx="87">
                  <c:v>72.70629505796947</c:v>
                </c:pt>
                <c:pt idx="88">
                  <c:v>72.72038521551957</c:v>
                </c:pt>
                <c:pt idx="89">
                  <c:v>72.731847455989396</c:v>
                </c:pt>
                <c:pt idx="90">
                  <c:v>72.740512092610942</c:v>
                </c:pt>
                <c:pt idx="91">
                  <c:v>72.746221156034636</c:v>
                </c:pt>
                <c:pt idx="92">
                  <c:v>72.74883179845844</c:v>
                </c:pt>
                <c:pt idx="93">
                  <c:v>72.748219603313913</c:v>
                </c:pt>
                <c:pt idx="94">
                  <c:v>72.744281674501508</c:v>
                </c:pt>
                <c:pt idx="95">
                  <c:v>72.736939377435888</c:v>
                </c:pt>
                <c:pt idx="96">
                  <c:v>72.72614061012716</c:v>
                </c:pt>
                <c:pt idx="97">
                  <c:v>72.711861496532947</c:v>
                </c:pt>
                <c:pt idx="98">
                  <c:v>72.694107416090304</c:v>
                </c:pt>
                <c:pt idx="99">
                  <c:v>72.672913311543908</c:v>
                </c:pt>
                <c:pt idx="100">
                  <c:v>72.648343250099288</c:v>
                </c:pt>
                <c:pt idx="101">
                  <c:v>72.620489248188761</c:v>
                </c:pt>
                <c:pt idx="102">
                  <c:v>72.589469405096949</c:v>
                </c:pt>
                <c:pt idx="103">
                  <c:v>72.555425422700083</c:v>
                </c:pt>
                <c:pt idx="104">
                  <c:v>72.518519615270478</c:v>
                </c:pt>
                <c:pt idx="105">
                  <c:v>72.478931532866213</c:v>
                </c:pt>
                <c:pt idx="106">
                  <c:v>72.436854333165314</c:v>
                </c:pt>
                <c:pt idx="107">
                  <c:v>72.392491039409094</c:v>
                </c:pt>
                <c:pt idx="108">
                  <c:v>72.34605081685234</c:v>
                </c:pt>
                <c:pt idx="109">
                  <c:v>72.297745387890131</c:v>
                </c:pt>
                <c:pt idx="110">
                  <c:v>72.247785688422084</c:v>
                </c:pt>
                <c:pt idx="111">
                  <c:v>72.196378846855353</c:v>
                </c:pt>
                <c:pt idx="112">
                  <c:v>72.143725544306122</c:v>
                </c:pt>
                <c:pt idx="113">
                  <c:v>72.090017791762477</c:v>
                </c:pt>
                <c:pt idx="114">
                  <c:v>72.035437138658864</c:v>
                </c:pt>
                <c:pt idx="115">
                  <c:v>71.980153308566429</c:v>
                </c:pt>
                <c:pt idx="116">
                  <c:v>71.924323242214754</c:v>
                </c:pt>
                <c:pt idx="117">
                  <c:v>71.86809051614928</c:v>
                </c:pt>
                <c:pt idx="118">
                  <c:v>71.811585097002094</c:v>
                </c:pt>
                <c:pt idx="119">
                  <c:v>71.754923386365192</c:v>
                </c:pt>
                <c:pt idx="120">
                  <c:v>71.698208509192668</c:v>
                </c:pt>
                <c:pt idx="121">
                  <c:v>71.641530799011591</c:v>
                </c:pt>
                <c:pt idx="122">
                  <c:v>71.584968435444978</c:v>
                </c:pt>
                <c:pt idx="123">
                  <c:v>71.528588193114473</c:v>
                </c:pt>
                <c:pt idx="124">
                  <c:v>71.472446265415741</c:v>
                </c:pt>
                <c:pt idx="125">
                  <c:v>71.416589131533811</c:v>
                </c:pt>
                <c:pt idx="126">
                  <c:v>71.361054440057259</c:v>
                </c:pt>
                <c:pt idx="127">
                  <c:v>71.305871887406596</c:v>
                </c:pt>
                <c:pt idx="128">
                  <c:v>71.251064073832424</c:v>
                </c:pt>
                <c:pt idx="129">
                  <c:v>71.19664732384858</c:v>
                </c:pt>
                <c:pt idx="130">
                  <c:v>71.142632461579865</c:v>
                </c:pt>
                <c:pt idx="131">
                  <c:v>71.089025534601191</c:v>
                </c:pt>
                <c:pt idx="132">
                  <c:v>71.035828482435221</c:v>
                </c:pt>
                <c:pt idx="133">
                  <c:v>70.983039747984861</c:v>
                </c:pt>
                <c:pt idx="134">
                  <c:v>70.930654831852721</c:v>
                </c:pt>
                <c:pt idx="135">
                  <c:v>70.878666790789239</c:v>
                </c:pt>
                <c:pt idx="136">
                  <c:v>70.827066682467091</c:v>
                </c:pt>
                <c:pt idx="137">
                  <c:v>70.77584395945658</c:v>
                </c:pt>
                <c:pt idx="138">
                  <c:v>70.72498681572138</c:v>
                </c:pt>
                <c:pt idx="139">
                  <c:v>70.674482489210362</c:v>
                </c:pt>
                <c:pt idx="140">
                  <c:v>70.624317524231557</c:v>
                </c:pt>
                <c:pt idx="141">
                  <c:v>70.574477997289677</c:v>
                </c:pt>
                <c:pt idx="142">
                  <c:v>70.524949709978571</c:v>
                </c:pt>
                <c:pt idx="143">
                  <c:v>70.475718352369825</c:v>
                </c:pt>
                <c:pt idx="144">
                  <c:v>70.426769640145338</c:v>
                </c:pt>
                <c:pt idx="145">
                  <c:v>70.378089428503316</c:v>
                </c:pt>
                <c:pt idx="146">
                  <c:v>70.329663805633942</c:v>
                </c:pt>
                <c:pt idx="147">
                  <c:v>70.281479168323102</c:v>
                </c:pt>
                <c:pt idx="148">
                  <c:v>70.233522282007371</c:v>
                </c:pt>
                <c:pt idx="149">
                  <c:v>70.185780327375682</c:v>
                </c:pt>
                <c:pt idx="150">
                  <c:v>70.138240935395388</c:v>
                </c:pt>
                <c:pt idx="151">
                  <c:v>70.090892212437026</c:v>
                </c:pt>
                <c:pt idx="152">
                  <c:v>70.04372275698303</c:v>
                </c:pt>
                <c:pt idx="153">
                  <c:v>69.996721669230425</c:v>
                </c:pt>
                <c:pt idx="154">
                  <c:v>69.949878554740195</c:v>
                </c:pt>
                <c:pt idx="155">
                  <c:v>69.903183523140228</c:v>
                </c:pt>
                <c:pt idx="156">
                  <c:v>69.856627182760604</c:v>
                </c:pt>
                <c:pt idx="157">
                  <c:v>69.810200631962758</c:v>
                </c:pt>
                <c:pt idx="158">
                  <c:v>69.763895447820886</c:v>
                </c:pt>
                <c:pt idx="159">
                  <c:v>69.71770367272164</c:v>
                </c:pt>
                <c:pt idx="160">
                  <c:v>69.671617799367468</c:v>
                </c:pt>
                <c:pt idx="161">
                  <c:v>69.625630754596472</c:v>
                </c:pt>
                <c:pt idx="162">
                  <c:v>69.579735882369434</c:v>
                </c:pt>
                <c:pt idx="163">
                  <c:v>69.533926926219792</c:v>
                </c:pt>
                <c:pt idx="164">
                  <c:v>69.488198011413161</c:v>
                </c:pt>
                <c:pt idx="165">
                  <c:v>69.442543627023525</c:v>
                </c:pt>
                <c:pt idx="166">
                  <c:v>69.396958608094579</c:v>
                </c:pt>
                <c:pt idx="167">
                  <c:v>69.351438118025669</c:v>
                </c:pt>
                <c:pt idx="168">
                  <c:v>69.305977631293729</c:v>
                </c:pt>
                <c:pt idx="169">
                  <c:v>69.260572916599983</c:v>
                </c:pt>
                <c:pt idx="170">
                  <c:v>69.215220020510316</c:v>
                </c:pt>
                <c:pt idx="171">
                  <c:v>69.169915251642152</c:v>
                </c:pt>
                <c:pt idx="172">
                  <c:v>69.124655165435456</c:v>
                </c:pt>
                <c:pt idx="173">
                  <c:v>69.079436549534307</c:v>
                </c:pt>
                <c:pt idx="174">
                  <c:v>69.034256409795447</c:v>
                </c:pt>
                <c:pt idx="175">
                  <c:v>68.989111956931197</c:v>
                </c:pt>
                <c:pt idx="176">
                  <c:v>68.944000593788061</c:v>
                </c:pt>
                <c:pt idx="177">
                  <c:v>68.898919903256086</c:v>
                </c:pt>
                <c:pt idx="178">
                  <c:v>68.853867636799606</c:v>
                </c:pt>
                <c:pt idx="179">
                  <c:v>68.80884170359657</c:v>
                </c:pt>
                <c:pt idx="180">
                  <c:v>68.763840160270192</c:v>
                </c:pt>
                <c:pt idx="181">
                  <c:v>68.718861201195011</c:v>
                </c:pt>
                <c:pt idx="182">
                  <c:v>68.6739031493574</c:v>
                </c:pt>
                <c:pt idx="183">
                  <c:v>68.628964447749581</c:v>
                </c:pt>
                <c:pt idx="184">
                  <c:v>68.584043651274968</c:v>
                </c:pt>
                <c:pt idx="185">
                  <c:v>68.539139419143055</c:v>
                </c:pt>
                <c:pt idx="186">
                  <c:v>68.494250507730754</c:v>
                </c:pt>
                <c:pt idx="187">
                  <c:v>68.449375763888256</c:v>
                </c:pt>
                <c:pt idx="188">
                  <c:v>68.404514118666668</c:v>
                </c:pt>
                <c:pt idx="189">
                  <c:v>68.359664581445912</c:v>
                </c:pt>
                <c:pt idx="190">
                  <c:v>68.314826234441426</c:v>
                </c:pt>
                <c:pt idx="191">
                  <c:v>68.269998227568792</c:v>
                </c:pt>
                <c:pt idx="192">
                  <c:v>68.225179773646147</c:v>
                </c:pt>
                <c:pt idx="193">
                  <c:v>68.180370143915297</c:v>
                </c:pt>
                <c:pt idx="194">
                  <c:v>68.135568663862443</c:v>
                </c:pt>
                <c:pt idx="195">
                  <c:v>68.090774709320883</c:v>
                </c:pt>
                <c:pt idx="196">
                  <c:v>68.045987702838673</c:v>
                </c:pt>
                <c:pt idx="197">
                  <c:v>68.001207110294771</c:v>
                </c:pt>
                <c:pt idx="198">
                  <c:v>67.956432437748376</c:v>
                </c:pt>
                <c:pt idx="199">
                  <c:v>67.911663228506555</c:v>
                </c:pt>
                <c:pt idx="200">
                  <c:v>67.866899060396236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0648"/>
        <c:axId val="600371040"/>
      </c:scatterChart>
      <c:valAx>
        <c:axId val="600370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371040"/>
        <c:crosses val="autoZero"/>
        <c:crossBetween val="midCat"/>
      </c:valAx>
      <c:valAx>
        <c:axId val="600371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370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62.643000000000001</c:v>
                </c:pt>
                <c:pt idx="1">
                  <c:v>62.557000000000002</c:v>
                </c:pt>
                <c:pt idx="2">
                  <c:v>62.442999999999998</c:v>
                </c:pt>
                <c:pt idx="3">
                  <c:v>62.8</c:v>
                </c:pt>
                <c:pt idx="4">
                  <c:v>62.686</c:v>
                </c:pt>
                <c:pt idx="5">
                  <c:v>61.429000000000002</c:v>
                </c:pt>
                <c:pt idx="6">
                  <c:v>61.942999999999998</c:v>
                </c:pt>
                <c:pt idx="7">
                  <c:v>63.5</c:v>
                </c:pt>
                <c:pt idx="8">
                  <c:v>62.128999999999998</c:v>
                </c:pt>
                <c:pt idx="9">
                  <c:v>61.713999999999999</c:v>
                </c:pt>
                <c:pt idx="10">
                  <c:v>62.156999999999996</c:v>
                </c:pt>
                <c:pt idx="11">
                  <c:v>62.442999999999998</c:v>
                </c:pt>
                <c:pt idx="12">
                  <c:v>62.786000000000001</c:v>
                </c:pt>
                <c:pt idx="13">
                  <c:v>63.143000000000001</c:v>
                </c:pt>
                <c:pt idx="14">
                  <c:v>62.871000000000002</c:v>
                </c:pt>
                <c:pt idx="15">
                  <c:v>62.8</c:v>
                </c:pt>
                <c:pt idx="16">
                  <c:v>62.814</c:v>
                </c:pt>
                <c:pt idx="17">
                  <c:v>62.9</c:v>
                </c:pt>
                <c:pt idx="18">
                  <c:v>63.557000000000002</c:v>
                </c:pt>
                <c:pt idx="19">
                  <c:v>63.570999999999998</c:v>
                </c:pt>
                <c:pt idx="20">
                  <c:v>64.414000000000001</c:v>
                </c:pt>
                <c:pt idx="21">
                  <c:v>63.914000000000001</c:v>
                </c:pt>
                <c:pt idx="22">
                  <c:v>65.099999999999994</c:v>
                </c:pt>
                <c:pt idx="23">
                  <c:v>64.713999999999999</c:v>
                </c:pt>
                <c:pt idx="24">
                  <c:v>66.213999999999999</c:v>
                </c:pt>
                <c:pt idx="25">
                  <c:v>65.870999999999995</c:v>
                </c:pt>
                <c:pt idx="26">
                  <c:v>66.370999999999995</c:v>
                </c:pt>
                <c:pt idx="27">
                  <c:v>66.471000000000004</c:v>
                </c:pt>
                <c:pt idx="28">
                  <c:v>65.900000000000006</c:v>
                </c:pt>
                <c:pt idx="29">
                  <c:v>66.471000000000004</c:v>
                </c:pt>
                <c:pt idx="30">
                  <c:v>66.343000000000004</c:v>
                </c:pt>
                <c:pt idx="31">
                  <c:v>67.456999999999994</c:v>
                </c:pt>
                <c:pt idx="32">
                  <c:v>67.599999999999994</c:v>
                </c:pt>
                <c:pt idx="33">
                  <c:v>68.771000000000001</c:v>
                </c:pt>
                <c:pt idx="34">
                  <c:v>70.114000000000004</c:v>
                </c:pt>
                <c:pt idx="35">
                  <c:v>70.213999999999999</c:v>
                </c:pt>
                <c:pt idx="36">
                  <c:v>73.429000000000002</c:v>
                </c:pt>
                <c:pt idx="37">
                  <c:v>75.343000000000004</c:v>
                </c:pt>
                <c:pt idx="38">
                  <c:v>78.599999999999994</c:v>
                </c:pt>
                <c:pt idx="39">
                  <c:v>83.242999999999995</c:v>
                </c:pt>
                <c:pt idx="40">
                  <c:v>88.028999999999996</c:v>
                </c:pt>
                <c:pt idx="41">
                  <c:v>95.186000000000007</c:v>
                </c:pt>
                <c:pt idx="42">
                  <c:v>101.886</c:v>
                </c:pt>
                <c:pt idx="43">
                  <c:v>109.6</c:v>
                </c:pt>
                <c:pt idx="44">
                  <c:v>118.67100000000001</c:v>
                </c:pt>
                <c:pt idx="45">
                  <c:v>127.214</c:v>
                </c:pt>
                <c:pt idx="46">
                  <c:v>136.19999999999999</c:v>
                </c:pt>
                <c:pt idx="47">
                  <c:v>141.91399999999999</c:v>
                </c:pt>
                <c:pt idx="48">
                  <c:v>149.44300000000001</c:v>
                </c:pt>
                <c:pt idx="49">
                  <c:v>155.87100000000001</c:v>
                </c:pt>
                <c:pt idx="50">
                  <c:v>158.81399999999999</c:v>
                </c:pt>
                <c:pt idx="51">
                  <c:v>161.27099999999999</c:v>
                </c:pt>
                <c:pt idx="52">
                  <c:v>162.19999999999999</c:v>
                </c:pt>
                <c:pt idx="53">
                  <c:v>159.54300000000001</c:v>
                </c:pt>
                <c:pt idx="54">
                  <c:v>152.01400000000001</c:v>
                </c:pt>
                <c:pt idx="55">
                  <c:v>137.18600000000001</c:v>
                </c:pt>
                <c:pt idx="56">
                  <c:v>115.629</c:v>
                </c:pt>
                <c:pt idx="57">
                  <c:v>90.028999999999996</c:v>
                </c:pt>
                <c:pt idx="58">
                  <c:v>72.471000000000004</c:v>
                </c:pt>
                <c:pt idx="59">
                  <c:v>66.213999999999999</c:v>
                </c:pt>
                <c:pt idx="60">
                  <c:v>64.171000000000006</c:v>
                </c:pt>
                <c:pt idx="61">
                  <c:v>63.929000000000002</c:v>
                </c:pt>
                <c:pt idx="62">
                  <c:v>64.856999999999999</c:v>
                </c:pt>
                <c:pt idx="63">
                  <c:v>65.671000000000006</c:v>
                </c:pt>
                <c:pt idx="64">
                  <c:v>65.856999999999999</c:v>
                </c:pt>
                <c:pt idx="65">
                  <c:v>67</c:v>
                </c:pt>
                <c:pt idx="66">
                  <c:v>68.813999999999993</c:v>
                </c:pt>
                <c:pt idx="67">
                  <c:v>70.2</c:v>
                </c:pt>
                <c:pt idx="68">
                  <c:v>72.414000000000001</c:v>
                </c:pt>
                <c:pt idx="69">
                  <c:v>75.771000000000001</c:v>
                </c:pt>
                <c:pt idx="70">
                  <c:v>78.929000000000002</c:v>
                </c:pt>
                <c:pt idx="71">
                  <c:v>82.757000000000005</c:v>
                </c:pt>
                <c:pt idx="72">
                  <c:v>86.2</c:v>
                </c:pt>
                <c:pt idx="73">
                  <c:v>91.186000000000007</c:v>
                </c:pt>
                <c:pt idx="74">
                  <c:v>93.929000000000002</c:v>
                </c:pt>
                <c:pt idx="75">
                  <c:v>97.385999999999996</c:v>
                </c:pt>
                <c:pt idx="76">
                  <c:v>99.143000000000001</c:v>
                </c:pt>
                <c:pt idx="77">
                  <c:v>100.943</c:v>
                </c:pt>
                <c:pt idx="78">
                  <c:v>100.629</c:v>
                </c:pt>
                <c:pt idx="79">
                  <c:v>97.557000000000002</c:v>
                </c:pt>
                <c:pt idx="80">
                  <c:v>91.442999999999998</c:v>
                </c:pt>
                <c:pt idx="81">
                  <c:v>82.186000000000007</c:v>
                </c:pt>
                <c:pt idx="82">
                  <c:v>73.713999999999999</c:v>
                </c:pt>
                <c:pt idx="83">
                  <c:v>67.813999999999993</c:v>
                </c:pt>
                <c:pt idx="84">
                  <c:v>64.3</c:v>
                </c:pt>
                <c:pt idx="85">
                  <c:v>63.128999999999998</c:v>
                </c:pt>
                <c:pt idx="86">
                  <c:v>64.2</c:v>
                </c:pt>
                <c:pt idx="87">
                  <c:v>64.257000000000005</c:v>
                </c:pt>
                <c:pt idx="88">
                  <c:v>64.043000000000006</c:v>
                </c:pt>
                <c:pt idx="89">
                  <c:v>64.442999999999998</c:v>
                </c:pt>
                <c:pt idx="90">
                  <c:v>64.643000000000001</c:v>
                </c:pt>
                <c:pt idx="91">
                  <c:v>63.113999999999997</c:v>
                </c:pt>
                <c:pt idx="92">
                  <c:v>64.085999999999999</c:v>
                </c:pt>
                <c:pt idx="93">
                  <c:v>63.386000000000003</c:v>
                </c:pt>
                <c:pt idx="94">
                  <c:v>63.2</c:v>
                </c:pt>
                <c:pt idx="95">
                  <c:v>63.3</c:v>
                </c:pt>
                <c:pt idx="96">
                  <c:v>63.213999999999999</c:v>
                </c:pt>
                <c:pt idx="97">
                  <c:v>63.942999999999998</c:v>
                </c:pt>
                <c:pt idx="98">
                  <c:v>65.414000000000001</c:v>
                </c:pt>
                <c:pt idx="99">
                  <c:v>64.671000000000006</c:v>
                </c:pt>
                <c:pt idx="100">
                  <c:v>66.400000000000006</c:v>
                </c:pt>
                <c:pt idx="101">
                  <c:v>64.543000000000006</c:v>
                </c:pt>
                <c:pt idx="102">
                  <c:v>66.356999999999999</c:v>
                </c:pt>
                <c:pt idx="103">
                  <c:v>66.843000000000004</c:v>
                </c:pt>
                <c:pt idx="104">
                  <c:v>67.099999999999994</c:v>
                </c:pt>
                <c:pt idx="105">
                  <c:v>67.671000000000006</c:v>
                </c:pt>
                <c:pt idx="106">
                  <c:v>66.471000000000004</c:v>
                </c:pt>
                <c:pt idx="107">
                  <c:v>66.843000000000004</c:v>
                </c:pt>
                <c:pt idx="108">
                  <c:v>66.328999999999994</c:v>
                </c:pt>
                <c:pt idx="109">
                  <c:v>65.456999999999994</c:v>
                </c:pt>
                <c:pt idx="110">
                  <c:v>66</c:v>
                </c:pt>
                <c:pt idx="111">
                  <c:v>66.343000000000004</c:v>
                </c:pt>
                <c:pt idx="112">
                  <c:v>66.585999999999999</c:v>
                </c:pt>
                <c:pt idx="113">
                  <c:v>67.742999999999995</c:v>
                </c:pt>
                <c:pt idx="114">
                  <c:v>67.914000000000001</c:v>
                </c:pt>
                <c:pt idx="115">
                  <c:v>68.643000000000001</c:v>
                </c:pt>
                <c:pt idx="116">
                  <c:v>69.442999999999998</c:v>
                </c:pt>
                <c:pt idx="117">
                  <c:v>69.356999999999999</c:v>
                </c:pt>
                <c:pt idx="118">
                  <c:v>70.728999999999999</c:v>
                </c:pt>
                <c:pt idx="119">
                  <c:v>71.471000000000004</c:v>
                </c:pt>
                <c:pt idx="120">
                  <c:v>73.186000000000007</c:v>
                </c:pt>
                <c:pt idx="121">
                  <c:v>72.414000000000001</c:v>
                </c:pt>
                <c:pt idx="122">
                  <c:v>71.286000000000001</c:v>
                </c:pt>
                <c:pt idx="123">
                  <c:v>69.971000000000004</c:v>
                </c:pt>
                <c:pt idx="124">
                  <c:v>69.070999999999998</c:v>
                </c:pt>
                <c:pt idx="125">
                  <c:v>66.471000000000004</c:v>
                </c:pt>
                <c:pt idx="126">
                  <c:v>64.228999999999999</c:v>
                </c:pt>
                <c:pt idx="127">
                  <c:v>64.257000000000005</c:v>
                </c:pt>
                <c:pt idx="128">
                  <c:v>63.942999999999998</c:v>
                </c:pt>
                <c:pt idx="129">
                  <c:v>63.271000000000001</c:v>
                </c:pt>
                <c:pt idx="130">
                  <c:v>63.786000000000001</c:v>
                </c:pt>
                <c:pt idx="131">
                  <c:v>62.143000000000001</c:v>
                </c:pt>
                <c:pt idx="132">
                  <c:v>61.829000000000001</c:v>
                </c:pt>
                <c:pt idx="133">
                  <c:v>63.743000000000002</c:v>
                </c:pt>
                <c:pt idx="134">
                  <c:v>63.156999999999996</c:v>
                </c:pt>
                <c:pt idx="135">
                  <c:v>62.286000000000001</c:v>
                </c:pt>
                <c:pt idx="136">
                  <c:v>62.670999999999999</c:v>
                </c:pt>
                <c:pt idx="137">
                  <c:v>62.856999999999999</c:v>
                </c:pt>
                <c:pt idx="138">
                  <c:v>63.643000000000001</c:v>
                </c:pt>
                <c:pt idx="139">
                  <c:v>63.243000000000002</c:v>
                </c:pt>
                <c:pt idx="140">
                  <c:v>63.4</c:v>
                </c:pt>
                <c:pt idx="141">
                  <c:v>63.514000000000003</c:v>
                </c:pt>
                <c:pt idx="142">
                  <c:v>62.670999999999999</c:v>
                </c:pt>
                <c:pt idx="143">
                  <c:v>64.400000000000006</c:v>
                </c:pt>
                <c:pt idx="144">
                  <c:v>63.414000000000001</c:v>
                </c:pt>
                <c:pt idx="145">
                  <c:v>64.856999999999999</c:v>
                </c:pt>
                <c:pt idx="146">
                  <c:v>65.043000000000006</c:v>
                </c:pt>
                <c:pt idx="147">
                  <c:v>66.171000000000006</c:v>
                </c:pt>
                <c:pt idx="148">
                  <c:v>65.713999999999999</c:v>
                </c:pt>
                <c:pt idx="149">
                  <c:v>66.486000000000004</c:v>
                </c:pt>
                <c:pt idx="150">
                  <c:v>68.385999999999996</c:v>
                </c:pt>
                <c:pt idx="151">
                  <c:v>68.343000000000004</c:v>
                </c:pt>
                <c:pt idx="152">
                  <c:v>69.085999999999999</c:v>
                </c:pt>
                <c:pt idx="153">
                  <c:v>70.085999999999999</c:v>
                </c:pt>
                <c:pt idx="154">
                  <c:v>70.356999999999999</c:v>
                </c:pt>
                <c:pt idx="155">
                  <c:v>71.513999999999996</c:v>
                </c:pt>
                <c:pt idx="156">
                  <c:v>70.186000000000007</c:v>
                </c:pt>
                <c:pt idx="157">
                  <c:v>70.8</c:v>
                </c:pt>
                <c:pt idx="158">
                  <c:v>70.356999999999999</c:v>
                </c:pt>
                <c:pt idx="159">
                  <c:v>68.8</c:v>
                </c:pt>
                <c:pt idx="160">
                  <c:v>68.400000000000006</c:v>
                </c:pt>
                <c:pt idx="161">
                  <c:v>66.3</c:v>
                </c:pt>
                <c:pt idx="162">
                  <c:v>65.599999999999994</c:v>
                </c:pt>
                <c:pt idx="163">
                  <c:v>64.043000000000006</c:v>
                </c:pt>
                <c:pt idx="164">
                  <c:v>63.628999999999998</c:v>
                </c:pt>
                <c:pt idx="165">
                  <c:v>63.570999999999998</c:v>
                </c:pt>
                <c:pt idx="166">
                  <c:v>64.213999999999999</c:v>
                </c:pt>
                <c:pt idx="167">
                  <c:v>61.929000000000002</c:v>
                </c:pt>
                <c:pt idx="168">
                  <c:v>61.886000000000003</c:v>
                </c:pt>
                <c:pt idx="169">
                  <c:v>61.771000000000001</c:v>
                </c:pt>
                <c:pt idx="170">
                  <c:v>62.1</c:v>
                </c:pt>
                <c:pt idx="171">
                  <c:v>62.213999999999999</c:v>
                </c:pt>
                <c:pt idx="172">
                  <c:v>61.829000000000001</c:v>
                </c:pt>
                <c:pt idx="173">
                  <c:v>61.243000000000002</c:v>
                </c:pt>
                <c:pt idx="174">
                  <c:v>61.4</c:v>
                </c:pt>
                <c:pt idx="175">
                  <c:v>62.186</c:v>
                </c:pt>
                <c:pt idx="176">
                  <c:v>61.585999999999999</c:v>
                </c:pt>
                <c:pt idx="177">
                  <c:v>62.113999999999997</c:v>
                </c:pt>
                <c:pt idx="178">
                  <c:v>60.7</c:v>
                </c:pt>
                <c:pt idx="179">
                  <c:v>61.243000000000002</c:v>
                </c:pt>
                <c:pt idx="180">
                  <c:v>60.886000000000003</c:v>
                </c:pt>
                <c:pt idx="181">
                  <c:v>60.656999999999996</c:v>
                </c:pt>
                <c:pt idx="182">
                  <c:v>60.485999999999997</c:v>
                </c:pt>
                <c:pt idx="183">
                  <c:v>61.929000000000002</c:v>
                </c:pt>
                <c:pt idx="184">
                  <c:v>61.256999999999998</c:v>
                </c:pt>
                <c:pt idx="185">
                  <c:v>61.929000000000002</c:v>
                </c:pt>
                <c:pt idx="186">
                  <c:v>61.042999999999999</c:v>
                </c:pt>
                <c:pt idx="187">
                  <c:v>61.156999999999996</c:v>
                </c:pt>
                <c:pt idx="188">
                  <c:v>60.414000000000001</c:v>
                </c:pt>
                <c:pt idx="189">
                  <c:v>62.143000000000001</c:v>
                </c:pt>
                <c:pt idx="190">
                  <c:v>60.213999999999999</c:v>
                </c:pt>
                <c:pt idx="191">
                  <c:v>61</c:v>
                </c:pt>
                <c:pt idx="192">
                  <c:v>61.042999999999999</c:v>
                </c:pt>
                <c:pt idx="193">
                  <c:v>60.856999999999999</c:v>
                </c:pt>
                <c:pt idx="194">
                  <c:v>60.929000000000002</c:v>
                </c:pt>
                <c:pt idx="195">
                  <c:v>60.585999999999999</c:v>
                </c:pt>
                <c:pt idx="196">
                  <c:v>60.643000000000001</c:v>
                </c:pt>
                <c:pt idx="197">
                  <c:v>60.628999999999998</c:v>
                </c:pt>
                <c:pt idx="198">
                  <c:v>60.529000000000003</c:v>
                </c:pt>
                <c:pt idx="199">
                  <c:v>60.356999999999999</c:v>
                </c:pt>
                <c:pt idx="200">
                  <c:v>60.457000000000001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63.66783317627371</c:v>
                </c:pt>
                <c:pt idx="1">
                  <c:v>63.686704342640788</c:v>
                </c:pt>
                <c:pt idx="2">
                  <c:v>63.705580194751981</c:v>
                </c:pt>
                <c:pt idx="3">
                  <c:v>63.724461106640106</c:v>
                </c:pt>
                <c:pt idx="4">
                  <c:v>63.743347480871662</c:v>
                </c:pt>
                <c:pt idx="5">
                  <c:v>63.762239750566856</c:v>
                </c:pt>
                <c:pt idx="6">
                  <c:v>63.781138381543116</c:v>
                </c:pt>
                <c:pt idx="7">
                  <c:v>63.800043874587004</c:v>
                </c:pt>
                <c:pt idx="8">
                  <c:v>63.818956767859341</c:v>
                </c:pt>
                <c:pt idx="9">
                  <c:v>63.837877639438602</c:v>
                </c:pt>
                <c:pt idx="10">
                  <c:v>63.856807110009534</c:v>
                </c:pt>
                <c:pt idx="11">
                  <c:v>63.875745845712238</c:v>
                </c:pt>
                <c:pt idx="12">
                  <c:v>63.894694561198854</c:v>
                </c:pt>
                <c:pt idx="13">
                  <c:v>63.913654023061603</c:v>
                </c:pt>
                <c:pt idx="14">
                  <c:v>63.932625054193778</c:v>
                </c:pt>
                <c:pt idx="15">
                  <c:v>63.951608540947426</c:v>
                </c:pt>
                <c:pt idx="16">
                  <c:v>63.970605449015103</c:v>
                </c:pt>
                <c:pt idx="17">
                  <c:v>63.989616866076148</c:v>
                </c:pt>
                <c:pt idx="18">
                  <c:v>64.00864412369711</c:v>
                </c:pt>
                <c:pt idx="19">
                  <c:v>64.027689144369361</c:v>
                </c:pt>
                <c:pt idx="20">
                  <c:v>64.046755400605761</c:v>
                </c:pt>
                <c:pt idx="21">
                  <c:v>64.065850464323034</c:v>
                </c:pt>
                <c:pt idx="22">
                  <c:v>64.084992500788402</c:v>
                </c:pt>
                <c:pt idx="23">
                  <c:v>64.104226091637855</c:v>
                </c:pt>
                <c:pt idx="24">
                  <c:v>64.123659065483537</c:v>
                </c:pt>
                <c:pt idx="25">
                  <c:v>64.143544291815459</c:v>
                </c:pt>
                <c:pt idx="26">
                  <c:v>64.164452746688696</c:v>
                </c:pt>
                <c:pt idx="27">
                  <c:v>64.187621800082681</c:v>
                </c:pt>
                <c:pt idx="28">
                  <c:v>64.215620445580996</c:v>
                </c:pt>
                <c:pt idx="29">
                  <c:v>64.253551869074229</c:v>
                </c:pt>
                <c:pt idx="30">
                  <c:v>64.311103395991438</c:v>
                </c:pt>
                <c:pt idx="31">
                  <c:v>64.405824610023629</c:v>
                </c:pt>
                <c:pt idx="32">
                  <c:v>64.568007729119813</c:v>
                </c:pt>
                <c:pt idx="33">
                  <c:v>64.847371171286881</c:v>
                </c:pt>
                <c:pt idx="34">
                  <c:v>65.32130366991646</c:v>
                </c:pt>
                <c:pt idx="35">
                  <c:v>66.103635561717212</c:v>
                </c:pt>
                <c:pt idx="36">
                  <c:v>67.35178696714209</c:v>
                </c:pt>
                <c:pt idx="37">
                  <c:v>69.268900425593444</c:v>
                </c:pt>
                <c:pt idx="38">
                  <c:v>72.096631889838534</c:v>
                </c:pt>
                <c:pt idx="39">
                  <c:v>76.094280515158061</c:v>
                </c:pt>
                <c:pt idx="40">
                  <c:v>81.501540909112407</c:v>
                </c:pt>
                <c:pt idx="41">
                  <c:v>88.485730794007793</c:v>
                </c:pt>
                <c:pt idx="42">
                  <c:v>97.07960032028079</c:v>
                </c:pt>
                <c:pt idx="43">
                  <c:v>107.12159245633192</c:v>
                </c:pt>
                <c:pt idx="44">
                  <c:v>118.21472014014547</c:v>
                </c:pt>
                <c:pt idx="45">
                  <c:v>129.72081677593854</c:v>
                </c:pt>
                <c:pt idx="46">
                  <c:v>140.80221243445368</c:v>
                </c:pt>
                <c:pt idx="47">
                  <c:v>150.51289639267716</c:v>
                </c:pt>
                <c:pt idx="48">
                  <c:v>157.92805893555285</c:v>
                </c:pt>
                <c:pt idx="49">
                  <c:v>162.28844196958133</c:v>
                </c:pt>
                <c:pt idx="50">
                  <c:v>163.12858188534517</c:v>
                </c:pt>
                <c:pt idx="51">
                  <c:v>160.35901296972852</c:v>
                </c:pt>
                <c:pt idx="52">
                  <c:v>154.282350183136</c:v>
                </c:pt>
                <c:pt idx="53">
                  <c:v>145.53925327082658</c:v>
                </c:pt>
                <c:pt idx="54">
                  <c:v>134.99762113507495</c:v>
                </c:pt>
                <c:pt idx="55">
                  <c:v>123.61152652951327</c:v>
                </c:pt>
                <c:pt idx="56">
                  <c:v>112.28151625740368</c:v>
                </c:pt>
                <c:pt idx="57">
                  <c:v>101.74406869240552</c:v>
                </c:pt>
                <c:pt idx="58">
                  <c:v>92.507377006508378</c:v>
                </c:pt>
                <c:pt idx="59">
                  <c:v>84.837323011392485</c:v>
                </c:pt>
                <c:pt idx="60">
                  <c:v>78.785855494886874</c:v>
                </c:pt>
                <c:pt idx="61">
                  <c:v>74.246981665947402</c:v>
                </c:pt>
                <c:pt idx="62">
                  <c:v>71.024067628141751</c:v>
                </c:pt>
                <c:pt idx="63">
                  <c:v>68.894934640773968</c:v>
                </c:pt>
                <c:pt idx="64">
                  <c:v>67.665915038156925</c:v>
                </c:pt>
                <c:pt idx="65">
                  <c:v>67.210064405612954</c:v>
                </c:pt>
                <c:pt idx="66">
                  <c:v>67.486538193114029</c:v>
                </c:pt>
                <c:pt idx="67">
                  <c:v>68.537853726363622</c:v>
                </c:pt>
                <c:pt idx="68">
                  <c:v>70.461330490100934</c:v>
                </c:pt>
                <c:pt idx="69">
                  <c:v>73.353430382241797</c:v>
                </c:pt>
                <c:pt idx="70">
                  <c:v>77.233213259778012</c:v>
                </c:pt>
                <c:pt idx="71">
                  <c:v>81.962830803536093</c:v>
                </c:pt>
                <c:pt idx="72">
                  <c:v>87.193770799997438</c:v>
                </c:pt>
                <c:pt idx="73">
                  <c:v>92.369522598342257</c:v>
                </c:pt>
                <c:pt idx="74">
                  <c:v>96.802342327644723</c:v>
                </c:pt>
                <c:pt idx="75">
                  <c:v>99.814940969509166</c:v>
                </c:pt>
                <c:pt idx="76">
                  <c:v>100.90766539168848</c:v>
                </c:pt>
                <c:pt idx="77">
                  <c:v>99.893842765206742</c:v>
                </c:pt>
                <c:pt idx="78">
                  <c:v>96.952326546459133</c:v>
                </c:pt>
                <c:pt idx="79">
                  <c:v>92.57658801111603</c:v>
                </c:pt>
                <c:pt idx="80">
                  <c:v>87.440073234946354</c:v>
                </c:pt>
                <c:pt idx="81">
                  <c:v>82.228185739614744</c:v>
                </c:pt>
                <c:pt idx="82">
                  <c:v>77.494082264569158</c:v>
                </c:pt>
                <c:pt idx="83">
                  <c:v>73.577887923661223</c:v>
                </c:pt>
                <c:pt idx="84">
                  <c:v>70.598729904757406</c:v>
                </c:pt>
                <c:pt idx="85">
                  <c:v>68.502002834191671</c:v>
                </c:pt>
                <c:pt idx="86">
                  <c:v>67.131247017996301</c:v>
                </c:pt>
                <c:pt idx="87">
                  <c:v>66.296313622244782</c:v>
                </c:pt>
                <c:pt idx="88">
                  <c:v>65.821127148797871</c:v>
                </c:pt>
                <c:pt idx="89">
                  <c:v>65.567317551909667</c:v>
                </c:pt>
                <c:pt idx="90">
                  <c:v>65.438769911512992</c:v>
                </c:pt>
                <c:pt idx="91">
                  <c:v>65.375267621827135</c:v>
                </c:pt>
                <c:pt idx="92">
                  <c:v>65.342381656309954</c:v>
                </c:pt>
                <c:pt idx="93">
                  <c:v>65.322009311534288</c:v>
                </c:pt>
                <c:pt idx="94">
                  <c:v>65.305349753419677</c:v>
                </c:pt>
                <c:pt idx="95">
                  <c:v>65.288432313168485</c:v>
                </c:pt>
                <c:pt idx="96">
                  <c:v>65.269594191548023</c:v>
                </c:pt>
                <c:pt idx="97">
                  <c:v>65.248197748218985</c:v>
                </c:pt>
                <c:pt idx="98">
                  <c:v>65.224036282062372</c:v>
                </c:pt>
                <c:pt idx="99">
                  <c:v>65.197082224285779</c:v>
                </c:pt>
                <c:pt idx="100">
                  <c:v>65.167391889405096</c:v>
                </c:pt>
                <c:pt idx="101">
                  <c:v>65.135082828167512</c:v>
                </c:pt>
                <c:pt idx="102">
                  <c:v>65.100361719675263</c:v>
                </c:pt>
                <c:pt idx="103">
                  <c:v>65.063627499395977</c:v>
                </c:pt>
                <c:pt idx="104">
                  <c:v>65.025727135801603</c:v>
                </c:pt>
                <c:pt idx="105">
                  <c:v>64.988510434461162</c:v>
                </c:pt>
                <c:pt idx="106">
                  <c:v>64.955901604263971</c:v>
                </c:pt>
                <c:pt idx="107">
                  <c:v>64.935720016872011</c:v>
                </c:pt>
                <c:pt idx="108">
                  <c:v>64.94232311403394</c:v>
                </c:pt>
                <c:pt idx="109">
                  <c:v>64.999666083683124</c:v>
                </c:pt>
                <c:pt idx="110">
                  <c:v>65.143520708443347</c:v>
                </c:pt>
                <c:pt idx="111">
                  <c:v>65.420598012042191</c:v>
                </c:pt>
                <c:pt idx="112">
                  <c:v>65.881832980449644</c:v>
                </c:pt>
                <c:pt idx="113">
                  <c:v>66.568060563528846</c:v>
                </c:pt>
                <c:pt idx="114">
                  <c:v>67.489373682449667</c:v>
                </c:pt>
                <c:pt idx="115">
                  <c:v>68.604045899205431</c:v>
                </c:pt>
                <c:pt idx="116">
                  <c:v>69.806793469609147</c:v>
                </c:pt>
                <c:pt idx="117">
                  <c:v>70.936190172580524</c:v>
                </c:pt>
                <c:pt idx="118">
                  <c:v>71.805235554197452</c:v>
                </c:pt>
                <c:pt idx="119">
                  <c:v>72.248767807910724</c:v>
                </c:pt>
                <c:pt idx="120">
                  <c:v>72.171639061087902</c:v>
                </c:pt>
                <c:pt idx="121">
                  <c:v>71.578441076280015</c:v>
                </c:pt>
                <c:pt idx="122">
                  <c:v>70.57206559776256</c:v>
                </c:pt>
                <c:pt idx="123">
                  <c:v>69.321727537342298</c:v>
                </c:pt>
                <c:pt idx="124">
                  <c:v>68.014078290125212</c:v>
                </c:pt>
                <c:pt idx="125">
                  <c:v>66.806724660320683</c:v>
                </c:pt>
                <c:pt idx="126">
                  <c:v>65.799575334143142</c:v>
                </c:pt>
                <c:pt idx="127">
                  <c:v>65.029363367183322</c:v>
                </c:pt>
                <c:pt idx="128">
                  <c:v>64.482616765776143</c:v>
                </c:pt>
                <c:pt idx="129">
                  <c:v>64.117047174837637</c:v>
                </c:pt>
                <c:pt idx="130">
                  <c:v>63.881811856744918</c:v>
                </c:pt>
                <c:pt idx="131">
                  <c:v>63.731180627513844</c:v>
                </c:pt>
                <c:pt idx="132">
                  <c:v>63.630666556417822</c:v>
                </c:pt>
                <c:pt idx="133">
                  <c:v>63.557563771192228</c:v>
                </c:pt>
                <c:pt idx="134">
                  <c:v>63.498651944598762</c:v>
                </c:pt>
                <c:pt idx="135">
                  <c:v>63.447269395111853</c:v>
                </c:pt>
                <c:pt idx="136">
                  <c:v>63.400961587217161</c:v>
                </c:pt>
                <c:pt idx="137">
                  <c:v>63.360094762668403</c:v>
                </c:pt>
                <c:pt idx="138">
                  <c:v>63.327373902465688</c:v>
                </c:pt>
                <c:pt idx="139">
                  <c:v>63.308039478916683</c:v>
                </c:pt>
                <c:pt idx="140">
                  <c:v>63.310481137440775</c:v>
                </c:pt>
                <c:pt idx="141">
                  <c:v>63.346978986725134</c:v>
                </c:pt>
                <c:pt idx="142">
                  <c:v>63.434217119866943</c:v>
                </c:pt>
                <c:pt idx="143">
                  <c:v>63.593127007276543</c:v>
                </c:pt>
                <c:pt idx="144">
                  <c:v>63.847573907340681</c:v>
                </c:pt>
                <c:pt idx="145">
                  <c:v>64.221481684566683</c:v>
                </c:pt>
                <c:pt idx="146">
                  <c:v>64.734271108887057</c:v>
                </c:pt>
                <c:pt idx="147">
                  <c:v>65.394977617162624</c:v>
                </c:pt>
                <c:pt idx="148">
                  <c:v>66.196034638120778</c:v>
                </c:pt>
                <c:pt idx="149">
                  <c:v>67.108269910163216</c:v>
                </c:pt>
                <c:pt idx="150">
                  <c:v>68.078911473856337</c:v>
                </c:pt>
                <c:pt idx="151">
                  <c:v>69.034112940424095</c:v>
                </c:pt>
                <c:pt idx="152">
                  <c:v>69.886607856027481</c:v>
                </c:pt>
                <c:pt idx="153">
                  <c:v>70.547749223091074</c:v>
                </c:pt>
                <c:pt idx="154">
                  <c:v>70.941773447983991</c:v>
                </c:pt>
                <c:pt idx="155">
                  <c:v>71.019153346113697</c:v>
                </c:pt>
                <c:pt idx="156">
                  <c:v>70.765792127674572</c:v>
                </c:pt>
                <c:pt idx="157">
                  <c:v>70.205698821343759</c:v>
                </c:pt>
                <c:pt idx="158">
                  <c:v>69.39644290223805</c:v>
                </c:pt>
                <c:pt idx="159">
                  <c:v>68.418577188297093</c:v>
                </c:pt>
                <c:pt idx="160">
                  <c:v>67.361714471362276</c:v>
                </c:pt>
                <c:pt idx="161">
                  <c:v>66.310574259244248</c:v>
                </c:pt>
                <c:pt idx="162">
                  <c:v>65.333947447946173</c:v>
                </c:pt>
                <c:pt idx="163">
                  <c:v>64.478386908417619</c:v>
                </c:pt>
                <c:pt idx="164">
                  <c:v>63.76698425477786</c:v>
                </c:pt>
                <c:pt idx="165">
                  <c:v>63.202329702808598</c:v>
                </c:pt>
                <c:pt idx="166">
                  <c:v>62.772009276476027</c:v>
                </c:pt>
                <c:pt idx="167">
                  <c:v>62.454863943802408</c:v>
                </c:pt>
                <c:pt idx="168">
                  <c:v>62.226592112093613</c:v>
                </c:pt>
                <c:pt idx="169">
                  <c:v>62.063876854588749</c:v>
                </c:pt>
                <c:pt idx="170">
                  <c:v>61.94681873946594</c:v>
                </c:pt>
                <c:pt idx="171">
                  <c:v>61.859891799323265</c:v>
                </c:pt>
                <c:pt idx="172">
                  <c:v>61.791858041351574</c:v>
                </c:pt>
                <c:pt idx="173">
                  <c:v>61.735104180032081</c:v>
                </c:pt>
                <c:pt idx="174">
                  <c:v>61.684774733916001</c:v>
                </c:pt>
                <c:pt idx="175">
                  <c:v>61.637942597227912</c:v>
                </c:pt>
                <c:pt idx="176">
                  <c:v>61.592934733881584</c:v>
                </c:pt>
                <c:pt idx="177">
                  <c:v>61.54884232041897</c:v>
                </c:pt>
                <c:pt idx="178">
                  <c:v>61.505195150938697</c:v>
                </c:pt>
                <c:pt idx="179">
                  <c:v>61.461760996873927</c:v>
                </c:pt>
                <c:pt idx="180">
                  <c:v>61.418430030279531</c:v>
                </c:pt>
                <c:pt idx="181">
                  <c:v>61.375152241881899</c:v>
                </c:pt>
                <c:pt idx="182">
                  <c:v>61.331905460915905</c:v>
                </c:pt>
                <c:pt idx="183">
                  <c:v>61.288679886023132</c:v>
                </c:pt>
                <c:pt idx="184">
                  <c:v>61.245470985510082</c:v>
                </c:pt>
                <c:pt idx="185">
                  <c:v>61.202276398960414</c:v>
                </c:pt>
                <c:pt idx="186">
                  <c:v>61.159094648549591</c:v>
                </c:pt>
                <c:pt idx="187">
                  <c:v>61.115924626453129</c:v>
                </c:pt>
                <c:pt idx="188">
                  <c:v>61.072765398487071</c:v>
                </c:pt>
                <c:pt idx="189">
                  <c:v>61.029616130430199</c:v>
                </c:pt>
                <c:pt idx="190">
                  <c:v>60.986476059792082</c:v>
                </c:pt>
                <c:pt idx="191">
                  <c:v>60.943344483750415</c:v>
                </c:pt>
                <c:pt idx="192">
                  <c:v>60.900220752697386</c:v>
                </c:pt>
                <c:pt idx="193">
                  <c:v>60.85710426576042</c:v>
                </c:pt>
                <c:pt idx="194">
                  <c:v>60.813994467098702</c:v>
                </c:pt>
                <c:pt idx="195">
                  <c:v>60.770890842590731</c:v>
                </c:pt>
                <c:pt idx="196">
                  <c:v>60.727792916788502</c:v>
                </c:pt>
                <c:pt idx="197">
                  <c:v>60.684700250092845</c:v>
                </c:pt>
                <c:pt idx="198">
                  <c:v>60.641612436128099</c:v>
                </c:pt>
                <c:pt idx="199">
                  <c:v>60.59852909930143</c:v>
                </c:pt>
                <c:pt idx="200">
                  <c:v>60.555449892534035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63.66783317627371</c:v>
                </c:pt>
                <c:pt idx="1">
                  <c:v>63.686704342640788</c:v>
                </c:pt>
                <c:pt idx="2">
                  <c:v>63.705580194751981</c:v>
                </c:pt>
                <c:pt idx="3">
                  <c:v>63.724461106640106</c:v>
                </c:pt>
                <c:pt idx="4">
                  <c:v>63.743347480871662</c:v>
                </c:pt>
                <c:pt idx="5">
                  <c:v>63.762239750566849</c:v>
                </c:pt>
                <c:pt idx="6">
                  <c:v>63.781138381543073</c:v>
                </c:pt>
                <c:pt idx="7">
                  <c:v>63.800043874586812</c:v>
                </c:pt>
                <c:pt idx="8">
                  <c:v>63.81895676785841</c:v>
                </c:pt>
                <c:pt idx="9">
                  <c:v>63.837877639434296</c:v>
                </c:pt>
                <c:pt idx="10">
                  <c:v>63.856807109990378</c:v>
                </c:pt>
                <c:pt idx="11">
                  <c:v>63.875745845630142</c:v>
                </c:pt>
                <c:pt idx="12">
                  <c:v>63.894694560859918</c:v>
                </c:pt>
                <c:pt idx="13">
                  <c:v>63.913654021713199</c:v>
                </c:pt>
                <c:pt idx="14">
                  <c:v>63.932625049024715</c:v>
                </c:pt>
                <c:pt idx="15">
                  <c:v>63.951608521853572</c:v>
                </c:pt>
                <c:pt idx="16">
                  <c:v>63.97060538105324</c:v>
                </c:pt>
                <c:pt idx="17">
                  <c:v>63.989616632984372</c:v>
                </c:pt>
                <c:pt idx="18">
                  <c:v>64.008643353364079</c:v>
                </c:pt>
                <c:pt idx="19">
                  <c:v>64.027686691242579</c:v>
                </c:pt>
                <c:pt idx="20">
                  <c:v>64.046747873095185</c:v>
                </c:pt>
                <c:pt idx="21">
                  <c:v>64.065828207013851</c:v>
                </c:pt>
                <c:pt idx="22">
                  <c:v>64.084929086978221</c:v>
                </c:pt>
                <c:pt idx="23">
                  <c:v>64.104051997181116</c:v>
                </c:pt>
                <c:pt idx="24">
                  <c:v>64.12319851637794</c:v>
                </c:pt>
                <c:pt idx="25">
                  <c:v>64.142370322222206</c:v>
                </c:pt>
                <c:pt idx="26">
                  <c:v>64.161569195542796</c:v>
                </c:pt>
                <c:pt idx="27">
                  <c:v>64.180797024508308</c:v>
                </c:pt>
                <c:pt idx="28">
                  <c:v>64.200055808615588</c:v>
                </c:pt>
                <c:pt idx="29">
                  <c:v>64.219347662425747</c:v>
                </c:pt>
                <c:pt idx="30">
                  <c:v>64.23867481896032</c:v>
                </c:pt>
                <c:pt idx="31">
                  <c:v>64.258039632652753</c:v>
                </c:pt>
                <c:pt idx="32">
                  <c:v>64.277444581735097</c:v>
                </c:pt>
                <c:pt idx="33">
                  <c:v>64.296892269919425</c:v>
                </c:pt>
                <c:pt idx="34">
                  <c:v>64.316385427211841</c:v>
                </c:pt>
                <c:pt idx="35">
                  <c:v>64.335926909672054</c:v>
                </c:pt>
                <c:pt idx="36">
                  <c:v>64.355519697903404</c:v>
                </c:pt>
                <c:pt idx="37">
                  <c:v>64.375166894026833</c:v>
                </c:pt>
                <c:pt idx="38">
                  <c:v>64.394871716856983</c:v>
                </c:pt>
                <c:pt idx="39">
                  <c:v>64.414637494958924</c:v>
                </c:pt>
                <c:pt idx="40">
                  <c:v>64.434467657219798</c:v>
                </c:pt>
                <c:pt idx="41">
                  <c:v>64.454365720521238</c:v>
                </c:pt>
                <c:pt idx="42">
                  <c:v>64.474335274043256</c:v>
                </c:pt>
                <c:pt idx="43">
                  <c:v>64.494379959670709</c:v>
                </c:pt>
                <c:pt idx="44">
                  <c:v>64.514503447908069</c:v>
                </c:pt>
                <c:pt idx="45">
                  <c:v>64.53470940863528</c:v>
                </c:pt>
                <c:pt idx="46">
                  <c:v>64.555001475959955</c:v>
                </c:pt>
                <c:pt idx="47">
                  <c:v>64.575383206336838</c:v>
                </c:pt>
                <c:pt idx="48">
                  <c:v>64.595858029034616</c:v>
                </c:pt>
                <c:pt idx="49">
                  <c:v>64.616429187934784</c:v>
                </c:pt>
                <c:pt idx="50">
                  <c:v>64.637099673546857</c:v>
                </c:pt>
                <c:pt idx="51">
                  <c:v>64.657872144020629</c:v>
                </c:pt>
                <c:pt idx="52">
                  <c:v>64.678748833830511</c:v>
                </c:pt>
                <c:pt idx="53">
                  <c:v>64.699731448704014</c:v>
                </c:pt>
                <c:pt idx="54">
                  <c:v>64.720821045265637</c:v>
                </c:pt>
                <c:pt idx="55">
                  <c:v>64.742017893777742</c:v>
                </c:pt>
                <c:pt idx="56">
                  <c:v>64.763321322283218</c:v>
                </c:pt>
                <c:pt idx="57">
                  <c:v>64.784729540400406</c:v>
                </c:pt>
                <c:pt idx="58">
                  <c:v>64.806239440997317</c:v>
                </c:pt>
                <c:pt idx="59">
                  <c:v>64.827846377988834</c:v>
                </c:pt>
                <c:pt idx="60">
                  <c:v>64.849543918572721</c:v>
                </c:pt>
                <c:pt idx="61">
                  <c:v>64.871323568362143</c:v>
                </c:pt>
                <c:pt idx="62">
                  <c:v>64.893174468101378</c:v>
                </c:pt>
                <c:pt idx="63">
                  <c:v>64.915083060989744</c:v>
                </c:pt>
                <c:pt idx="64">
                  <c:v>64.937032730108456</c:v>
                </c:pt>
                <c:pt idx="65">
                  <c:v>64.959003406072725</c:v>
                </c:pt>
                <c:pt idx="66">
                  <c:v>64.980971145842446</c:v>
                </c:pt>
                <c:pt idx="67">
                  <c:v>65.002907684650054</c:v>
                </c:pt>
                <c:pt idx="68">
                  <c:v>65.024779964266628</c:v>
                </c:pt>
                <c:pt idx="69">
                  <c:v>65.046549642354464</c:v>
                </c:pt>
                <c:pt idx="70">
                  <c:v>65.068172589462378</c:v>
                </c:pt>
                <c:pt idx="71">
                  <c:v>65.089598382317121</c:v>
                </c:pt>
                <c:pt idx="72">
                  <c:v>65.110769804444843</c:v>
                </c:pt>
                <c:pt idx="73">
                  <c:v>65.131622367795202</c:v>
                </c:pt>
                <c:pt idx="74">
                  <c:v>65.152083871884358</c:v>
                </c:pt>
                <c:pt idx="75">
                  <c:v>65.172074019937455</c:v>
                </c:pt>
                <c:pt idx="76">
                  <c:v>65.191504114473503</c:v>
                </c:pt>
                <c:pt idx="77">
                  <c:v>65.210276857566441</c:v>
                </c:pt>
                <c:pt idx="78">
                  <c:v>65.228286283418782</c:v>
                </c:pt>
                <c:pt idx="79">
                  <c:v>65.24541785263628</c:v>
                </c:pt>
                <c:pt idx="80">
                  <c:v>65.261548738383638</c:v>
                </c:pt>
                <c:pt idx="81">
                  <c:v>65.276548334095352</c:v>
                </c:pt>
                <c:pt idx="82">
                  <c:v>65.290279010263816</c:v>
                </c:pt>
                <c:pt idx="83">
                  <c:v>65.302597143696161</c:v>
                </c:pt>
                <c:pt idx="84">
                  <c:v>65.313354436250805</c:v>
                </c:pt>
                <c:pt idx="85">
                  <c:v>65.32239953126475</c:v>
                </c:pt>
                <c:pt idx="86">
                  <c:v>65.329579924648741</c:v>
                </c:pt>
                <c:pt idx="87">
                  <c:v>65.33474415415273</c:v>
                </c:pt>
                <c:pt idx="88">
                  <c:v>65.337744235027031</c:v>
                </c:pt>
                <c:pt idx="89">
                  <c:v>65.338438293934473</c:v>
                </c:pt>
                <c:pt idx="90">
                  <c:v>65.336693336483506</c:v>
                </c:pt>
                <c:pt idx="91">
                  <c:v>65.332388068356636</c:v>
                </c:pt>
                <c:pt idx="92">
                  <c:v>65.325415677055574</c:v>
                </c:pt>
                <c:pt idx="93">
                  <c:v>65.315686472160351</c:v>
                </c:pt>
                <c:pt idx="94">
                  <c:v>65.303130277967483</c:v>
                </c:pt>
                <c:pt idx="95">
                  <c:v>65.287698474417482</c:v>
                </c:pt>
                <c:pt idx="96">
                  <c:v>65.269365590886053</c:v>
                </c:pt>
                <c:pt idx="97">
                  <c:v>65.248130372681374</c:v>
                </c:pt>
                <c:pt idx="98">
                  <c:v>65.224016261315114</c:v>
                </c:pt>
                <c:pt idx="99">
                  <c:v>65.197071255543946</c:v>
                </c:pt>
                <c:pt idx="100">
                  <c:v>65.16736714903054</c:v>
                </c:pt>
                <c:pt idx="101">
                  <c:v>65.134998170125726</c:v>
                </c:pt>
                <c:pt idx="102">
                  <c:v>65.100079077479407</c:v>
                </c:pt>
                <c:pt idx="103">
                  <c:v>65.062742789818174</c:v>
                </c:pt>
                <c:pt idx="104">
                  <c:v>65.023137647521423</c:v>
                </c:pt>
                <c:pt idx="105">
                  <c:v>64.981424416349995</c:v>
                </c:pt>
                <c:pt idx="106">
                  <c:v>64.937773149256515</c:v>
                </c:pt>
                <c:pt idx="107">
                  <c:v>64.892360020718144</c:v>
                </c:pt>
                <c:pt idx="108">
                  <c:v>64.845364240173609</c:v>
                </c:pt>
                <c:pt idx="109">
                  <c:v>64.796965138085596</c:v>
                </c:pt>
                <c:pt idx="110">
                  <c:v>64.747339501353835</c:v>
                </c:pt>
                <c:pt idx="111">
                  <c:v>64.696659215866774</c:v>
                </c:pt>
                <c:pt idx="112">
                  <c:v>64.645089254435675</c:v>
                </c:pt>
                <c:pt idx="113">
                  <c:v>64.592786029552897</c:v>
                </c:pt>
                <c:pt idx="114">
                  <c:v>64.539896113426721</c:v>
                </c:pt>
                <c:pt idx="115">
                  <c:v>64.486555313305772</c:v>
                </c:pt>
                <c:pt idx="116">
                  <c:v>64.432888078638129</c:v>
                </c:pt>
                <c:pt idx="117">
                  <c:v>64.379007208228984</c:v>
                </c:pt>
                <c:pt idx="118">
                  <c:v>64.325013820149991</c:v>
                </c:pt>
                <c:pt idx="119">
                  <c:v>64.270997544415096</c:v>
                </c:pt>
                <c:pt idx="120">
                  <c:v>64.217036897963013</c:v>
                </c:pt>
                <c:pt idx="121">
                  <c:v>64.163199802818511</c:v>
                </c:pt>
                <c:pt idx="122">
                  <c:v>64.109544210973269</c:v>
                </c:pt>
                <c:pt idx="123">
                  <c:v>64.056118803102379</c:v>
                </c:pt>
                <c:pt idx="124">
                  <c:v>64.002963732329562</c:v>
                </c:pt>
                <c:pt idx="125">
                  <c:v>63.95011138855979</c:v>
                </c:pt>
                <c:pt idx="126">
                  <c:v>63.897587163163557</c:v>
                </c:pt>
                <c:pt idx="127">
                  <c:v>63.845410197843108</c:v>
                </c:pt>
                <c:pt idx="128">
                  <c:v>63.793594105215362</c:v>
                </c:pt>
                <c:pt idx="129">
                  <c:v>63.742147651936378</c:v>
                </c:pt>
                <c:pt idx="130">
                  <c:v>63.691075398036929</c:v>
                </c:pt>
                <c:pt idx="131">
                  <c:v>63.640378288536191</c:v>
                </c:pt>
                <c:pt idx="132">
                  <c:v>63.590054195368829</c:v>
                </c:pt>
                <c:pt idx="133">
                  <c:v>63.540098409236336</c:v>
                </c:pt>
                <c:pt idx="134">
                  <c:v>63.490504082216148</c:v>
                </c:pt>
                <c:pt idx="135">
                  <c:v>63.441262622879179</c:v>
                </c:pt>
                <c:pt idx="136">
                  <c:v>63.392364046322925</c:v>
                </c:pt>
                <c:pt idx="137">
                  <c:v>63.343797281968214</c:v>
                </c:pt>
                <c:pt idx="138">
                  <c:v>63.295550442232482</c:v>
                </c:pt>
                <c:pt idx="139">
                  <c:v>63.247611055317755</c:v>
                </c:pt>
                <c:pt idx="140">
                  <c:v>63.199966265368808</c:v>
                </c:pt>
                <c:pt idx="141">
                  <c:v>63.15260300319261</c:v>
                </c:pt>
                <c:pt idx="142">
                  <c:v>63.105508130606545</c:v>
                </c:pt>
                <c:pt idx="143">
                  <c:v>63.058668561318683</c:v>
                </c:pt>
                <c:pt idx="144">
                  <c:v>63.012071361052911</c:v>
                </c:pt>
                <c:pt idx="145">
                  <c:v>62.965703829425976</c:v>
                </c:pt>
                <c:pt idx="146">
                  <c:v>62.919553565873109</c:v>
                </c:pt>
                <c:pt idx="147">
                  <c:v>62.873608521708356</c:v>
                </c:pt>
                <c:pt idx="148">
                  <c:v>62.827857040201778</c:v>
                </c:pt>
                <c:pt idx="149">
                  <c:v>62.782287886360479</c:v>
                </c:pt>
                <c:pt idx="150">
                  <c:v>62.736890267917353</c:v>
                </c:pt>
                <c:pt idx="151">
                  <c:v>62.691653848860263</c:v>
                </c:pt>
                <c:pt idx="152">
                  <c:v>62.646568756678057</c:v>
                </c:pt>
                <c:pt idx="153">
                  <c:v>62.601625584355595</c:v>
                </c:pt>
                <c:pt idx="154">
                  <c:v>62.556815388020951</c:v>
                </c:pt>
                <c:pt idx="155">
                  <c:v>62.512129681029933</c:v>
                </c:pt>
                <c:pt idx="156">
                  <c:v>62.467560425168898</c:v>
                </c:pt>
                <c:pt idx="157">
                  <c:v>62.423100019563137</c:v>
                </c:pt>
                <c:pt idx="158">
                  <c:v>62.378741287795236</c:v>
                </c:pt>
                <c:pt idx="159">
                  <c:v>62.334477463664534</c:v>
                </c:pt>
                <c:pt idx="160">
                  <c:v>62.290302175954494</c:v>
                </c:pt>
                <c:pt idx="161">
                  <c:v>62.246209432518199</c:v>
                </c:pt>
                <c:pt idx="162">
                  <c:v>62.202193603942767</c:v>
                </c:pt>
                <c:pt idx="163">
                  <c:v>62.158249407010608</c:v>
                </c:pt>
                <c:pt idx="164">
                  <c:v>62.114371888138088</c:v>
                </c:pt>
                <c:pt idx="165">
                  <c:v>62.070556406939765</c:v>
                </c:pt>
                <c:pt idx="166">
                  <c:v>62.026798620038917</c:v>
                </c:pt>
                <c:pt idx="167">
                  <c:v>61.983094465220532</c:v>
                </c:pt>
                <c:pt idx="168">
                  <c:v>61.939440146003257</c:v>
                </c:pt>
                <c:pt idx="169">
                  <c:v>61.895832116688631</c:v>
                </c:pt>
                <c:pt idx="170">
                  <c:v>61.852267067931749</c:v>
                </c:pt>
                <c:pt idx="171">
                  <c:v>61.80874191286442</c:v>
                </c:pt>
                <c:pt idx="172">
                  <c:v>61.765253773791812</c:v>
                </c:pt>
                <c:pt idx="173">
                  <c:v>61.721799969474567</c:v>
                </c:pt>
                <c:pt idx="174">
                  <c:v>61.678378003001043</c:v>
                </c:pt>
                <c:pt idx="175">
                  <c:v>61.634985550248444</c:v>
                </c:pt>
                <c:pt idx="176">
                  <c:v>61.591620448926591</c:v>
                </c:pt>
                <c:pt idx="177">
                  <c:v>61.548280688194239</c:v>
                </c:pt>
                <c:pt idx="178">
                  <c:v>61.504964398834488</c:v>
                </c:pt>
                <c:pt idx="179">
                  <c:v>61.461669843973645</c:v>
                </c:pt>
                <c:pt idx="180">
                  <c:v>61.418395410325829</c:v>
                </c:pt>
                <c:pt idx="181">
                  <c:v>61.375139599944255</c:v>
                </c:pt>
                <c:pt idx="182">
                  <c:v>61.331901022459334</c:v>
                </c:pt>
                <c:pt idx="183">
                  <c:v>61.288678387782831</c:v>
                </c:pt>
                <c:pt idx="184">
                  <c:v>61.245470499257245</c:v>
                </c:pt>
                <c:pt idx="185">
                  <c:v>61.202276247229534</c:v>
                </c:pt>
                <c:pt idx="186">
                  <c:v>61.159094603028045</c:v>
                </c:pt>
                <c:pt idx="187">
                  <c:v>61.115924613322328</c:v>
                </c:pt>
                <c:pt idx="188">
                  <c:v>61.072765394845433</c:v>
                </c:pt>
                <c:pt idx="189">
                  <c:v>61.029616129459171</c:v>
                </c:pt>
                <c:pt idx="190">
                  <c:v>60.986476059543136</c:v>
                </c:pt>
                <c:pt idx="191">
                  <c:v>60.943344483689053</c:v>
                </c:pt>
                <c:pt idx="192">
                  <c:v>60.900220752682841</c:v>
                </c:pt>
                <c:pt idx="193">
                  <c:v>60.857104265757108</c:v>
                </c:pt>
                <c:pt idx="194">
                  <c:v>60.813994467097977</c:v>
                </c:pt>
                <c:pt idx="195">
                  <c:v>60.770890842590575</c:v>
                </c:pt>
                <c:pt idx="196">
                  <c:v>60.727792916788474</c:v>
                </c:pt>
                <c:pt idx="197">
                  <c:v>60.684700250092838</c:v>
                </c:pt>
                <c:pt idx="198">
                  <c:v>60.641612436128099</c:v>
                </c:pt>
                <c:pt idx="199">
                  <c:v>60.59852909930143</c:v>
                </c:pt>
                <c:pt idx="200">
                  <c:v>60.555449892534035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1824"/>
        <c:axId val="600372216"/>
      </c:scatterChart>
      <c:valAx>
        <c:axId val="600371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372216"/>
        <c:crosses val="autoZero"/>
        <c:crossBetween val="midCat"/>
      </c:valAx>
      <c:valAx>
        <c:axId val="600372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37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52.5</c:v>
                </c:pt>
                <c:pt idx="1">
                  <c:v>52.708300000000001</c:v>
                </c:pt>
                <c:pt idx="2">
                  <c:v>52.583300000000001</c:v>
                </c:pt>
                <c:pt idx="3">
                  <c:v>52.916699999999999</c:v>
                </c:pt>
                <c:pt idx="4">
                  <c:v>52.75</c:v>
                </c:pt>
                <c:pt idx="5">
                  <c:v>52.055599999999998</c:v>
                </c:pt>
                <c:pt idx="6">
                  <c:v>53.333300000000001</c:v>
                </c:pt>
                <c:pt idx="7">
                  <c:v>52.069400000000002</c:v>
                </c:pt>
                <c:pt idx="8">
                  <c:v>51.930599999999998</c:v>
                </c:pt>
                <c:pt idx="9">
                  <c:v>52.097200000000001</c:v>
                </c:pt>
                <c:pt idx="10">
                  <c:v>52.194400000000002</c:v>
                </c:pt>
                <c:pt idx="11">
                  <c:v>51.972200000000001</c:v>
                </c:pt>
                <c:pt idx="12">
                  <c:v>52.458300000000001</c:v>
                </c:pt>
                <c:pt idx="13">
                  <c:v>54.222200000000001</c:v>
                </c:pt>
                <c:pt idx="14">
                  <c:v>52.625</c:v>
                </c:pt>
                <c:pt idx="15">
                  <c:v>53.625</c:v>
                </c:pt>
                <c:pt idx="16">
                  <c:v>53.1111</c:v>
                </c:pt>
                <c:pt idx="17">
                  <c:v>53.291699999999999</c:v>
                </c:pt>
                <c:pt idx="18">
                  <c:v>53.902799999999999</c:v>
                </c:pt>
                <c:pt idx="19">
                  <c:v>53.444400000000002</c:v>
                </c:pt>
                <c:pt idx="20">
                  <c:v>53.944400000000002</c:v>
                </c:pt>
                <c:pt idx="21">
                  <c:v>55.25</c:v>
                </c:pt>
                <c:pt idx="22">
                  <c:v>54.194400000000002</c:v>
                </c:pt>
                <c:pt idx="23">
                  <c:v>54.0139</c:v>
                </c:pt>
                <c:pt idx="24">
                  <c:v>54.75</c:v>
                </c:pt>
                <c:pt idx="25">
                  <c:v>55.1389</c:v>
                </c:pt>
                <c:pt idx="26">
                  <c:v>55.152799999999999</c:v>
                </c:pt>
                <c:pt idx="27">
                  <c:v>55.7361</c:v>
                </c:pt>
                <c:pt idx="28">
                  <c:v>56.277799999999999</c:v>
                </c:pt>
                <c:pt idx="29">
                  <c:v>56.166699999999999</c:v>
                </c:pt>
                <c:pt idx="30">
                  <c:v>56.3611</c:v>
                </c:pt>
                <c:pt idx="31">
                  <c:v>56.652799999999999</c:v>
                </c:pt>
                <c:pt idx="32">
                  <c:v>57.694400000000002</c:v>
                </c:pt>
                <c:pt idx="33">
                  <c:v>58.652799999999999</c:v>
                </c:pt>
                <c:pt idx="34">
                  <c:v>59.847200000000001</c:v>
                </c:pt>
                <c:pt idx="35">
                  <c:v>59.680599999999998</c:v>
                </c:pt>
                <c:pt idx="36">
                  <c:v>63.194400000000002</c:v>
                </c:pt>
                <c:pt idx="37">
                  <c:v>65.541700000000006</c:v>
                </c:pt>
                <c:pt idx="38">
                  <c:v>68.625</c:v>
                </c:pt>
                <c:pt idx="39">
                  <c:v>73.388900000000007</c:v>
                </c:pt>
                <c:pt idx="40">
                  <c:v>77.555599999999998</c:v>
                </c:pt>
                <c:pt idx="41">
                  <c:v>82.472200000000001</c:v>
                </c:pt>
                <c:pt idx="42">
                  <c:v>89.291700000000006</c:v>
                </c:pt>
                <c:pt idx="43">
                  <c:v>95.513900000000007</c:v>
                </c:pt>
                <c:pt idx="44">
                  <c:v>102.5694</c:v>
                </c:pt>
                <c:pt idx="45">
                  <c:v>109.88890000000001</c:v>
                </c:pt>
                <c:pt idx="46">
                  <c:v>116.54170000000001</c:v>
                </c:pt>
                <c:pt idx="47">
                  <c:v>121.29170000000001</c:v>
                </c:pt>
                <c:pt idx="48">
                  <c:v>126.3056</c:v>
                </c:pt>
                <c:pt idx="49">
                  <c:v>130.72219999999999</c:v>
                </c:pt>
                <c:pt idx="50">
                  <c:v>133.73609999999999</c:v>
                </c:pt>
                <c:pt idx="51">
                  <c:v>134.70830000000001</c:v>
                </c:pt>
                <c:pt idx="52">
                  <c:v>134.1944</c:v>
                </c:pt>
                <c:pt idx="53">
                  <c:v>132.40280000000001</c:v>
                </c:pt>
                <c:pt idx="54">
                  <c:v>123.23609999999999</c:v>
                </c:pt>
                <c:pt idx="55">
                  <c:v>112.86109999999999</c:v>
                </c:pt>
                <c:pt idx="56">
                  <c:v>94.625</c:v>
                </c:pt>
                <c:pt idx="57">
                  <c:v>73.347200000000001</c:v>
                </c:pt>
                <c:pt idx="58">
                  <c:v>60.930599999999998</c:v>
                </c:pt>
                <c:pt idx="59">
                  <c:v>55.180599999999998</c:v>
                </c:pt>
                <c:pt idx="60">
                  <c:v>53.847200000000001</c:v>
                </c:pt>
                <c:pt idx="61">
                  <c:v>54.208300000000001</c:v>
                </c:pt>
                <c:pt idx="62">
                  <c:v>54.347200000000001</c:v>
                </c:pt>
                <c:pt idx="63">
                  <c:v>55.083300000000001</c:v>
                </c:pt>
                <c:pt idx="64">
                  <c:v>55.305599999999998</c:v>
                </c:pt>
                <c:pt idx="65">
                  <c:v>57.125</c:v>
                </c:pt>
                <c:pt idx="66">
                  <c:v>58.680599999999998</c:v>
                </c:pt>
                <c:pt idx="67">
                  <c:v>59.291699999999999</c:v>
                </c:pt>
                <c:pt idx="68">
                  <c:v>61.319400000000002</c:v>
                </c:pt>
                <c:pt idx="69">
                  <c:v>63.1389</c:v>
                </c:pt>
                <c:pt idx="70">
                  <c:v>65.805599999999998</c:v>
                </c:pt>
                <c:pt idx="71">
                  <c:v>68.291700000000006</c:v>
                </c:pt>
                <c:pt idx="72">
                  <c:v>71.958299999999994</c:v>
                </c:pt>
                <c:pt idx="73">
                  <c:v>74.402799999999999</c:v>
                </c:pt>
                <c:pt idx="74">
                  <c:v>77.125</c:v>
                </c:pt>
                <c:pt idx="75">
                  <c:v>80.916700000000006</c:v>
                </c:pt>
                <c:pt idx="76">
                  <c:v>82.708299999999994</c:v>
                </c:pt>
                <c:pt idx="77">
                  <c:v>82.569400000000002</c:v>
                </c:pt>
                <c:pt idx="78">
                  <c:v>82.958299999999994</c:v>
                </c:pt>
                <c:pt idx="79">
                  <c:v>81.333299999999994</c:v>
                </c:pt>
                <c:pt idx="80">
                  <c:v>77.597200000000001</c:v>
                </c:pt>
                <c:pt idx="81">
                  <c:v>72.611099999999993</c:v>
                </c:pt>
                <c:pt idx="82">
                  <c:v>64.791700000000006</c:v>
                </c:pt>
                <c:pt idx="83">
                  <c:v>58.944400000000002</c:v>
                </c:pt>
                <c:pt idx="84">
                  <c:v>56.7639</c:v>
                </c:pt>
                <c:pt idx="85">
                  <c:v>54.472200000000001</c:v>
                </c:pt>
                <c:pt idx="86">
                  <c:v>53.597200000000001</c:v>
                </c:pt>
                <c:pt idx="87">
                  <c:v>54.430599999999998</c:v>
                </c:pt>
                <c:pt idx="88">
                  <c:v>53.222200000000001</c:v>
                </c:pt>
                <c:pt idx="89">
                  <c:v>53.5</c:v>
                </c:pt>
                <c:pt idx="90">
                  <c:v>54.527799999999999</c:v>
                </c:pt>
                <c:pt idx="91">
                  <c:v>53.2361</c:v>
                </c:pt>
                <c:pt idx="92">
                  <c:v>52.666699999999999</c:v>
                </c:pt>
                <c:pt idx="93">
                  <c:v>53.305599999999998</c:v>
                </c:pt>
                <c:pt idx="94">
                  <c:v>53.652799999999999</c:v>
                </c:pt>
                <c:pt idx="95">
                  <c:v>53.625</c:v>
                </c:pt>
                <c:pt idx="96">
                  <c:v>53.583300000000001</c:v>
                </c:pt>
                <c:pt idx="97">
                  <c:v>54.4861</c:v>
                </c:pt>
                <c:pt idx="98">
                  <c:v>53.8611</c:v>
                </c:pt>
                <c:pt idx="99">
                  <c:v>54.2639</c:v>
                </c:pt>
                <c:pt idx="100">
                  <c:v>54.902799999999999</c:v>
                </c:pt>
                <c:pt idx="101">
                  <c:v>55.1111</c:v>
                </c:pt>
                <c:pt idx="102">
                  <c:v>55.7361</c:v>
                </c:pt>
                <c:pt idx="103">
                  <c:v>54.472200000000001</c:v>
                </c:pt>
                <c:pt idx="104">
                  <c:v>55.041699999999999</c:v>
                </c:pt>
                <c:pt idx="105">
                  <c:v>56.0139</c:v>
                </c:pt>
                <c:pt idx="106">
                  <c:v>56.902799999999999</c:v>
                </c:pt>
                <c:pt idx="107">
                  <c:v>56.194400000000002</c:v>
                </c:pt>
                <c:pt idx="108">
                  <c:v>56.152799999999999</c:v>
                </c:pt>
                <c:pt idx="109">
                  <c:v>56.2361</c:v>
                </c:pt>
                <c:pt idx="110">
                  <c:v>56.0139</c:v>
                </c:pt>
                <c:pt idx="111">
                  <c:v>56.3611</c:v>
                </c:pt>
                <c:pt idx="112">
                  <c:v>56.569400000000002</c:v>
                </c:pt>
                <c:pt idx="113">
                  <c:v>56.930599999999998</c:v>
                </c:pt>
                <c:pt idx="114">
                  <c:v>57.444400000000002</c:v>
                </c:pt>
                <c:pt idx="115">
                  <c:v>57</c:v>
                </c:pt>
                <c:pt idx="116">
                  <c:v>58.305599999999998</c:v>
                </c:pt>
                <c:pt idx="117">
                  <c:v>59</c:v>
                </c:pt>
                <c:pt idx="118">
                  <c:v>59.375</c:v>
                </c:pt>
                <c:pt idx="119">
                  <c:v>60.569400000000002</c:v>
                </c:pt>
                <c:pt idx="120">
                  <c:v>60.444400000000002</c:v>
                </c:pt>
                <c:pt idx="121">
                  <c:v>60.555599999999998</c:v>
                </c:pt>
                <c:pt idx="122">
                  <c:v>59.777799999999999</c:v>
                </c:pt>
                <c:pt idx="123">
                  <c:v>60.333300000000001</c:v>
                </c:pt>
                <c:pt idx="124">
                  <c:v>58.722200000000001</c:v>
                </c:pt>
                <c:pt idx="125">
                  <c:v>57</c:v>
                </c:pt>
                <c:pt idx="126">
                  <c:v>55.916699999999999</c:v>
                </c:pt>
                <c:pt idx="127">
                  <c:v>55.7361</c:v>
                </c:pt>
                <c:pt idx="128">
                  <c:v>53.958300000000001</c:v>
                </c:pt>
                <c:pt idx="129">
                  <c:v>53.416699999999999</c:v>
                </c:pt>
                <c:pt idx="130">
                  <c:v>52.875</c:v>
                </c:pt>
                <c:pt idx="131">
                  <c:v>53.194400000000002</c:v>
                </c:pt>
                <c:pt idx="132">
                  <c:v>53.3889</c:v>
                </c:pt>
                <c:pt idx="133">
                  <c:v>52.319400000000002</c:v>
                </c:pt>
                <c:pt idx="134">
                  <c:v>52</c:v>
                </c:pt>
                <c:pt idx="135">
                  <c:v>53.277799999999999</c:v>
                </c:pt>
                <c:pt idx="136">
                  <c:v>52.902799999999999</c:v>
                </c:pt>
                <c:pt idx="137">
                  <c:v>52.777799999999999</c:v>
                </c:pt>
                <c:pt idx="138">
                  <c:v>52.777799999999999</c:v>
                </c:pt>
                <c:pt idx="139">
                  <c:v>51.5</c:v>
                </c:pt>
                <c:pt idx="140">
                  <c:v>52.625</c:v>
                </c:pt>
                <c:pt idx="141">
                  <c:v>52.75</c:v>
                </c:pt>
                <c:pt idx="142">
                  <c:v>53.347200000000001</c:v>
                </c:pt>
                <c:pt idx="143">
                  <c:v>52.916699999999999</c:v>
                </c:pt>
                <c:pt idx="144">
                  <c:v>52.791699999999999</c:v>
                </c:pt>
                <c:pt idx="145">
                  <c:v>52.9861</c:v>
                </c:pt>
                <c:pt idx="146">
                  <c:v>54.319400000000002</c:v>
                </c:pt>
                <c:pt idx="147">
                  <c:v>54.805599999999998</c:v>
                </c:pt>
                <c:pt idx="148">
                  <c:v>55.666699999999999</c:v>
                </c:pt>
                <c:pt idx="149">
                  <c:v>56.0139</c:v>
                </c:pt>
                <c:pt idx="150">
                  <c:v>57</c:v>
                </c:pt>
                <c:pt idx="151">
                  <c:v>56.9861</c:v>
                </c:pt>
                <c:pt idx="152">
                  <c:v>58.1389</c:v>
                </c:pt>
                <c:pt idx="153">
                  <c:v>58.9861</c:v>
                </c:pt>
                <c:pt idx="154">
                  <c:v>58.625</c:v>
                </c:pt>
                <c:pt idx="155">
                  <c:v>59.069400000000002</c:v>
                </c:pt>
                <c:pt idx="156">
                  <c:v>60.0139</c:v>
                </c:pt>
                <c:pt idx="157">
                  <c:v>59.222200000000001</c:v>
                </c:pt>
                <c:pt idx="158">
                  <c:v>59.8889</c:v>
                </c:pt>
                <c:pt idx="159">
                  <c:v>59</c:v>
                </c:pt>
                <c:pt idx="160">
                  <c:v>58.1389</c:v>
                </c:pt>
                <c:pt idx="161">
                  <c:v>57.541699999999999</c:v>
                </c:pt>
                <c:pt idx="162">
                  <c:v>57.166699999999999</c:v>
                </c:pt>
                <c:pt idx="163">
                  <c:v>56.805599999999998</c:v>
                </c:pt>
                <c:pt idx="164">
                  <c:v>55.055599999999998</c:v>
                </c:pt>
                <c:pt idx="165">
                  <c:v>54.152799999999999</c:v>
                </c:pt>
                <c:pt idx="166">
                  <c:v>52.930599999999998</c:v>
                </c:pt>
                <c:pt idx="167">
                  <c:v>53.291699999999999</c:v>
                </c:pt>
                <c:pt idx="168">
                  <c:v>52.402799999999999</c:v>
                </c:pt>
                <c:pt idx="169">
                  <c:v>52.305599999999998</c:v>
                </c:pt>
                <c:pt idx="170">
                  <c:v>52.402799999999999</c:v>
                </c:pt>
                <c:pt idx="171">
                  <c:v>51.4861</c:v>
                </c:pt>
                <c:pt idx="172">
                  <c:v>52.083300000000001</c:v>
                </c:pt>
                <c:pt idx="173">
                  <c:v>52.680599999999998</c:v>
                </c:pt>
                <c:pt idx="174">
                  <c:v>51.9861</c:v>
                </c:pt>
                <c:pt idx="175">
                  <c:v>51.3889</c:v>
                </c:pt>
                <c:pt idx="176">
                  <c:v>52.180599999999998</c:v>
                </c:pt>
                <c:pt idx="177">
                  <c:v>51.1389</c:v>
                </c:pt>
                <c:pt idx="178">
                  <c:v>51.569400000000002</c:v>
                </c:pt>
                <c:pt idx="179">
                  <c:v>50.819400000000002</c:v>
                </c:pt>
                <c:pt idx="180">
                  <c:v>51.375</c:v>
                </c:pt>
                <c:pt idx="181">
                  <c:v>50.208300000000001</c:v>
                </c:pt>
                <c:pt idx="182">
                  <c:v>51.097200000000001</c:v>
                </c:pt>
                <c:pt idx="183">
                  <c:v>51.416699999999999</c:v>
                </c:pt>
                <c:pt idx="184">
                  <c:v>50.944400000000002</c:v>
                </c:pt>
                <c:pt idx="185">
                  <c:v>50.819400000000002</c:v>
                </c:pt>
                <c:pt idx="186">
                  <c:v>50.2361</c:v>
                </c:pt>
                <c:pt idx="187">
                  <c:v>51.2361</c:v>
                </c:pt>
                <c:pt idx="188">
                  <c:v>51.041699999999999</c:v>
                </c:pt>
                <c:pt idx="189">
                  <c:v>52.319400000000002</c:v>
                </c:pt>
                <c:pt idx="190">
                  <c:v>52.75</c:v>
                </c:pt>
                <c:pt idx="191">
                  <c:v>51.416699999999999</c:v>
                </c:pt>
                <c:pt idx="192">
                  <c:v>51.416699999999999</c:v>
                </c:pt>
                <c:pt idx="193">
                  <c:v>51.75</c:v>
                </c:pt>
                <c:pt idx="194">
                  <c:v>52.694400000000002</c:v>
                </c:pt>
                <c:pt idx="195">
                  <c:v>51.819400000000002</c:v>
                </c:pt>
                <c:pt idx="196">
                  <c:v>51.2361</c:v>
                </c:pt>
                <c:pt idx="197">
                  <c:v>51.916699999999999</c:v>
                </c:pt>
                <c:pt idx="198">
                  <c:v>50.902799999999999</c:v>
                </c:pt>
                <c:pt idx="199">
                  <c:v>51.625</c:v>
                </c:pt>
                <c:pt idx="200">
                  <c:v>51.319400000000002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53.561112534859603</c:v>
                </c:pt>
                <c:pt idx="1">
                  <c:v>53.574878473650791</c:v>
                </c:pt>
                <c:pt idx="2">
                  <c:v>53.58864772633607</c:v>
                </c:pt>
                <c:pt idx="3">
                  <c:v>53.602420557194208</c:v>
                </c:pt>
                <c:pt idx="4">
                  <c:v>53.616197250636873</c:v>
                </c:pt>
                <c:pt idx="5">
                  <c:v>53.629978112630695</c:v>
                </c:pt>
                <c:pt idx="6">
                  <c:v>53.643763472205883</c:v>
                </c:pt>
                <c:pt idx="7">
                  <c:v>53.657553683054829</c:v>
                </c:pt>
                <c:pt idx="8">
                  <c:v>53.671349125224282</c:v>
                </c:pt>
                <c:pt idx="9">
                  <c:v>53.685150206905696</c:v>
                </c:pt>
                <c:pt idx="10">
                  <c:v>53.698957366332849</c:v>
                </c:pt>
                <c:pt idx="11">
                  <c:v>53.71277107381281</c:v>
                </c:pt>
                <c:pt idx="12">
                  <c:v>53.726591833979207</c:v>
                </c:pt>
                <c:pt idx="13">
                  <c:v>53.740420188570887</c:v>
                </c:pt>
                <c:pt idx="14">
                  <c:v>53.754256720741957</c:v>
                </c:pt>
                <c:pt idx="15">
                  <c:v>53.768102064111126</c:v>
                </c:pt>
                <c:pt idx="16">
                  <c:v>53.781956926351413</c:v>
                </c:pt>
                <c:pt idx="17">
                  <c:v>53.795822155982179</c:v>
                </c:pt>
                <c:pt idx="18">
                  <c:v>53.809698932523538</c:v>
                </c:pt>
                <c:pt idx="19">
                  <c:v>53.823589294220682</c:v>
                </c:pt>
                <c:pt idx="20">
                  <c:v>53.837497549715238</c:v>
                </c:pt>
                <c:pt idx="21">
                  <c:v>53.851433902249504</c:v>
                </c:pt>
                <c:pt idx="22">
                  <c:v>53.865423361574322</c:v>
                </c:pt>
                <c:pt idx="23">
                  <c:v>53.879526706208573</c:v>
                </c:pt>
                <c:pt idx="24">
                  <c:v>53.893887592237014</c:v>
                </c:pt>
                <c:pt idx="25">
                  <c:v>53.908833572808831</c:v>
                </c:pt>
                <c:pt idx="26">
                  <c:v>53.925082487919873</c:v>
                </c:pt>
                <c:pt idx="27">
                  <c:v>53.944143456988215</c:v>
                </c:pt>
                <c:pt idx="28">
                  <c:v>53.969055993267126</c:v>
                </c:pt>
                <c:pt idx="29">
                  <c:v>54.005678402162168</c:v>
                </c:pt>
                <c:pt idx="30">
                  <c:v>54.064802694865044</c:v>
                </c:pt>
                <c:pt idx="31">
                  <c:v>54.165403859869123</c:v>
                </c:pt>
                <c:pt idx="32">
                  <c:v>54.339269072594611</c:v>
                </c:pt>
                <c:pt idx="33">
                  <c:v>54.637020771537046</c:v>
                </c:pt>
                <c:pt idx="34">
                  <c:v>55.135072092076214</c:v>
                </c:pt>
                <c:pt idx="35">
                  <c:v>55.942304585005786</c:v>
                </c:pt>
                <c:pt idx="36">
                  <c:v>57.204312073398889</c:v>
                </c:pt>
                <c:pt idx="37">
                  <c:v>59.102147405247386</c:v>
                </c:pt>
                <c:pt idx="38">
                  <c:v>61.842052113133086</c:v>
                </c:pt>
                <c:pt idx="39">
                  <c:v>65.633157406428111</c:v>
                </c:pt>
                <c:pt idx="40">
                  <c:v>70.65205570337011</c:v>
                </c:pt>
                <c:pt idx="41">
                  <c:v>76.996550517994152</c:v>
                </c:pt>
                <c:pt idx="42">
                  <c:v>84.635300938319091</c:v>
                </c:pt>
                <c:pt idx="43">
                  <c:v>93.36430209358798</c:v>
                </c:pt>
                <c:pt idx="44">
                  <c:v>102.78352244902955</c:v>
                </c:pt>
                <c:pt idx="45">
                  <c:v>112.30594902659736</c:v>
                </c:pt>
                <c:pt idx="46">
                  <c:v>121.20596193191393</c:v>
                </c:pt>
                <c:pt idx="47">
                  <c:v>128.70497742451238</c:v>
                </c:pt>
                <c:pt idx="48">
                  <c:v>134.08185325691508</c:v>
                </c:pt>
                <c:pt idx="49">
                  <c:v>136.78689411326329</c:v>
                </c:pt>
                <c:pt idx="50">
                  <c:v>136.53462952282715</c:v>
                </c:pt>
                <c:pt idx="51">
                  <c:v>133.35370741563881</c:v>
                </c:pt>
                <c:pt idx="52">
                  <c:v>127.58183860999323</c:v>
                </c:pt>
                <c:pt idx="53">
                  <c:v>119.80702710484957</c:v>
                </c:pt>
                <c:pt idx="54">
                  <c:v>110.76923835710218</c:v>
                </c:pt>
                <c:pt idx="55">
                  <c:v>101.24524727345973</c:v>
                </c:pt>
                <c:pt idx="56">
                  <c:v>91.941325935632335</c:v>
                </c:pt>
                <c:pt idx="57">
                  <c:v>83.413703727531512</c:v>
                </c:pt>
                <c:pt idx="58">
                  <c:v>76.027542547043808</c:v>
                </c:pt>
                <c:pt idx="59">
                  <c:v>69.95483872466184</c:v>
                </c:pt>
                <c:pt idx="60">
                  <c:v>65.203333952416244</c:v>
                </c:pt>
                <c:pt idx="61">
                  <c:v>61.66410430586054</c:v>
                </c:pt>
                <c:pt idx="62">
                  <c:v>59.165259370868</c:v>
                </c:pt>
                <c:pt idx="63">
                  <c:v>57.52195865060564</c:v>
                </c:pt>
                <c:pt idx="64">
                  <c:v>56.576819235607935</c:v>
                </c:pt>
                <c:pt idx="65">
                  <c:v>56.227879039459488</c:v>
                </c:pt>
                <c:pt idx="66">
                  <c:v>56.442499344380984</c:v>
                </c:pt>
                <c:pt idx="67">
                  <c:v>57.255099525999007</c:v>
                </c:pt>
                <c:pt idx="68">
                  <c:v>58.745907410359749</c:v>
                </c:pt>
                <c:pt idx="69">
                  <c:v>60.999256661771526</c:v>
                </c:pt>
                <c:pt idx="70">
                  <c:v>64.045153223749139</c:v>
                </c:pt>
                <c:pt idx="71">
                  <c:v>67.796512886954474</c:v>
                </c:pt>
                <c:pt idx="72">
                  <c:v>72.003128600322654</c:v>
                </c:pt>
                <c:pt idx="73">
                  <c:v>76.246227855739079</c:v>
                </c:pt>
                <c:pt idx="74">
                  <c:v>79.989402283887173</c:v>
                </c:pt>
                <c:pt idx="75">
                  <c:v>82.682568347800441</c:v>
                </c:pt>
                <c:pt idx="76">
                  <c:v>83.892265597434573</c:v>
                </c:pt>
                <c:pt idx="77">
                  <c:v>83.415550530715279</c:v>
                </c:pt>
                <c:pt idx="78">
                  <c:v>81.335931917185718</c:v>
                </c:pt>
                <c:pt idx="79">
                  <c:v>77.999909407090371</c:v>
                </c:pt>
                <c:pt idx="80">
                  <c:v>73.923034395922045</c:v>
                </c:pt>
                <c:pt idx="81">
                  <c:v>69.66041647080921</c:v>
                </c:pt>
                <c:pt idx="82">
                  <c:v>65.68617755724803</c:v>
                </c:pt>
                <c:pt idx="83">
                  <c:v>62.31668937558382</c:v>
                </c:pt>
                <c:pt idx="84">
                  <c:v>59.690630635597117</c:v>
                </c:pt>
                <c:pt idx="85">
                  <c:v>57.796772713454736</c:v>
                </c:pt>
                <c:pt idx="86">
                  <c:v>56.527388348836837</c:v>
                </c:pt>
                <c:pt idx="87">
                  <c:v>55.734109889816949</c:v>
                </c:pt>
                <c:pt idx="88">
                  <c:v>55.270582739167267</c:v>
                </c:pt>
                <c:pt idx="89">
                  <c:v>55.016383163330829</c:v>
                </c:pt>
                <c:pt idx="90">
                  <c:v>54.884525897521051</c:v>
                </c:pt>
                <c:pt idx="91">
                  <c:v>54.818517741121958</c:v>
                </c:pt>
                <c:pt idx="92">
                  <c:v>54.784924852005332</c:v>
                </c:pt>
                <c:pt idx="93">
                  <c:v>54.765562814179674</c:v>
                </c:pt>
                <c:pt idx="94">
                  <c:v>54.751288620515837</c:v>
                </c:pt>
                <c:pt idx="95">
                  <c:v>54.737834674514858</c:v>
                </c:pt>
                <c:pt idx="96">
                  <c:v>54.723348125959149</c:v>
                </c:pt>
                <c:pt idx="97">
                  <c:v>54.707084688236471</c:v>
                </c:pt>
                <c:pt idx="98">
                  <c:v>54.688777901222863</c:v>
                </c:pt>
                <c:pt idx="99">
                  <c:v>54.668360012101502</c:v>
                </c:pt>
                <c:pt idx="100">
                  <c:v>54.645848904077795</c:v>
                </c:pt>
                <c:pt idx="101">
                  <c:v>54.621308916718554</c:v>
                </c:pt>
                <c:pt idx="102">
                  <c:v>54.594848937938089</c:v>
                </c:pt>
                <c:pt idx="103">
                  <c:v>54.566656169178472</c:v>
                </c:pt>
                <c:pt idx="104">
                  <c:v>54.537095704259357</c:v>
                </c:pt>
                <c:pt idx="105">
                  <c:v>54.506947933780559</c:v>
                </c:pt>
                <c:pt idx="106">
                  <c:v>54.477912560198519</c:v>
                </c:pt>
                <c:pt idx="107">
                  <c:v>54.453564273628636</c:v>
                </c:pt>
                <c:pt idx="108">
                  <c:v>54.440948075986441</c:v>
                </c:pt>
                <c:pt idx="109">
                  <c:v>54.452852883867806</c:v>
                </c:pt>
                <c:pt idx="110">
                  <c:v>54.510385126752865</c:v>
                </c:pt>
                <c:pt idx="111">
                  <c:v>54.644746960501976</c:v>
                </c:pt>
                <c:pt idx="112">
                  <c:v>54.896311830395128</c:v>
                </c:pt>
                <c:pt idx="113">
                  <c:v>55.308733203109043</c:v>
                </c:pt>
                <c:pt idx="114">
                  <c:v>55.916684687605262</c:v>
                </c:pt>
                <c:pt idx="115">
                  <c:v>56.728396485537289</c:v>
                </c:pt>
                <c:pt idx="116">
                  <c:v>57.707931990331318</c:v>
                </c:pt>
                <c:pt idx="117">
                  <c:v>58.765313731442113</c:v>
                </c:pt>
                <c:pt idx="118">
                  <c:v>59.762617801771967</c:v>
                </c:pt>
                <c:pt idx="119">
                  <c:v>60.539408613683854</c:v>
                </c:pt>
                <c:pt idx="120">
                  <c:v>60.952457860058892</c:v>
                </c:pt>
                <c:pt idx="121">
                  <c:v>60.916606815499257</c:v>
                </c:pt>
                <c:pt idx="122">
                  <c:v>60.430829679077405</c:v>
                </c:pt>
                <c:pt idx="123">
                  <c:v>59.57856941374525</c:v>
                </c:pt>
                <c:pt idx="124">
                  <c:v>58.502202401486407</c:v>
                </c:pt>
                <c:pt idx="125">
                  <c:v>57.362350587513369</c:v>
                </c:pt>
                <c:pt idx="126">
                  <c:v>56.297955973104344</c:v>
                </c:pt>
                <c:pt idx="127">
                  <c:v>55.400405561282575</c:v>
                </c:pt>
                <c:pt idx="128">
                  <c:v>54.706982303008495</c:v>
                </c:pt>
                <c:pt idx="129">
                  <c:v>54.210441154270953</c:v>
                </c:pt>
                <c:pt idx="130">
                  <c:v>53.876647809712885</c:v>
                </c:pt>
                <c:pt idx="131">
                  <c:v>53.662124353436624</c:v>
                </c:pt>
                <c:pt idx="132">
                  <c:v>53.52646625648584</c:v>
                </c:pt>
                <c:pt idx="133">
                  <c:v>53.438387347681712</c:v>
                </c:pt>
                <c:pt idx="134">
                  <c:v>53.376759068577115</c:v>
                </c:pt>
                <c:pt idx="135">
                  <c:v>53.328915049750321</c:v>
                </c:pt>
                <c:pt idx="136">
                  <c:v>53.288161723057286</c:v>
                </c:pt>
                <c:pt idx="137">
                  <c:v>53.251634713749375</c:v>
                </c:pt>
                <c:pt idx="138">
                  <c:v>53.218924915660317</c:v>
                </c:pt>
                <c:pt idx="139">
                  <c:v>53.19147594892862</c:v>
                </c:pt>
                <c:pt idx="140">
                  <c:v>53.172589905438947</c:v>
                </c:pt>
                <c:pt idx="141">
                  <c:v>53.167846654573736</c:v>
                </c:pt>
                <c:pt idx="142">
                  <c:v>53.185735104001601</c:v>
                </c:pt>
                <c:pt idx="143">
                  <c:v>53.238257148604113</c:v>
                </c:pt>
                <c:pt idx="144">
                  <c:v>53.341192931505546</c:v>
                </c:pt>
                <c:pt idx="145">
                  <c:v>53.513645456773851</c:v>
                </c:pt>
                <c:pt idx="146">
                  <c:v>53.776474768717485</c:v>
                </c:pt>
                <c:pt idx="147">
                  <c:v>54.149353589871694</c:v>
                </c:pt>
                <c:pt idx="148">
                  <c:v>54.646470608405252</c:v>
                </c:pt>
                <c:pt idx="149">
                  <c:v>55.271359686228848</c:v>
                </c:pt>
                <c:pt idx="150">
                  <c:v>56.011845514807568</c:v>
                </c:pt>
                <c:pt idx="151">
                  <c:v>56.836493012793333</c:v>
                </c:pt>
                <c:pt idx="152">
                  <c:v>57.694023048897861</c:v>
                </c:pt>
                <c:pt idx="153">
                  <c:v>58.516759435801447</c:v>
                </c:pt>
                <c:pt idx="154">
                  <c:v>59.228295791148724</c:v>
                </c:pt>
                <c:pt idx="155">
                  <c:v>59.754406080386261</c:v>
                </c:pt>
                <c:pt idx="156">
                  <c:v>60.035125446597867</c:v>
                </c:pt>
                <c:pt idx="157">
                  <c:v>60.035302386997586</c:v>
                </c:pt>
                <c:pt idx="158">
                  <c:v>59.751056761896884</c:v>
                </c:pt>
                <c:pt idx="159">
                  <c:v>59.210502913495468</c:v>
                </c:pt>
                <c:pt idx="160">
                  <c:v>58.468551302731797</c:v>
                </c:pt>
                <c:pt idx="161">
                  <c:v>57.59711733845252</c:v>
                </c:pt>
                <c:pt idx="162">
                  <c:v>56.673150090087255</c:v>
                </c:pt>
                <c:pt idx="163">
                  <c:v>55.767222941087489</c:v>
                </c:pt>
                <c:pt idx="164">
                  <c:v>54.934964395166432</c:v>
                </c:pt>
                <c:pt idx="165">
                  <c:v>54.212586871572952</c:v>
                </c:pt>
                <c:pt idx="166">
                  <c:v>53.616586086979332</c:v>
                </c:pt>
                <c:pt idx="167">
                  <c:v>53.146714318065598</c:v>
                </c:pt>
                <c:pt idx="168">
                  <c:v>52.790813261444676</c:v>
                </c:pt>
                <c:pt idx="169">
                  <c:v>52.530065005656539</c:v>
                </c:pt>
                <c:pt idx="170">
                  <c:v>52.343558329329419</c:v>
                </c:pt>
                <c:pt idx="171">
                  <c:v>52.211570426760773</c:v>
                </c:pt>
                <c:pt idx="172">
                  <c:v>52.117442207127461</c:v>
                </c:pt>
                <c:pt idx="173">
                  <c:v>52.04825995690107</c:v>
                </c:pt>
                <c:pt idx="174">
                  <c:v>51.994713103752112</c:v>
                </c:pt>
                <c:pt idx="175">
                  <c:v>51.950506777319163</c:v>
                </c:pt>
                <c:pt idx="176">
                  <c:v>51.911628195023873</c:v>
                </c:pt>
                <c:pt idx="177">
                  <c:v>51.875656209368984</c:v>
                </c:pt>
                <c:pt idx="178">
                  <c:v>51.841204199707747</c:v>
                </c:pt>
                <c:pt idx="179">
                  <c:v>51.807516652346038</c:v>
                </c:pt>
                <c:pt idx="180">
                  <c:v>51.774201159563702</c:v>
                </c:pt>
                <c:pt idx="181">
                  <c:v>51.741063037328686</c:v>
                </c:pt>
                <c:pt idx="182">
                  <c:v>51.708009776595915</c:v>
                </c:pt>
                <c:pt idx="183">
                  <c:v>51.67499908470937</c:v>
                </c:pt>
                <c:pt idx="184">
                  <c:v>51.642012189275619</c:v>
                </c:pt>
                <c:pt idx="185">
                  <c:v>51.609040840951806</c:v>
                </c:pt>
                <c:pt idx="186">
                  <c:v>51.576081303617642</c:v>
                </c:pt>
                <c:pt idx="187">
                  <c:v>51.543131709804811</c:v>
                </c:pt>
                <c:pt idx="188">
                  <c:v>51.510190950914122</c:v>
                </c:pt>
                <c:pt idx="189">
                  <c:v>51.477258231779139</c:v>
                </c:pt>
                <c:pt idx="190">
                  <c:v>51.444332898692814</c:v>
                </c:pt>
                <c:pt idx="191">
                  <c:v>51.411414374681932</c:v>
                </c:pt>
                <c:pt idx="192">
                  <c:v>51.378502134956577</c:v>
                </c:pt>
                <c:pt idx="193">
                  <c:v>51.345595696802874</c:v>
                </c:pt>
                <c:pt idx="194">
                  <c:v>51.312694614517703</c:v>
                </c:pt>
                <c:pt idx="195">
                  <c:v>51.279798476107224</c:v>
                </c:pt>
                <c:pt idx="196">
                  <c:v>51.246906900653514</c:v>
                </c:pt>
                <c:pt idx="197">
                  <c:v>51.21401953599505</c:v>
                </c:pt>
                <c:pt idx="198">
                  <c:v>51.181136056606078</c:v>
                </c:pt>
                <c:pt idx="199">
                  <c:v>51.148256161635032</c:v>
                </c:pt>
                <c:pt idx="200">
                  <c:v>51.115379573083743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53.561112534859603</c:v>
                </c:pt>
                <c:pt idx="1">
                  <c:v>53.574878473650791</c:v>
                </c:pt>
                <c:pt idx="2">
                  <c:v>53.58864772633607</c:v>
                </c:pt>
                <c:pt idx="3">
                  <c:v>53.602420557194208</c:v>
                </c:pt>
                <c:pt idx="4">
                  <c:v>53.616197250636866</c:v>
                </c:pt>
                <c:pt idx="5">
                  <c:v>53.629978112630674</c:v>
                </c:pt>
                <c:pt idx="6">
                  <c:v>53.643763472205777</c:v>
                </c:pt>
                <c:pt idx="7">
                  <c:v>53.657553683054317</c:v>
                </c:pt>
                <c:pt idx="8">
                  <c:v>53.67134912522193</c:v>
                </c:pt>
                <c:pt idx="9">
                  <c:v>53.685150206895294</c:v>
                </c:pt>
                <c:pt idx="10">
                  <c:v>53.698957366288411</c:v>
                </c:pt>
                <c:pt idx="11">
                  <c:v>53.712771073629767</c:v>
                </c:pt>
                <c:pt idx="12">
                  <c:v>53.726591833252215</c:v>
                </c:pt>
                <c:pt idx="13">
                  <c:v>53.740420185786604</c:v>
                </c:pt>
                <c:pt idx="14">
                  <c:v>53.754256710459529</c:v>
                </c:pt>
                <c:pt idx="15">
                  <c:v>53.7681020274945</c:v>
                </c:pt>
                <c:pt idx="16">
                  <c:v>53.78195680061495</c:v>
                </c:pt>
                <c:pt idx="17">
                  <c:v>53.795821739645717</c:v>
                </c:pt>
                <c:pt idx="18">
                  <c:v>53.809697603208576</c:v>
                </c:pt>
                <c:pt idx="19">
                  <c:v>53.823585201504976</c:v>
                </c:pt>
                <c:pt idx="20">
                  <c:v>53.837485399177289</c:v>
                </c:pt>
                <c:pt idx="21">
                  <c:v>53.851399118237133</c:v>
                </c:pt>
                <c:pt idx="22">
                  <c:v>53.865327341046225</c:v>
                </c:pt>
                <c:pt idx="23">
                  <c:v>53.879271113331832</c:v>
                </c:pt>
                <c:pt idx="24">
                  <c:v>53.893231547214839</c:v>
                </c:pt>
                <c:pt idx="25">
                  <c:v>53.907209824223493</c:v>
                </c:pt>
                <c:pt idx="26">
                  <c:v>53.921207198260745</c:v>
                </c:pt>
                <c:pt idx="27">
                  <c:v>53.935224998486738</c:v>
                </c:pt>
                <c:pt idx="28">
                  <c:v>53.949264632070808</c:v>
                </c:pt>
                <c:pt idx="29">
                  <c:v>53.963327586759341</c:v>
                </c:pt>
                <c:pt idx="30">
                  <c:v>53.977415433196221</c:v>
                </c:pt>
                <c:pt idx="31">
                  <c:v>53.991529826922338</c:v>
                </c:pt>
                <c:pt idx="32">
                  <c:v>54.005672509968122</c:v>
                </c:pt>
                <c:pt idx="33">
                  <c:v>54.019845311939733</c:v>
                </c:pt>
                <c:pt idx="34">
                  <c:v>54.034050150483658</c:v>
                </c:pt>
                <c:pt idx="35">
                  <c:v>54.04828903099714</c:v>
                </c:pt>
                <c:pt idx="36">
                  <c:v>54.062564045432019</c:v>
                </c:pt>
                <c:pt idx="37">
                  <c:v>54.076877370017208</c:v>
                </c:pt>
                <c:pt idx="38">
                  <c:v>54.091231261700202</c:v>
                </c:pt>
                <c:pt idx="39">
                  <c:v>54.105628053079876</c:v>
                </c:pt>
                <c:pt idx="40">
                  <c:v>54.120070145571866</c:v>
                </c:pt>
                <c:pt idx="41">
                  <c:v>54.134560000512927</c:v>
                </c:pt>
                <c:pt idx="42">
                  <c:v>54.149100127872366</c:v>
                </c:pt>
                <c:pt idx="43">
                  <c:v>54.163693072195933</c:v>
                </c:pt>
                <c:pt idx="44">
                  <c:v>54.178341395361223</c:v>
                </c:pt>
                <c:pt idx="45">
                  <c:v>54.193047655672167</c:v>
                </c:pt>
                <c:pt idx="46">
                  <c:v>54.207814382764674</c:v>
                </c:pt>
                <c:pt idx="47">
                  <c:v>54.222644047735486</c:v>
                </c:pt>
                <c:pt idx="48">
                  <c:v>54.237539027841642</c:v>
                </c:pt>
                <c:pt idx="49">
                  <c:v>54.252501565049108</c:v>
                </c:pt>
                <c:pt idx="50">
                  <c:v>54.267533717637441</c:v>
                </c:pt>
                <c:pt idx="51">
                  <c:v>54.282637303991514</c:v>
                </c:pt>
                <c:pt idx="52">
                  <c:v>54.297813837635644</c:v>
                </c:pt>
                <c:pt idx="53">
                  <c:v>54.313064452488199</c:v>
                </c:pt>
                <c:pt idx="54">
                  <c:v>54.328389817240797</c:v>
                </c:pt>
                <c:pt idx="55">
                  <c:v>54.343790037697246</c:v>
                </c:pt>
                <c:pt idx="56">
                  <c:v>54.35926454584704</c:v>
                </c:pt>
                <c:pt idx="57">
                  <c:v>54.374811974401979</c:v>
                </c:pt>
                <c:pt idx="58">
                  <c:v>54.39043001549804</c:v>
                </c:pt>
                <c:pt idx="59">
                  <c:v>54.406115262264279</c:v>
                </c:pt>
                <c:pt idx="60">
                  <c:v>54.42186303199761</c:v>
                </c:pt>
                <c:pt idx="61">
                  <c:v>54.437667169764097</c:v>
                </c:pt>
                <c:pt idx="62">
                  <c:v>54.453519831389208</c:v>
                </c:pt>
                <c:pt idx="63">
                  <c:v>54.469411245014236</c:v>
                </c:pt>
                <c:pt idx="64">
                  <c:v>54.485329450699822</c:v>
                </c:pt>
                <c:pt idx="65">
                  <c:v>54.501260017969848</c:v>
                </c:pt>
                <c:pt idx="66">
                  <c:v>54.517185741727594</c:v>
                </c:pt>
                <c:pt idx="67">
                  <c:v>54.533086317663063</c:v>
                </c:pt>
                <c:pt idx="68">
                  <c:v>54.548937999124597</c:v>
                </c:pt>
                <c:pt idx="69">
                  <c:v>54.564713238469999</c:v>
                </c:pt>
                <c:pt idx="70">
                  <c:v>54.580380317156241</c:v>
                </c:pt>
                <c:pt idx="71">
                  <c:v>54.595902970283909</c:v>
                </c:pt>
                <c:pt idx="72">
                  <c:v>54.611240012982876</c:v>
                </c:pt>
                <c:pt idx="73">
                  <c:v>54.626344977898519</c:v>
                </c:pt>
                <c:pt idx="74">
                  <c:v>54.64116577508409</c:v>
                </c:pt>
                <c:pt idx="75">
                  <c:v>54.655644387774963</c:v>
                </c:pt>
                <c:pt idx="76">
                  <c:v>54.669716619736953</c:v>
                </c:pt>
                <c:pt idx="77">
                  <c:v>54.683311912036345</c:v>
                </c:pt>
                <c:pt idx="78">
                  <c:v>54.696353249030167</c:v>
                </c:pt>
                <c:pt idx="79">
                  <c:v>54.70875717494323</c:v>
                </c:pt>
                <c:pt idx="80">
                  <c:v>54.720433943370352</c:v>
                </c:pt>
                <c:pt idx="81">
                  <c:v>54.731287822174608</c:v>
                </c:pt>
                <c:pt idx="82">
                  <c:v>54.741217575289326</c:v>
                </c:pt>
                <c:pt idx="83">
                  <c:v>54.750117140612346</c:v>
                </c:pt>
                <c:pt idx="84">
                  <c:v>54.757876519278049</c:v>
                </c:pt>
                <c:pt idx="85">
                  <c:v>54.764382885931781</c:v>
                </c:pt>
                <c:pt idx="86">
                  <c:v>54.769521922137073</c:v>
                </c:pt>
                <c:pt idx="87">
                  <c:v>54.77317936577564</c:v>
                </c:pt>
                <c:pt idx="88">
                  <c:v>54.775242758481042</c:v>
                </c:pt>
                <c:pt idx="89">
                  <c:v>54.775603361201192</c:v>
                </c:pt>
                <c:pt idx="90">
                  <c:v>54.774158195541361</c:v>
                </c:pt>
                <c:pt idx="91">
                  <c:v>54.770812156414891</c:v>
                </c:pt>
                <c:pt idx="92">
                  <c:v>54.76548013069295</c:v>
                </c:pt>
                <c:pt idx="93">
                  <c:v>54.758089048035671</c:v>
                </c:pt>
                <c:pt idx="94">
                  <c:v>54.748579784925504</c:v>
                </c:pt>
                <c:pt idx="95">
                  <c:v>54.736908841977197</c:v>
                </c:pt>
                <c:pt idx="96">
                  <c:v>54.723049718475913</c:v>
                </c:pt>
                <c:pt idx="97">
                  <c:v>54.706993917018963</c:v>
                </c:pt>
                <c:pt idx="98">
                  <c:v>54.688751524885433</c:v>
                </c:pt>
                <c:pt idx="99">
                  <c:v>54.6683513366292</c:v>
                </c:pt>
                <c:pt idx="100">
                  <c:v>54.645840503242809</c:v>
                </c:pt>
                <c:pt idx="101">
                  <c:v>54.621283715590323</c:v>
                </c:pt>
                <c:pt idx="102">
                  <c:v>54.594761951981411</c:v>
                </c:pt>
                <c:pt idx="103">
                  <c:v>54.566370840071855</c:v>
                </c:pt>
                <c:pt idx="104">
                  <c:v>54.536218700217589</c:v>
                </c:pt>
                <c:pt idx="105">
                  <c:v>54.504424349810115</c:v>
                </c:pt>
                <c:pt idx="106">
                  <c:v>54.47111475526178</c:v>
                </c:pt>
                <c:pt idx="107">
                  <c:v>54.436422619982757</c:v>
                </c:pt>
                <c:pt idx="108">
                  <c:v>54.400483993178909</c:v>
                </c:pt>
                <c:pt idx="109">
                  <c:v>54.363435976308921</c:v>
                </c:pt>
                <c:pt idx="110">
                  <c:v>54.325414592580898</c:v>
                </c:pt>
                <c:pt idx="111">
                  <c:v>54.286552871122467</c:v>
                </c:pt>
                <c:pt idx="112">
                  <c:v>54.246979182635066</c:v>
                </c:pt>
                <c:pt idx="113">
                  <c:v>54.206815848561092</c:v>
                </c:pt>
                <c:pt idx="114">
                  <c:v>54.166178031990128</c:v>
                </c:pt>
                <c:pt idx="115">
                  <c:v>54.125172906413042</c:v>
                </c:pt>
                <c:pt idx="116">
                  <c:v>54.083899088450167</c:v>
                </c:pt>
                <c:pt idx="117">
                  <c:v>54.042446313041147</c:v>
                </c:pt>
                <c:pt idx="118">
                  <c:v>54.000895324291498</c:v>
                </c:pt>
                <c:pt idx="119">
                  <c:v>53.959317952060225</c:v>
                </c:pt>
                <c:pt idx="120">
                  <c:v>53.917777343173213</c:v>
                </c:pt>
                <c:pt idx="121">
                  <c:v>53.87632831651851</c:v>
                </c:pt>
                <c:pt idx="122">
                  <c:v>53.835017812863256</c:v>
                </c:pt>
                <c:pt idx="123">
                  <c:v>53.793885412679273</c:v>
                </c:pt>
                <c:pt idx="124">
                  <c:v>53.752963898256702</c:v>
                </c:pt>
                <c:pt idx="125">
                  <c:v>53.712279839654244</c:v>
                </c:pt>
                <c:pt idx="126">
                  <c:v>53.671854187361859</c:v>
                </c:pt>
                <c:pt idx="127">
                  <c:v>53.631702857772801</c:v>
                </c:pt>
                <c:pt idx="128">
                  <c:v>53.591837300559718</c:v>
                </c:pt>
                <c:pt idx="129">
                  <c:v>53.552265039750864</c:v>
                </c:pt>
                <c:pt idx="130">
                  <c:v>53.512990182667039</c:v>
                </c:pt>
                <c:pt idx="131">
                  <c:v>53.474013892896565</c:v>
                </c:pt>
                <c:pt idx="132">
                  <c:v>53.435334825161171</c:v>
                </c:pt>
                <c:pt idx="133">
                  <c:v>53.396949521282281</c:v>
                </c:pt>
                <c:pt idx="134">
                  <c:v>53.358852767525214</c:v>
                </c:pt>
                <c:pt idx="135">
                  <c:v>53.321037914411747</c:v>
                </c:pt>
                <c:pt idx="136">
                  <c:v>53.283497160686409</c:v>
                </c:pt>
                <c:pt idx="137">
                  <c:v>53.246221803533487</c:v>
                </c:pt>
                <c:pt idx="138">
                  <c:v>53.209202457402242</c:v>
                </c:pt>
                <c:pt idx="139">
                  <c:v>53.17242924393863</c:v>
                </c:pt>
                <c:pt idx="140">
                  <c:v>53.135891955566677</c:v>
                </c:pt>
                <c:pt idx="141">
                  <c:v>53.09958019523674</c:v>
                </c:pt>
                <c:pt idx="142">
                  <c:v>53.063483494777614</c:v>
                </c:pt>
                <c:pt idx="143">
                  <c:v>53.027591414172257</c:v>
                </c:pt>
                <c:pt idx="144">
                  <c:v>52.991893623934693</c:v>
                </c:pt>
                <c:pt idx="145">
                  <c:v>52.956379972608175</c:v>
                </c:pt>
                <c:pt idx="146">
                  <c:v>52.921040541240558</c:v>
                </c:pt>
                <c:pt idx="147">
                  <c:v>52.885865686527382</c:v>
                </c:pt>
                <c:pt idx="148">
                  <c:v>52.85084607415078</c:v>
                </c:pt>
                <c:pt idx="149">
                  <c:v>52.815972703686676</c:v>
                </c:pt>
                <c:pt idx="150">
                  <c:v>52.781236926305198</c:v>
                </c:pt>
                <c:pt idx="151">
                  <c:v>52.746630456351646</c:v>
                </c:pt>
                <c:pt idx="152">
                  <c:v>52.712145377768429</c:v>
                </c:pt>
                <c:pt idx="153">
                  <c:v>52.677774146201685</c:v>
                </c:pt>
                <c:pt idx="154">
                  <c:v>52.643509587531227</c:v>
                </c:pt>
                <c:pt idx="155">
                  <c:v>52.609344893466336</c:v>
                </c:pt>
                <c:pt idx="156">
                  <c:v>52.575273614765301</c:v>
                </c:pt>
                <c:pt idx="157">
                  <c:v>52.541289652559449</c:v>
                </c:pt>
                <c:pt idx="158">
                  <c:v>52.507387248195336</c:v>
                </c:pt>
                <c:pt idx="159">
                  <c:v>52.473560971948451</c:v>
                </c:pt>
                <c:pt idx="160">
                  <c:v>52.439805710909269</c:v>
                </c:pt>
                <c:pt idx="161">
                  <c:v>52.406116656296135</c:v>
                </c:pt>
                <c:pt idx="162">
                  <c:v>52.372489290409</c:v>
                </c:pt>
                <c:pt idx="163">
                  <c:v>52.338919373402895</c:v>
                </c:pt>
                <c:pt idx="164">
                  <c:v>52.305402930029437</c:v>
                </c:pt>
                <c:pt idx="165">
                  <c:v>52.271936236468093</c:v>
                </c:pt>
                <c:pt idx="166">
                  <c:v>52.238515807346353</c:v>
                </c:pt>
                <c:pt idx="167">
                  <c:v>52.205138383028135</c:v>
                </c:pt>
                <c:pt idx="168">
                  <c:v>52.171800917233206</c:v>
                </c:pt>
                <c:pt idx="169">
                  <c:v>52.138500565035883</c:v>
                </c:pt>
                <c:pt idx="170">
                  <c:v>52.105234671279412</c:v>
                </c:pt>
                <c:pt idx="171">
                  <c:v>52.072000759431894</c:v>
                </c:pt>
                <c:pt idx="172">
                  <c:v>52.038796520901158</c:v>
                </c:pt>
                <c:pt idx="173">
                  <c:v>52.005619804818984</c:v>
                </c:pt>
                <c:pt idx="174">
                  <c:v>51.972468608298385</c:v>
                </c:pt>
                <c:pt idx="175">
                  <c:v>51.939341067163845</c:v>
                </c:pt>
                <c:pt idx="176">
                  <c:v>51.906235447149179</c:v>
                </c:pt>
                <c:pt idx="177">
                  <c:v>51.873150135555491</c:v>
                </c:pt>
                <c:pt idx="178">
                  <c:v>51.840083633358311</c:v>
                </c:pt>
                <c:pt idx="179">
                  <c:v>51.807034547751591</c:v>
                </c:pt>
                <c:pt idx="180">
                  <c:v>51.774001585114199</c:v>
                </c:pt>
                <c:pt idx="181">
                  <c:v>51.740983544383901</c:v>
                </c:pt>
                <c:pt idx="182">
                  <c:v>51.707979310822559</c:v>
                </c:pt>
                <c:pt idx="183">
                  <c:v>51.674987850156192</c:v>
                </c:pt>
                <c:pt idx="184">
                  <c:v>51.642008203072933</c:v>
                </c:pt>
                <c:pt idx="185">
                  <c:v>51.609039480062108</c:v>
                </c:pt>
                <c:pt idx="186">
                  <c:v>51.576080856577576</c:v>
                </c:pt>
                <c:pt idx="187">
                  <c:v>51.543131568508784</c:v>
                </c:pt>
                <c:pt idx="188">
                  <c:v>51.510190907943326</c:v>
                </c:pt>
                <c:pt idx="189">
                  <c:v>51.477258219205041</c:v>
                </c:pt>
                <c:pt idx="190">
                  <c:v>51.444332895152513</c:v>
                </c:pt>
                <c:pt idx="191">
                  <c:v>51.411414373722835</c:v>
                </c:pt>
                <c:pt idx="192">
                  <c:v>51.378502134706572</c:v>
                </c:pt>
                <c:pt idx="193">
                  <c:v>51.345595696740169</c:v>
                </c:pt>
                <c:pt idx="194">
                  <c:v>51.312694614502568</c:v>
                </c:pt>
                <c:pt idx="195">
                  <c:v>51.279798476103707</c:v>
                </c:pt>
                <c:pt idx="196">
                  <c:v>51.246906900652732</c:v>
                </c:pt>
                <c:pt idx="197">
                  <c:v>51.214019535994879</c:v>
                </c:pt>
                <c:pt idx="198">
                  <c:v>51.181136056606043</c:v>
                </c:pt>
                <c:pt idx="199">
                  <c:v>51.148256161635025</c:v>
                </c:pt>
                <c:pt idx="200">
                  <c:v>51.115379573083743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3000"/>
        <c:axId val="600373392"/>
      </c:scatterChart>
      <c:valAx>
        <c:axId val="600373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0373392"/>
        <c:crosses val="autoZero"/>
        <c:crossBetween val="midCat"/>
      </c:valAx>
      <c:valAx>
        <c:axId val="600373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037300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1.0906370515804166E-3</c:v>
                </c:pt>
                <c:pt idx="1">
                  <c:v>7.2210425164603645E-3</c:v>
                </c:pt>
                <c:pt idx="2">
                  <c:v>2.4482904004433127E-2</c:v>
                </c:pt>
                <c:pt idx="3">
                  <c:v>2.9334844876559428E-2</c:v>
                </c:pt>
                <c:pt idx="4">
                  <c:v>4.4947071633084465E-2</c:v>
                </c:pt>
                <c:pt idx="5">
                  <c:v>5.3873141159569531E-2</c:v>
                </c:pt>
                <c:pt idx="6">
                  <c:v>6.8191439895084957E-2</c:v>
                </c:pt>
                <c:pt idx="7">
                  <c:v>8.2179088912396642E-2</c:v>
                </c:pt>
                <c:pt idx="8">
                  <c:v>9.4924353269213071E-2</c:v>
                </c:pt>
                <c:pt idx="9">
                  <c:v>0.10897674527247789</c:v>
                </c:pt>
                <c:pt idx="10">
                  <c:v>0.12674739667800911</c:v>
                </c:pt>
                <c:pt idx="11">
                  <c:v>0.12755673976936371</c:v>
                </c:pt>
                <c:pt idx="12">
                  <c:v>0.13393762162497858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1.4715116492473933E-3</c:v>
                </c:pt>
                <c:pt idx="1">
                  <c:v>4.9867799584654097E-3</c:v>
                </c:pt>
                <c:pt idx="2">
                  <c:v>1.4163022488506514E-2</c:v>
                </c:pt>
                <c:pt idx="3">
                  <c:v>1.9520263440409309E-2</c:v>
                </c:pt>
                <c:pt idx="4">
                  <c:v>2.8994290386100692E-2</c:v>
                </c:pt>
                <c:pt idx="5">
                  <c:v>3.2003802371289643E-2</c:v>
                </c:pt>
                <c:pt idx="6">
                  <c:v>4.3164288190162388E-2</c:v>
                </c:pt>
                <c:pt idx="7">
                  <c:v>5.3501328777275148E-2</c:v>
                </c:pt>
                <c:pt idx="8">
                  <c:v>5.4901628534754027E-2</c:v>
                </c:pt>
                <c:pt idx="9">
                  <c:v>6.1707238445857286E-2</c:v>
                </c:pt>
                <c:pt idx="10">
                  <c:v>7.5204940677657942E-2</c:v>
                </c:pt>
                <c:pt idx="11">
                  <c:v>7.2992782996658456E-2</c:v>
                </c:pt>
                <c:pt idx="12">
                  <c:v>7.6513381692873375E-2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2.7270274007461791E-8</c:v>
                </c:pt>
                <c:pt idx="1">
                  <c:v>1.3578701642051631E-2</c:v>
                </c:pt>
                <c:pt idx="2">
                  <c:v>5.2947563651271019E-2</c:v>
                </c:pt>
                <c:pt idx="3">
                  <c:v>5.698877404375647E-2</c:v>
                </c:pt>
                <c:pt idx="4">
                  <c:v>8.9894300004479594E-2</c:v>
                </c:pt>
                <c:pt idx="5">
                  <c:v>0.11555897440260472</c:v>
                </c:pt>
                <c:pt idx="6">
                  <c:v>0.14019752527370916</c:v>
                </c:pt>
                <c:pt idx="7">
                  <c:v>0.1629429806745788</c:v>
                </c:pt>
                <c:pt idx="8">
                  <c:v>0.20287905604694254</c:v>
                </c:pt>
                <c:pt idx="9">
                  <c:v>0.2386691901530926</c:v>
                </c:pt>
                <c:pt idx="10">
                  <c:v>0.26461778795054247</c:v>
                </c:pt>
                <c:pt idx="11">
                  <c:v>0.27686564611194614</c:v>
                </c:pt>
                <c:pt idx="12">
                  <c:v>0.29213415444556373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4176"/>
        <c:axId val="600374568"/>
      </c:scatterChart>
      <c:valAx>
        <c:axId val="6003741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74568"/>
        <c:crosses val="autoZero"/>
        <c:crossBetween val="midCat"/>
      </c:valAx>
      <c:valAx>
        <c:axId val="600374568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0374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2.3493734070684407</c:v>
                  </c:pt>
                  <c:pt idx="1">
                    <c:v>2.9916677622175771</c:v>
                  </c:pt>
                  <c:pt idx="2">
                    <c:v>2.1666929902123129</c:v>
                  </c:pt>
                  <c:pt idx="3">
                    <c:v>5.1097597064701521</c:v>
                  </c:pt>
                  <c:pt idx="4">
                    <c:v>1.1162328314955707</c:v>
                  </c:pt>
                  <c:pt idx="5">
                    <c:v>3.9907217131702621</c:v>
                  </c:pt>
                  <c:pt idx="6">
                    <c:v>5.0212721256414214</c:v>
                  </c:pt>
                  <c:pt idx="7">
                    <c:v>4.6184041289768567</c:v>
                  </c:pt>
                  <c:pt idx="8">
                    <c:v>0.53285719181158142</c:v>
                  </c:pt>
                  <c:pt idx="9">
                    <c:v>4.4470608933735978</c:v>
                  </c:pt>
                  <c:pt idx="10">
                    <c:v>6.5738884709999041</c:v>
                  </c:pt>
                  <c:pt idx="11">
                    <c:v>1.9494198596617465</c:v>
                  </c:pt>
                  <c:pt idx="12">
                    <c:v>5.034313448461992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2.3493734070684407</c:v>
                  </c:pt>
                  <c:pt idx="1">
                    <c:v>2.9916677622175771</c:v>
                  </c:pt>
                  <c:pt idx="2">
                    <c:v>2.1666929902123129</c:v>
                  </c:pt>
                  <c:pt idx="3">
                    <c:v>5.1097597064701521</c:v>
                  </c:pt>
                  <c:pt idx="4">
                    <c:v>1.1162328314955707</c:v>
                  </c:pt>
                  <c:pt idx="5">
                    <c:v>3.9907217131702621</c:v>
                  </c:pt>
                  <c:pt idx="6">
                    <c:v>5.0212721256414214</c:v>
                  </c:pt>
                  <c:pt idx="7">
                    <c:v>4.6184041289768567</c:v>
                  </c:pt>
                  <c:pt idx="8">
                    <c:v>0.53285719181158142</c:v>
                  </c:pt>
                  <c:pt idx="9">
                    <c:v>4.4470608933735978</c:v>
                  </c:pt>
                  <c:pt idx="10">
                    <c:v>6.5738884709999041</c:v>
                  </c:pt>
                  <c:pt idx="11">
                    <c:v>1.9494198596617465</c:v>
                  </c:pt>
                  <c:pt idx="12">
                    <c:v>5.034313448461992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2.2311360660428505</c:v>
                </c:pt>
                <c:pt idx="1">
                  <c:v>8.0979569491320547</c:v>
                </c:pt>
                <c:pt idx="2">
                  <c:v>21.401052310025005</c:v>
                </c:pt>
                <c:pt idx="3">
                  <c:v>23.147443206877735</c:v>
                </c:pt>
                <c:pt idx="4">
                  <c:v>35.582005370808936</c:v>
                </c:pt>
                <c:pt idx="5">
                  <c:v>47.379362545142939</c:v>
                </c:pt>
                <c:pt idx="6">
                  <c:v>60.289157423164937</c:v>
                </c:pt>
                <c:pt idx="7">
                  <c:v>61.803952062272614</c:v>
                </c:pt>
                <c:pt idx="8">
                  <c:v>75.877835087845526</c:v>
                </c:pt>
                <c:pt idx="9">
                  <c:v>85.642313141813631</c:v>
                </c:pt>
                <c:pt idx="10">
                  <c:v>96.572771383494413</c:v>
                </c:pt>
                <c:pt idx="11">
                  <c:v>104.29043986719111</c:v>
                </c:pt>
                <c:pt idx="12">
                  <c:v>111.91367561982837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2.2311360660428505</c:v>
                </c:pt>
                <c:pt idx="1">
                  <c:v>8.0979569491320547</c:v>
                </c:pt>
                <c:pt idx="2">
                  <c:v>21.401052310025005</c:v>
                </c:pt>
                <c:pt idx="3">
                  <c:v>23.147443206877735</c:v>
                </c:pt>
                <c:pt idx="4">
                  <c:v>35.582005370808936</c:v>
                </c:pt>
                <c:pt idx="5">
                  <c:v>47.379362545142939</c:v>
                </c:pt>
                <c:pt idx="6">
                  <c:v>60.289157423164937</c:v>
                </c:pt>
                <c:pt idx="7">
                  <c:v>61.803952062272614</c:v>
                </c:pt>
                <c:pt idx="8">
                  <c:v>75.877835087845526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5352"/>
        <c:axId val="600375744"/>
      </c:scatterChart>
      <c:valAx>
        <c:axId val="60037535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75744"/>
        <c:crosses val="autoZero"/>
        <c:crossBetween val="midCat"/>
      </c:valAx>
      <c:valAx>
        <c:axId val="600375744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0375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2.9367167588355506E-3</c:v>
                  </c:pt>
                  <c:pt idx="1">
                    <c:v>3.7395847027719715E-3</c:v>
                  </c:pt>
                  <c:pt idx="2">
                    <c:v>2.708366237765391E-3</c:v>
                  </c:pt>
                  <c:pt idx="3">
                    <c:v>6.3871996330876904E-3</c:v>
                  </c:pt>
                  <c:pt idx="4">
                    <c:v>1.3952910393694635E-3</c:v>
                  </c:pt>
                  <c:pt idx="5">
                    <c:v>4.9884021414628279E-3</c:v>
                  </c:pt>
                  <c:pt idx="6">
                    <c:v>6.2765901570517764E-3</c:v>
                  </c:pt>
                  <c:pt idx="7">
                    <c:v>5.7730051612210707E-3</c:v>
                  </c:pt>
                  <c:pt idx="8">
                    <c:v>6.6607148976447676E-4</c:v>
                  </c:pt>
                  <c:pt idx="9">
                    <c:v>5.5588261167169974E-3</c:v>
                  </c:pt>
                  <c:pt idx="10">
                    <c:v>8.2173605887498804E-3</c:v>
                  </c:pt>
                  <c:pt idx="11">
                    <c:v>2.4367748245771831E-3</c:v>
                  </c:pt>
                  <c:pt idx="12">
                    <c:v>6.2928918105774898E-3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2.7889200825535632E-3</c:v>
                </c:pt>
                <c:pt idx="1">
                  <c:v>1.0122446186415069E-2</c:v>
                </c:pt>
                <c:pt idx="2">
                  <c:v>2.6751315387531255E-2</c:v>
                </c:pt>
                <c:pt idx="3">
                  <c:v>2.8934304008597169E-2</c:v>
                </c:pt>
                <c:pt idx="4">
                  <c:v>4.4477506713511174E-2</c:v>
                </c:pt>
                <c:pt idx="5">
                  <c:v>5.9224203181428674E-2</c:v>
                </c:pt>
                <c:pt idx="6">
                  <c:v>7.5361446778956176E-2</c:v>
                </c:pt>
                <c:pt idx="7">
                  <c:v>7.725494007784077E-2</c:v>
                </c:pt>
                <c:pt idx="8">
                  <c:v>9.4847293859806905E-2</c:v>
                </c:pt>
                <c:pt idx="9">
                  <c:v>0.10705289142726704</c:v>
                </c:pt>
                <c:pt idx="10">
                  <c:v>0.12071596422936802</c:v>
                </c:pt>
                <c:pt idx="11">
                  <c:v>0.13036304983398889</c:v>
                </c:pt>
                <c:pt idx="12">
                  <c:v>0.13989209452478546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6528"/>
        <c:axId val="600376920"/>
      </c:scatterChart>
      <c:valAx>
        <c:axId val="60037652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76920"/>
        <c:crosses val="autoZero"/>
        <c:crossBetween val="midCat"/>
      </c:valAx>
      <c:valAx>
        <c:axId val="600376920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037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5.8734335176711019E-2</c:v>
                  </c:pt>
                  <c:pt idx="1">
                    <c:v>7.4791694055439423E-2</c:v>
                  </c:pt>
                  <c:pt idx="2">
                    <c:v>5.4167324755307819E-2</c:v>
                  </c:pt>
                  <c:pt idx="3">
                    <c:v>0.12774399266175379</c:v>
                  </c:pt>
                  <c:pt idx="4">
                    <c:v>2.790582078738927E-2</c:v>
                  </c:pt>
                  <c:pt idx="5">
                    <c:v>9.9768042829256554E-2</c:v>
                  </c:pt>
                  <c:pt idx="6">
                    <c:v>0.12553180314103554</c:v>
                  </c:pt>
                  <c:pt idx="7">
                    <c:v>0.11546010322442142</c:v>
                  </c:pt>
                  <c:pt idx="8">
                    <c:v>1.3321429795289535E-2</c:v>
                  </c:pt>
                  <c:pt idx="9">
                    <c:v>0.11117652233433994</c:v>
                  </c:pt>
                  <c:pt idx="10">
                    <c:v>0.16434721177499761</c:v>
                  </c:pt>
                  <c:pt idx="11">
                    <c:v>4.8735496491543663E-2</c:v>
                  </c:pt>
                  <c:pt idx="12">
                    <c:v>0.12585783621154981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5.8734335176711019E-2</c:v>
                  </c:pt>
                  <c:pt idx="1">
                    <c:v>7.4791694055439423E-2</c:v>
                  </c:pt>
                  <c:pt idx="2">
                    <c:v>5.4167324755307819E-2</c:v>
                  </c:pt>
                  <c:pt idx="3">
                    <c:v>0.12774399266175379</c:v>
                  </c:pt>
                  <c:pt idx="4">
                    <c:v>2.790582078738927E-2</c:v>
                  </c:pt>
                  <c:pt idx="5">
                    <c:v>9.9768042829256554E-2</c:v>
                  </c:pt>
                  <c:pt idx="6">
                    <c:v>0.12553180314103554</c:v>
                  </c:pt>
                  <c:pt idx="7">
                    <c:v>0.11546010322442142</c:v>
                  </c:pt>
                  <c:pt idx="8">
                    <c:v>1.3321429795289535E-2</c:v>
                  </c:pt>
                  <c:pt idx="9">
                    <c:v>0.11117652233433994</c:v>
                  </c:pt>
                  <c:pt idx="10">
                    <c:v>0.16434721177499761</c:v>
                  </c:pt>
                  <c:pt idx="11">
                    <c:v>4.8735496491543663E-2</c:v>
                  </c:pt>
                  <c:pt idx="12">
                    <c:v>0.12585783621154981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5.5778401651071265E-2</c:v>
                </c:pt>
                <c:pt idx="1">
                  <c:v>0.20244892372830137</c:v>
                </c:pt>
                <c:pt idx="2">
                  <c:v>0.5350263077506251</c:v>
                </c:pt>
                <c:pt idx="3">
                  <c:v>0.57868608017194334</c:v>
                </c:pt>
                <c:pt idx="4">
                  <c:v>0.88955013427022345</c:v>
                </c:pt>
                <c:pt idx="5">
                  <c:v>1.1844840636285734</c:v>
                </c:pt>
                <c:pt idx="6">
                  <c:v>1.5072289355791235</c:v>
                </c:pt>
                <c:pt idx="7">
                  <c:v>1.5450988015568154</c:v>
                </c:pt>
                <c:pt idx="8">
                  <c:v>1.8969458771961381</c:v>
                </c:pt>
                <c:pt idx="9">
                  <c:v>2.1410578285453408</c:v>
                </c:pt>
                <c:pt idx="10">
                  <c:v>2.4143192845873602</c:v>
                </c:pt>
                <c:pt idx="11">
                  <c:v>2.607260996679778</c:v>
                </c:pt>
                <c:pt idx="12">
                  <c:v>2.7978418904957092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5.5778401651071265E-2</c:v>
                </c:pt>
                <c:pt idx="1">
                  <c:v>0.20244892372830137</c:v>
                </c:pt>
                <c:pt idx="2">
                  <c:v>0.5350263077506251</c:v>
                </c:pt>
                <c:pt idx="3">
                  <c:v>0.57868608017194334</c:v>
                </c:pt>
                <c:pt idx="4">
                  <c:v>0.88955013427022345</c:v>
                </c:pt>
                <c:pt idx="5">
                  <c:v>1.1844840636285734</c:v>
                </c:pt>
                <c:pt idx="6">
                  <c:v>1.5072289355791235</c:v>
                </c:pt>
                <c:pt idx="7">
                  <c:v>1.5450988015568154</c:v>
                </c:pt>
                <c:pt idx="8">
                  <c:v>1.8969458771961381</c:v>
                </c:pt>
                <c:pt idx="9">
                  <c:v>2.1410578285453408</c:v>
                </c:pt>
                <c:pt idx="10">
                  <c:v>2.4143192845873602</c:v>
                </c:pt>
                <c:pt idx="11">
                  <c:v>2.607260996679778</c:v>
                </c:pt>
                <c:pt idx="12">
                  <c:v>2.7978418904957092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7704"/>
        <c:axId val="600378096"/>
      </c:scatterChart>
      <c:valAx>
        <c:axId val="60037770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78096"/>
        <c:crosses val="autoZero"/>
        <c:crossBetween val="midCat"/>
      </c:valAx>
      <c:valAx>
        <c:axId val="6003780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0377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6.3756703914994759</c:v>
                  </c:pt>
                  <c:pt idx="1">
                    <c:v>4.5621007941174962</c:v>
                  </c:pt>
                  <c:pt idx="2">
                    <c:v>5.3830405311397129</c:v>
                  </c:pt>
                  <c:pt idx="3">
                    <c:v>7.6991002009228513</c:v>
                  </c:pt>
                  <c:pt idx="4">
                    <c:v>2.5862067769800161</c:v>
                  </c:pt>
                  <c:pt idx="5">
                    <c:v>9.1184658767328113</c:v>
                  </c:pt>
                  <c:pt idx="6">
                    <c:v>7.8607014851319947</c:v>
                  </c:pt>
                  <c:pt idx="7">
                    <c:v>7.0722408347478742</c:v>
                  </c:pt>
                  <c:pt idx="8">
                    <c:v>4.8885661193029133</c:v>
                  </c:pt>
                  <c:pt idx="9">
                    <c:v>5.7480482920033795</c:v>
                  </c:pt>
                  <c:pt idx="10">
                    <c:v>6.9247337198736796</c:v>
                  </c:pt>
                  <c:pt idx="11">
                    <c:v>6.2027380244778199</c:v>
                  </c:pt>
                  <c:pt idx="12">
                    <c:v>7.8200889624623695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6.3756703914994759</c:v>
                  </c:pt>
                  <c:pt idx="1">
                    <c:v>4.5621007941174962</c:v>
                  </c:pt>
                  <c:pt idx="2">
                    <c:v>5.3830405311397129</c:v>
                  </c:pt>
                  <c:pt idx="3">
                    <c:v>7.6991002009228513</c:v>
                  </c:pt>
                  <c:pt idx="4">
                    <c:v>2.5862067769800161</c:v>
                  </c:pt>
                  <c:pt idx="5">
                    <c:v>9.1184658767328113</c:v>
                  </c:pt>
                  <c:pt idx="6">
                    <c:v>7.8607014851319947</c:v>
                  </c:pt>
                  <c:pt idx="7">
                    <c:v>7.0722408347478742</c:v>
                  </c:pt>
                  <c:pt idx="8">
                    <c:v>4.8885661193029133</c:v>
                  </c:pt>
                  <c:pt idx="9">
                    <c:v>5.7480482920033795</c:v>
                  </c:pt>
                  <c:pt idx="10">
                    <c:v>6.9247337198736796</c:v>
                  </c:pt>
                  <c:pt idx="11">
                    <c:v>6.2027380244778199</c:v>
                  </c:pt>
                  <c:pt idx="12">
                    <c:v>7.8200889624623695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6.0415961035819272</c:v>
                </c:pt>
                <c:pt idx="1">
                  <c:v>10.614632500787383</c:v>
                </c:pt>
                <c:pt idx="2">
                  <c:v>28.465648465090005</c:v>
                </c:pt>
                <c:pt idx="3">
                  <c:v>30.943214832454498</c:v>
                </c:pt>
                <c:pt idx="4">
                  <c:v>46.2299301434782</c:v>
                </c:pt>
                <c:pt idx="5">
                  <c:v>61.685965557195523</c:v>
                </c:pt>
                <c:pt idx="6">
                  <c:v>77.615977723948987</c:v>
                </c:pt>
                <c:pt idx="7">
                  <c:v>77.544681528721412</c:v>
                </c:pt>
                <c:pt idx="8">
                  <c:v>92.751121542628667</c:v>
                </c:pt>
                <c:pt idx="9">
                  <c:v>102.26427208327328</c:v>
                </c:pt>
                <c:pt idx="10">
                  <c:v>120.54287148323412</c:v>
                </c:pt>
                <c:pt idx="11">
                  <c:v>123.93088931142032</c:v>
                </c:pt>
                <c:pt idx="12">
                  <c:v>131.43279475473361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6.0415961035819272</c:v>
                </c:pt>
                <c:pt idx="1">
                  <c:v>10.614632500787383</c:v>
                </c:pt>
                <c:pt idx="2">
                  <c:v>28.465648465090005</c:v>
                </c:pt>
                <c:pt idx="3">
                  <c:v>30.943214832454498</c:v>
                </c:pt>
                <c:pt idx="4">
                  <c:v>46.2299301434782</c:v>
                </c:pt>
                <c:pt idx="5">
                  <c:v>61.685965557195523</c:v>
                </c:pt>
                <c:pt idx="6">
                  <c:v>77.615977723948987</c:v>
                </c:pt>
                <c:pt idx="7">
                  <c:v>77.544681528721412</c:v>
                </c:pt>
                <c:pt idx="8">
                  <c:v>92.751121542628667</c:v>
                </c:pt>
                <c:pt idx="9">
                  <c:v>102.26427208327328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355576"/>
        <c:axId val="598355968"/>
      </c:scatterChart>
      <c:valAx>
        <c:axId val="5983555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8355968"/>
        <c:crosses val="autoZero"/>
        <c:crossBetween val="midCat"/>
      </c:valAx>
      <c:valAx>
        <c:axId val="598355968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98355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3.9847939946871724E-3</c:v>
                  </c:pt>
                  <c:pt idx="1">
                    <c:v>2.8513129963234352E-3</c:v>
                  </c:pt>
                  <c:pt idx="2">
                    <c:v>3.3644003319623205E-3</c:v>
                  </c:pt>
                  <c:pt idx="3">
                    <c:v>4.8119376255767819E-3</c:v>
                  </c:pt>
                  <c:pt idx="4">
                    <c:v>1.61637923561251E-3</c:v>
                  </c:pt>
                  <c:pt idx="5">
                    <c:v>5.6990411729580066E-3</c:v>
                  </c:pt>
                  <c:pt idx="6">
                    <c:v>4.9129384282074967E-3</c:v>
                  </c:pt>
                  <c:pt idx="7">
                    <c:v>4.4201505217174213E-3</c:v>
                  </c:pt>
                  <c:pt idx="8">
                    <c:v>3.0553538245643207E-3</c:v>
                  </c:pt>
                  <c:pt idx="9">
                    <c:v>3.592530182502112E-3</c:v>
                  </c:pt>
                  <c:pt idx="10">
                    <c:v>4.3279585749210498E-3</c:v>
                  </c:pt>
                  <c:pt idx="11">
                    <c:v>3.8767112652986374E-3</c:v>
                  </c:pt>
                  <c:pt idx="12">
                    <c:v>4.887555601538981E-3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3.9847939946871724E-3</c:v>
                  </c:pt>
                  <c:pt idx="1">
                    <c:v>2.8513129963234352E-3</c:v>
                  </c:pt>
                  <c:pt idx="2">
                    <c:v>3.3644003319623205E-3</c:v>
                  </c:pt>
                  <c:pt idx="3">
                    <c:v>4.8119376255767819E-3</c:v>
                  </c:pt>
                  <c:pt idx="4">
                    <c:v>1.61637923561251E-3</c:v>
                  </c:pt>
                  <c:pt idx="5">
                    <c:v>5.6990411729580066E-3</c:v>
                  </c:pt>
                  <c:pt idx="6">
                    <c:v>4.9129384282074967E-3</c:v>
                  </c:pt>
                  <c:pt idx="7">
                    <c:v>4.4201505217174213E-3</c:v>
                  </c:pt>
                  <c:pt idx="8">
                    <c:v>3.0553538245643207E-3</c:v>
                  </c:pt>
                  <c:pt idx="9">
                    <c:v>3.592530182502112E-3</c:v>
                  </c:pt>
                  <c:pt idx="10">
                    <c:v>4.3279585749210498E-3</c:v>
                  </c:pt>
                  <c:pt idx="11">
                    <c:v>3.8767112652986374E-3</c:v>
                  </c:pt>
                  <c:pt idx="12">
                    <c:v>4.887555601538981E-3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3.7759975647387047E-3</c:v>
                </c:pt>
                <c:pt idx="1">
                  <c:v>6.634145312992115E-3</c:v>
                </c:pt>
                <c:pt idx="2">
                  <c:v>1.7791030290681253E-2</c:v>
                </c:pt>
                <c:pt idx="3">
                  <c:v>1.933950927028406E-2</c:v>
                </c:pt>
                <c:pt idx="4">
                  <c:v>2.8893706339673874E-2</c:v>
                </c:pt>
                <c:pt idx="5">
                  <c:v>3.8553728473247201E-2</c:v>
                </c:pt>
                <c:pt idx="6">
                  <c:v>4.8509986077468113E-2</c:v>
                </c:pt>
                <c:pt idx="7">
                  <c:v>4.8465425955450885E-2</c:v>
                </c:pt>
                <c:pt idx="8">
                  <c:v>5.7969450964142917E-2</c:v>
                </c:pt>
                <c:pt idx="9">
                  <c:v>6.3915170052045805E-2</c:v>
                </c:pt>
                <c:pt idx="10">
                  <c:v>7.5339294677021329E-2</c:v>
                </c:pt>
                <c:pt idx="11">
                  <c:v>7.7456805819637695E-2</c:v>
                </c:pt>
                <c:pt idx="12">
                  <c:v>8.2145496721708511E-2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356752"/>
        <c:axId val="279928920"/>
      </c:scatterChart>
      <c:valAx>
        <c:axId val="59835675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928920"/>
        <c:crosses val="autoZero"/>
        <c:crossBetween val="midCat"/>
      </c:valAx>
      <c:valAx>
        <c:axId val="279928920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9835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'[1]a1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plus>
            <c:minus>
              <c:numRef>
                <c:f>'[1]a1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0.15103990258954819</c:v>
                </c:pt>
                <c:pt idx="1">
                  <c:v>0.26536581251968461</c:v>
                </c:pt>
                <c:pt idx="2">
                  <c:v>0.71164121162725014</c:v>
                </c:pt>
                <c:pt idx="3">
                  <c:v>0.77358037081136244</c:v>
                </c:pt>
                <c:pt idx="4">
                  <c:v>1.155748253586955</c:v>
                </c:pt>
                <c:pt idx="5">
                  <c:v>1.542149138929888</c:v>
                </c:pt>
                <c:pt idx="6">
                  <c:v>1.9403994430987246</c:v>
                </c:pt>
                <c:pt idx="7">
                  <c:v>1.9386170382180352</c:v>
                </c:pt>
                <c:pt idx="8">
                  <c:v>2.3187780385657168</c:v>
                </c:pt>
                <c:pt idx="9">
                  <c:v>2.556606802081832</c:v>
                </c:pt>
                <c:pt idx="10">
                  <c:v>3.0135717870808532</c:v>
                </c:pt>
                <c:pt idx="11">
                  <c:v>3.0982722327855079</c:v>
                </c:pt>
                <c:pt idx="12">
                  <c:v>3.28581986886834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only'!$C$34:$O$34</c:f>
              <c:numCache>
                <c:formatCode>0.0</c:formatCode>
                <c:ptCount val="13"/>
                <c:pt idx="0">
                  <c:v>0.15103990258954819</c:v>
                </c:pt>
                <c:pt idx="1">
                  <c:v>0.26536581251968461</c:v>
                </c:pt>
                <c:pt idx="2">
                  <c:v>0.71164121162725014</c:v>
                </c:pt>
                <c:pt idx="3">
                  <c:v>0.77358037081136244</c:v>
                </c:pt>
                <c:pt idx="4">
                  <c:v>1.155748253586955</c:v>
                </c:pt>
                <c:pt idx="5">
                  <c:v>1.542149138929888</c:v>
                </c:pt>
                <c:pt idx="6">
                  <c:v>1.9403994430987246</c:v>
                </c:pt>
                <c:pt idx="7">
                  <c:v>1.9386170382180352</c:v>
                </c:pt>
                <c:pt idx="8">
                  <c:v>2.3187780385657168</c:v>
                </c:pt>
                <c:pt idx="9">
                  <c:v>2.556606802081832</c:v>
                </c:pt>
                <c:pt idx="10">
                  <c:v>3.0135717870808532</c:v>
                </c:pt>
                <c:pt idx="11">
                  <c:v>3.0982722327855079</c:v>
                </c:pt>
                <c:pt idx="12">
                  <c:v>3.28581986886834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29704"/>
        <c:axId val="279930096"/>
      </c:scatterChart>
      <c:valAx>
        <c:axId val="27992970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930096"/>
        <c:crosses val="autoZero"/>
        <c:crossBetween val="midCat"/>
      </c:valAx>
      <c:valAx>
        <c:axId val="2799300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9929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1.5088364689140966E-6</c:v>
                  </c:pt>
                  <c:pt idx="1">
                    <c:v>5.1665900490236432</c:v>
                  </c:pt>
                  <c:pt idx="2">
                    <c:v>3.2305329304149257</c:v>
                  </c:pt>
                  <c:pt idx="3">
                    <c:v>8.4367449762610303</c:v>
                  </c:pt>
                  <c:pt idx="4">
                    <c:v>1.0242860743870936</c:v>
                  </c:pt>
                  <c:pt idx="5">
                    <c:v>4.6998300060217408</c:v>
                  </c:pt>
                  <c:pt idx="6">
                    <c:v>7.6433746701090444</c:v>
                  </c:pt>
                  <c:pt idx="7">
                    <c:v>12.134757372271769</c:v>
                  </c:pt>
                  <c:pt idx="8">
                    <c:v>5.1675108972703079</c:v>
                  </c:pt>
                  <c:pt idx="9">
                    <c:v>12.578902820631829</c:v>
                  </c:pt>
                  <c:pt idx="10">
                    <c:v>16.015027630541432</c:v>
                  </c:pt>
                  <c:pt idx="11">
                    <c:v>0.92782672959178714</c:v>
                  </c:pt>
                  <c:pt idx="12">
                    <c:v>9.6356730418129182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1.5088364689140966E-6</c:v>
                  </c:pt>
                  <c:pt idx="1">
                    <c:v>5.1665900490236432</c:v>
                  </c:pt>
                  <c:pt idx="2">
                    <c:v>3.2305329304149257</c:v>
                  </c:pt>
                  <c:pt idx="3">
                    <c:v>8.4367449762610303</c:v>
                  </c:pt>
                  <c:pt idx="4">
                    <c:v>1.0242860743870936</c:v>
                  </c:pt>
                  <c:pt idx="5">
                    <c:v>4.6998300060217408</c:v>
                  </c:pt>
                  <c:pt idx="6">
                    <c:v>7.6433746701090444</c:v>
                  </c:pt>
                  <c:pt idx="7">
                    <c:v>12.134757372271769</c:v>
                  </c:pt>
                  <c:pt idx="8">
                    <c:v>5.1675108972703079</c:v>
                  </c:pt>
                  <c:pt idx="9">
                    <c:v>12.578902820631829</c:v>
                  </c:pt>
                  <c:pt idx="10">
                    <c:v>16.015027630541432</c:v>
                  </c:pt>
                  <c:pt idx="11">
                    <c:v>0.92782672959178714</c:v>
                  </c:pt>
                  <c:pt idx="12">
                    <c:v>9.6356730418129182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2.192881666145636E-5</c:v>
                </c:pt>
                <c:pt idx="1">
                  <c:v>15.842812577832074</c:v>
                </c:pt>
                <c:pt idx="2">
                  <c:v>40.987494094932202</c:v>
                </c:pt>
                <c:pt idx="3">
                  <c:v>44.7081000923611</c:v>
                </c:pt>
                <c:pt idx="4">
                  <c:v>70.754980237143826</c:v>
                </c:pt>
                <c:pt idx="5">
                  <c:v>94.334875081606341</c:v>
                </c:pt>
                <c:pt idx="6">
                  <c:v>120.97201901990896</c:v>
                </c:pt>
                <c:pt idx="7">
                  <c:v>126.78803808257608</c:v>
                </c:pt>
                <c:pt idx="8">
                  <c:v>156.60704682302918</c:v>
                </c:pt>
                <c:pt idx="9">
                  <c:v>179.89653222965316</c:v>
                </c:pt>
                <c:pt idx="10">
                  <c:v>195.35106139765955</c:v>
                </c:pt>
                <c:pt idx="11">
                  <c:v>220.51202794169401</c:v>
                </c:pt>
                <c:pt idx="12">
                  <c:v>239.44114125463773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2.192881666145636E-5</c:v>
                </c:pt>
                <c:pt idx="1">
                  <c:v>15.842812577832074</c:v>
                </c:pt>
                <c:pt idx="2">
                  <c:v>40.987494094932202</c:v>
                </c:pt>
                <c:pt idx="3">
                  <c:v>44.7081000923611</c:v>
                </c:pt>
                <c:pt idx="4">
                  <c:v>70.754980237143826</c:v>
                </c:pt>
                <c:pt idx="5">
                  <c:v>94.334875081606341</c:v>
                </c:pt>
                <c:pt idx="6">
                  <c:v>120.97201901990896</c:v>
                </c:pt>
                <c:pt idx="7">
                  <c:v>126.78803808257608</c:v>
                </c:pt>
                <c:pt idx="8">
                  <c:v>156.60704682302918</c:v>
                </c:pt>
                <c:pt idx="9">
                  <c:v>179.89653222965316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78880"/>
        <c:axId val="600379272"/>
      </c:scatterChart>
      <c:valAx>
        <c:axId val="6003788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79272"/>
        <c:crosses val="autoZero"/>
        <c:crossBetween val="midCat"/>
      </c:valAx>
      <c:valAx>
        <c:axId val="600379272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03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1.8860455861426208E-9</c:v>
                  </c:pt>
                  <c:pt idx="1">
                    <c:v>6.4582375612795536E-3</c:v>
                  </c:pt>
                  <c:pt idx="2">
                    <c:v>4.0381661630186569E-3</c:v>
                  </c:pt>
                  <c:pt idx="3">
                    <c:v>1.0545931220326288E-2</c:v>
                  </c:pt>
                  <c:pt idx="4">
                    <c:v>1.2803575929838671E-3</c:v>
                  </c:pt>
                  <c:pt idx="5">
                    <c:v>5.8747875075271759E-3</c:v>
                  </c:pt>
                  <c:pt idx="6">
                    <c:v>9.5542183376363058E-3</c:v>
                  </c:pt>
                  <c:pt idx="7">
                    <c:v>1.5168446715339711E-2</c:v>
                  </c:pt>
                  <c:pt idx="8">
                    <c:v>6.4593886215878853E-3</c:v>
                  </c:pt>
                  <c:pt idx="9">
                    <c:v>1.5723628525789787E-2</c:v>
                  </c:pt>
                  <c:pt idx="10">
                    <c:v>2.0018784538176793E-2</c:v>
                  </c:pt>
                  <c:pt idx="11">
                    <c:v>1.1597834119897339E-3</c:v>
                  </c:pt>
                  <c:pt idx="12">
                    <c:v>1.2044591302266148E-2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1.8860455861426208E-9</c:v>
                  </c:pt>
                  <c:pt idx="1">
                    <c:v>6.4582375612795536E-3</c:v>
                  </c:pt>
                  <c:pt idx="2">
                    <c:v>4.0381661630186569E-3</c:v>
                  </c:pt>
                  <c:pt idx="3">
                    <c:v>1.0545931220326288E-2</c:v>
                  </c:pt>
                  <c:pt idx="4">
                    <c:v>1.2803575929838671E-3</c:v>
                  </c:pt>
                  <c:pt idx="5">
                    <c:v>5.8747875075271759E-3</c:v>
                  </c:pt>
                  <c:pt idx="6">
                    <c:v>9.5542183376363058E-3</c:v>
                  </c:pt>
                  <c:pt idx="7">
                    <c:v>1.5168446715339711E-2</c:v>
                  </c:pt>
                  <c:pt idx="8">
                    <c:v>6.4593886215878853E-3</c:v>
                  </c:pt>
                  <c:pt idx="9">
                    <c:v>1.5723628525789787E-2</c:v>
                  </c:pt>
                  <c:pt idx="10">
                    <c:v>2.0018784538176793E-2</c:v>
                  </c:pt>
                  <c:pt idx="11">
                    <c:v>1.1597834119897339E-3</c:v>
                  </c:pt>
                  <c:pt idx="12">
                    <c:v>1.2044591302266148E-2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2.7411020826820448E-8</c:v>
                </c:pt>
                <c:pt idx="1">
                  <c:v>1.9803515722290093E-2</c:v>
                </c:pt>
                <c:pt idx="2">
                  <c:v>5.1234367618665254E-2</c:v>
                </c:pt>
                <c:pt idx="3">
                  <c:v>5.5885125115451371E-2</c:v>
                </c:pt>
                <c:pt idx="4">
                  <c:v>8.8443725296429784E-2</c:v>
                </c:pt>
                <c:pt idx="5">
                  <c:v>0.11791859385200792</c:v>
                </c:pt>
                <c:pt idx="6">
                  <c:v>0.15121502377488619</c:v>
                </c:pt>
                <c:pt idx="7">
                  <c:v>0.1584850476032201</c:v>
                </c:pt>
                <c:pt idx="8">
                  <c:v>0.19575880852878647</c:v>
                </c:pt>
                <c:pt idx="9">
                  <c:v>0.22487066528706645</c:v>
                </c:pt>
                <c:pt idx="10">
                  <c:v>0.24418882674707443</c:v>
                </c:pt>
                <c:pt idx="11">
                  <c:v>0.27564003492711753</c:v>
                </c:pt>
                <c:pt idx="12">
                  <c:v>0.29930142656829717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80056"/>
        <c:axId val="600380448"/>
      </c:scatterChart>
      <c:valAx>
        <c:axId val="6003800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380448"/>
        <c:crosses val="autoZero"/>
        <c:crossBetween val="midCat"/>
      </c:valAx>
      <c:valAx>
        <c:axId val="600380448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0380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'[1]a1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plus>
            <c:minus>
              <c:numRef>
                <c:f>'[1]a1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5.4822041653640897E-7</c:v>
                </c:pt>
                <c:pt idx="1">
                  <c:v>0.39607031444580187</c:v>
                </c:pt>
                <c:pt idx="2">
                  <c:v>1.0246873523733051</c:v>
                </c:pt>
                <c:pt idx="3">
                  <c:v>1.1177025023090275</c:v>
                </c:pt>
                <c:pt idx="4">
                  <c:v>1.7688745059285957</c:v>
                </c:pt>
                <c:pt idx="5">
                  <c:v>2.3583718770401587</c:v>
                </c:pt>
                <c:pt idx="6">
                  <c:v>3.0243004754977241</c:v>
                </c:pt>
                <c:pt idx="7">
                  <c:v>3.1697009520644022</c:v>
                </c:pt>
                <c:pt idx="8">
                  <c:v>3.9151761705757293</c:v>
                </c:pt>
                <c:pt idx="9">
                  <c:v>4.497413305741329</c:v>
                </c:pt>
                <c:pt idx="10">
                  <c:v>4.8837765349414886</c:v>
                </c:pt>
                <c:pt idx="11">
                  <c:v>5.5128006985423506</c:v>
                </c:pt>
                <c:pt idx="12">
                  <c:v>5.9860285313659434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5.4822041653640897E-7</c:v>
                </c:pt>
                <c:pt idx="1">
                  <c:v>0.39607031444580187</c:v>
                </c:pt>
                <c:pt idx="2">
                  <c:v>1.0246873523733051</c:v>
                </c:pt>
                <c:pt idx="3">
                  <c:v>1.1177025023090275</c:v>
                </c:pt>
                <c:pt idx="4">
                  <c:v>1.7688745059285957</c:v>
                </c:pt>
                <c:pt idx="5">
                  <c:v>2.3583718770401587</c:v>
                </c:pt>
                <c:pt idx="6">
                  <c:v>3.0243004754977241</c:v>
                </c:pt>
                <c:pt idx="7">
                  <c:v>3.1697009520644022</c:v>
                </c:pt>
                <c:pt idx="8">
                  <c:v>3.9151761705757293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04856"/>
        <c:axId val="211911128"/>
      </c:scatterChart>
      <c:valAx>
        <c:axId val="2119048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11128"/>
        <c:crosses val="autoZero"/>
        <c:crossBetween val="midCat"/>
      </c:valAx>
      <c:valAx>
        <c:axId val="2119111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1904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ckfora/Documents/Google%20Drive/Research/Lab%20Notes%20&amp;%20Protocols/2017/09%20September%20-%20gelatin%20digestion/20170919%20800%20nM%20Gel%2040%20nM%20MMP-1(DS)%2025C%200-2hr%20%232/20170919%20800%20nM%20Gel%2040%20nM%20MMP-1(DS)%2025C%200-2hr%20%23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Combined"/>
      <sheetName val="a1 only"/>
      <sheetName val="a2 only"/>
    </sheetNames>
    <sheetDataSet>
      <sheetData sheetId="0">
        <row r="9">
          <cell r="B9" t="str">
            <v>800 nM a2(I), 40 nM MMP-1(DS)</v>
          </cell>
        </row>
      </sheetData>
      <sheetData sheetId="1"/>
      <sheetData sheetId="2"/>
      <sheetData sheetId="3"/>
      <sheetData sheetId="4"/>
      <sheetData sheetId="5">
        <row r="12">
          <cell r="C12">
            <v>5.918815745494943E-2</v>
          </cell>
          <cell r="D12">
            <v>4.4716712488465857E-2</v>
          </cell>
          <cell r="E12">
            <v>0.20760006155111638</v>
          </cell>
          <cell r="F12">
            <v>0.11573422314640247</v>
          </cell>
          <cell r="G12">
            <v>0.21684774046439365</v>
          </cell>
          <cell r="H12">
            <v>0.21434571610109052</v>
          </cell>
          <cell r="I12">
            <v>2.5704828630073479E-2</v>
          </cell>
          <cell r="J12">
            <v>0.34454110855888065</v>
          </cell>
          <cell r="K12">
            <v>0.261331664379992</v>
          </cell>
          <cell r="L12">
            <v>0.27353257632015232</v>
          </cell>
          <cell r="M12">
            <v>0.42063610548763164</v>
          </cell>
          <cell r="N12">
            <v>0.29926119420386488</v>
          </cell>
          <cell r="O12">
            <v>9.8242800873895642E-2</v>
          </cell>
        </row>
      </sheetData>
      <sheetData sheetId="6">
        <row r="3">
          <cell r="C3">
            <v>0</v>
          </cell>
          <cell r="D3">
            <v>10</v>
          </cell>
          <cell r="E3">
            <v>20</v>
          </cell>
          <cell r="F3">
            <v>30</v>
          </cell>
          <cell r="G3">
            <v>40</v>
          </cell>
          <cell r="H3">
            <v>50</v>
          </cell>
          <cell r="I3">
            <v>60</v>
          </cell>
          <cell r="J3">
            <v>70</v>
          </cell>
          <cell r="K3">
            <v>80</v>
          </cell>
          <cell r="L3">
            <v>90</v>
          </cell>
          <cell r="M3">
            <v>100</v>
          </cell>
          <cell r="N3">
            <v>110</v>
          </cell>
          <cell r="O3">
            <v>120</v>
          </cell>
        </row>
        <row r="11">
          <cell r="C11">
            <v>5.2870273265506423E-7</v>
          </cell>
          <cell r="D11">
            <v>0.40574630405175516</v>
          </cell>
          <cell r="E11">
            <v>9.6183015771370367E-2</v>
          </cell>
          <cell r="F11">
            <v>1.1619473893625758</v>
          </cell>
          <cell r="G11">
            <v>1.8373293699024109</v>
          </cell>
          <cell r="H11">
            <v>2.3591690836315338</v>
          </cell>
          <cell r="I11">
            <v>2.8569460086959069</v>
          </cell>
          <cell r="J11">
            <v>3.2997934816910925</v>
          </cell>
          <cell r="K11">
            <v>3.8116977636294167</v>
          </cell>
          <cell r="L11">
            <v>4.1404632292573327</v>
          </cell>
          <cell r="M11">
            <v>4.6896606637731875</v>
          </cell>
          <cell r="N11">
            <v>5.1509104416160882</v>
          </cell>
          <cell r="O11">
            <v>5.3142312102937472</v>
          </cell>
        </row>
        <row r="34">
          <cell r="C34">
            <v>5.2870273265506423E-7</v>
          </cell>
          <cell r="D34">
            <v>0.40574630405175516</v>
          </cell>
          <cell r="E34">
            <v>9.6183015771370367E-2</v>
          </cell>
          <cell r="F34">
            <v>1.1619473893625758</v>
          </cell>
          <cell r="G34">
            <v>1.8373293699024109</v>
          </cell>
          <cell r="H34">
            <v>2.3591690836315338</v>
          </cell>
          <cell r="I34">
            <v>2.8569460086959069</v>
          </cell>
          <cell r="J34">
            <v>3.2997934816910925</v>
          </cell>
          <cell r="K34">
            <v>3.8116977636294167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40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40 nM MMP-1(DS)</v>
      </c>
    </row>
    <row r="8" spans="1:3" x14ac:dyDescent="0.25">
      <c r="B8" s="1" t="str">
        <f>CONCATENATE(B1*2," ", B2," a1(I), ", B3, " ", B4, " ", B5)</f>
        <v>1600 nM a1(I), 40 nM MMP-1(DS)</v>
      </c>
    </row>
    <row r="9" spans="1:3" x14ac:dyDescent="0.25">
      <c r="B9" s="1" t="str">
        <f>CONCATENATE(B1," ", B2," a2(I), ", B3, " ", B4, " ", B5)</f>
        <v>800 nM a2(I), 40 nM MMP-1(DS)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tabSelected="1" zoomScale="80" zoomScaleNormal="80" workbookViewId="0">
      <pane xSplit="2" ySplit="5" topLeftCell="C201" activePane="bottomRight" state="frozen"/>
      <selection pane="topRight" activeCell="C1" sqref="C1"/>
      <selection pane="bottomLeft" activeCell="A6" sqref="A6"/>
      <selection pane="bottomRight" activeCell="Y231" sqref="Y231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96.015000000000001</v>
      </c>
      <c r="D6">
        <v>98.206000000000003</v>
      </c>
      <c r="E6">
        <v>102.059</v>
      </c>
      <c r="F6">
        <v>100.794</v>
      </c>
      <c r="G6">
        <v>100.66200000000001</v>
      </c>
      <c r="H6">
        <v>104.36799999999999</v>
      </c>
      <c r="I6">
        <v>105.16200000000001</v>
      </c>
      <c r="J6">
        <v>102.309</v>
      </c>
      <c r="K6">
        <v>102.559</v>
      </c>
      <c r="L6">
        <v>96.823999999999998</v>
      </c>
      <c r="M6">
        <v>87.484999999999999</v>
      </c>
      <c r="N6">
        <v>78.2</v>
      </c>
      <c r="O6">
        <v>65.861099999999993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97.016628543173724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100.67249240451081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103.47235229687061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102.59948956116082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102.72823137001494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104.95347301628317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106.55554053902689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106.11549391537109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103.25432271672098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97.879336309499308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89.571549632581664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80.239900908834784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66.937533187192429</v>
      </c>
      <c r="AE6" s="5"/>
      <c r="AG6" s="5">
        <f t="shared" ref="AG6:AG69" si="13">C6-R6</f>
        <v>-1.0016285431737231</v>
      </c>
      <c r="AH6" s="5">
        <f t="shared" ref="AH6:AH69" si="14">D6-S6</f>
        <v>-2.4664924045108023</v>
      </c>
      <c r="AI6" s="5">
        <f t="shared" ref="AI6:AI69" si="15">E6-T6</f>
        <v>-1.4133522968706131</v>
      </c>
      <c r="AJ6" s="5">
        <f t="shared" ref="AJ6:AJ69" si="16">F6-U6</f>
        <v>-1.8054895611608259</v>
      </c>
      <c r="AK6" s="5">
        <f t="shared" ref="AK6:AK69" si="17">G6-V6</f>
        <v>-2.0662313700149326</v>
      </c>
      <c r="AL6" s="5">
        <f t="shared" ref="AL6:AL69" si="18">H6-W6</f>
        <v>-0.58547301628317427</v>
      </c>
      <c r="AM6" s="5">
        <f t="shared" ref="AM6:AM69" si="19">I6-X6</f>
        <v>-1.3935405390268869</v>
      </c>
      <c r="AN6" s="5">
        <f t="shared" ref="AN6:AN69" si="20">J6-Y6</f>
        <v>-3.8064939153710924</v>
      </c>
      <c r="AO6" s="5">
        <f t="shared" ref="AO6:AO69" si="21">K6-Z6</f>
        <v>-0.69532271672098034</v>
      </c>
      <c r="AP6" s="5">
        <f t="shared" ref="AP6:AP69" si="22">L6-AA6</f>
        <v>-1.0553363094993102</v>
      </c>
      <c r="AQ6" s="5">
        <f t="shared" ref="AQ6:AQ69" si="23">M6-AB6</f>
        <v>-2.086549632581665</v>
      </c>
      <c r="AR6" s="5">
        <f t="shared" ref="AR6:AR69" si="24">N6-AC6</f>
        <v>-2.039900908834781</v>
      </c>
      <c r="AS6" s="5">
        <f t="shared" ref="AS6:AS69" si="25">O6-AD6</f>
        <v>-1.0764331871924355</v>
      </c>
      <c r="AV6" s="2">
        <f t="shared" ref="AV6:AV69" si="26">((1-DS6)*CO6) + (DS6*DD6)</f>
        <v>97.016628543173724</v>
      </c>
      <c r="AW6" s="2">
        <f t="shared" ref="AW6:AW69" si="27">((1-DT6)*CP6) + (DT6*DE6)</f>
        <v>100.67249240451081</v>
      </c>
      <c r="AX6" s="2">
        <f t="shared" ref="AX6:AX69" si="28">((1-DU6)*CQ6) + (DU6*DF6)</f>
        <v>103.47235229687061</v>
      </c>
      <c r="AY6" s="2">
        <f t="shared" ref="AY6:AY69" si="29">((1-DV6)*CR6) + (DV6*DG6)</f>
        <v>102.59948956116082</v>
      </c>
      <c r="AZ6" s="2">
        <f t="shared" ref="AZ6:AZ69" si="30">((1-DW6)*CS6) + (DW6*DH6)</f>
        <v>102.72823137001494</v>
      </c>
      <c r="BA6" s="2">
        <f t="shared" ref="BA6:BA69" si="31">((1-DX6)*CT6) + (DX6*DI6)</f>
        <v>104.95347301628317</v>
      </c>
      <c r="BB6" s="2">
        <f t="shared" ref="BB6:BB69" si="32">((1-DY6)*CU6) + (DY6*DJ6)</f>
        <v>106.55554053902689</v>
      </c>
      <c r="BC6" s="2">
        <f t="shared" ref="BC6:BC69" si="33">((1-DZ6)*CV6) + (DZ6*DK6)</f>
        <v>106.11549391537109</v>
      </c>
      <c r="BD6" s="2">
        <f t="shared" ref="BD6:BD69" si="34">((1-EA6)*CW6) + (EA6*DL6)</f>
        <v>103.25432271672098</v>
      </c>
      <c r="BE6" s="2">
        <f t="shared" ref="BE6:BE69" si="35">((1-EB6)*CX6) + (EB6*DM6)</f>
        <v>97.879336309499308</v>
      </c>
      <c r="BF6" s="2">
        <f t="shared" ref="BF6:BF69" si="36">((1-EC6)*CY6) + (EC6*DN6)</f>
        <v>89.571549632581664</v>
      </c>
      <c r="BG6" s="2">
        <f t="shared" ref="BG6:BG69" si="37">((1-ED6)*CZ6) + (ED6*DO6)</f>
        <v>80.239900908834784</v>
      </c>
      <c r="BH6" s="2">
        <f t="shared" ref="BH6:BH69" si="38">((1-EE6)*DA6) + (EE6*DP6)</f>
        <v>66.937533187192429</v>
      </c>
      <c r="BK6" s="2">
        <f t="shared" ref="BK6:BK69" si="39">IF(OR($B6&lt;C$229, AND($B6&gt;C$230, $B6&lt;C$231)), C6, "")</f>
        <v>96.015000000000001</v>
      </c>
      <c r="BL6" s="2">
        <f t="shared" ref="BL6:BL69" si="40">IF(OR($B6&lt;D$229, AND($B6&gt;D$230, $B6&lt;D$231)), D6, "")</f>
        <v>98.206000000000003</v>
      </c>
      <c r="BM6" s="2">
        <f t="shared" ref="BM6:BM69" si="41">IF(OR($B6&lt;E$229, AND($B6&gt;E$230, $B6&lt;E$231)), E6, "")</f>
        <v>102.059</v>
      </c>
      <c r="BN6" s="2">
        <f t="shared" ref="BN6:BN69" si="42">IF(OR($B6&lt;F$229, AND($B6&gt;F$230, $B6&lt;F$231)), F6, "")</f>
        <v>100.794</v>
      </c>
      <c r="BO6" s="2">
        <f t="shared" ref="BO6:BO69" si="43">IF(OR($B6&lt;G$229, AND($B6&gt;G$230, $B6&lt;G$231)), G6, "")</f>
        <v>100.66200000000001</v>
      </c>
      <c r="BP6" s="2">
        <f t="shared" ref="BP6:BP69" si="44">IF(OR($B6&lt;H$229, AND($B6&gt;H$230, $B6&lt;H$231)), H6, "")</f>
        <v>104.36799999999999</v>
      </c>
      <c r="BQ6" s="2">
        <f t="shared" ref="BQ6:BQ69" si="45">IF(OR($B6&lt;I$229, AND($B6&gt;I$230, $B6&lt;I$231)), I6, "")</f>
        <v>105.16200000000001</v>
      </c>
      <c r="BR6" s="2">
        <f t="shared" ref="BR6:BR69" si="46">IF(OR($B6&lt;J$229, AND($B6&gt;J$230, $B6&lt;J$231)), J6, "")</f>
        <v>102.309</v>
      </c>
      <c r="BS6" s="2">
        <f t="shared" ref="BS6:BS69" si="47">IF(OR($B6&lt;K$229, AND($B6&gt;K$230, $B6&lt;K$231)), K6, "")</f>
        <v>102.559</v>
      </c>
      <c r="BT6" s="2">
        <f t="shared" ref="BT6:BT69" si="48">IF(OR($B6&lt;L$229, AND($B6&gt;L$230, $B6&lt;L$231)), L6, "")</f>
        <v>96.823999999999998</v>
      </c>
      <c r="BU6" s="2">
        <f t="shared" ref="BU6:BU69" si="49">IF(OR($B6&lt;M$229, AND($B6&gt;M$230, $B6&lt;M$231)), M6, "")</f>
        <v>87.484999999999999</v>
      </c>
      <c r="BV6" s="2">
        <f t="shared" ref="BV6:BV69" si="50">IF(OR($B6&lt;N$229, AND($B6&gt;N$230, $B6&lt;N$231)), N6, "")</f>
        <v>78.2</v>
      </c>
      <c r="BW6" s="2">
        <f t="shared" ref="BW6:BW69" si="51">IF(OR($B6&lt;O$229, AND($B6&gt;O$230, $B6&lt;O$231)), O6, "")</f>
        <v>65.861099999999993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97.015879478272254</v>
      </c>
      <c r="CP6" s="2">
        <f t="shared" ref="CP6:CP69" si="66">BL$207*$B6+BL$209</f>
        <v>100.67186157726513</v>
      </c>
      <c r="CQ6" s="2">
        <f t="shared" ref="CQ6:CQ69" si="67">BM$207*$B6+BM$209</f>
        <v>103.47206435541065</v>
      </c>
      <c r="CR6" s="2">
        <f t="shared" ref="CR6:CR69" si="68">BN$207*$B6+BN$209</f>
        <v>102.59932597808303</v>
      </c>
      <c r="CS6" s="2">
        <f t="shared" ref="CS6:CS69" si="69">BO$207*$B6+BO$209</f>
        <v>102.72784682390419</v>
      </c>
      <c r="CT6" s="2">
        <f t="shared" ref="CT6:CT69" si="70">BP$207*$B6+BP$209</f>
        <v>104.95304456901833</v>
      </c>
      <c r="CU6" s="2">
        <f t="shared" ref="CU6:CU69" si="71">BQ$207*$B6+BQ$209</f>
        <v>106.55511499055274</v>
      </c>
      <c r="CV6" s="2">
        <f t="shared" ref="CV6:CV69" si="72">BR$207*$B6+BR$209</f>
        <v>106.11504885967479</v>
      </c>
      <c r="CW6" s="2">
        <f t="shared" ref="CW6:CW69" si="73">BS$207*$B6+BS$209</f>
        <v>103.25389503203027</v>
      </c>
      <c r="CX6" s="2">
        <f t="shared" ref="CX6:CX69" si="74">BT$207*$B6+BT$209</f>
        <v>97.878845144636315</v>
      </c>
      <c r="CY6" s="2">
        <f t="shared" ref="CY6:CY69" si="75">BU$207*$B6+BU$209</f>
        <v>89.571115378383908</v>
      </c>
      <c r="CZ6" s="2">
        <f t="shared" ref="CZ6:CZ69" si="76">BV$207*$B6+BV$209</f>
        <v>80.239516879658936</v>
      </c>
      <c r="DA6" s="2">
        <f t="shared" ref="DA6:DA69" si="77">BW$207*$B6+BW$209</f>
        <v>66.937453286600643</v>
      </c>
      <c r="DD6" s="2">
        <f t="shared" ref="DD6:DD69" si="78">BZ$207*$B6+BZ$209</f>
        <v>105.45885032911058</v>
      </c>
      <c r="DE6" s="2">
        <f t="shared" ref="DE6:DE69" si="79">CA$207*$B6+CA$209</f>
        <v>105.52647221919602</v>
      </c>
      <c r="DF6" s="2">
        <f t="shared" ref="DF6:DF69" si="80">CB$207*$B6+CB$209</f>
        <v>105.80270429830284</v>
      </c>
      <c r="DG6" s="2">
        <f t="shared" ref="DG6:DG69" si="81">CC$207*$B6+CC$209</f>
        <v>104.07039729981119</v>
      </c>
      <c r="DH6" s="2">
        <f t="shared" ref="DH6:DH69" si="82">CD$207*$B6+CD$209</f>
        <v>106.47300159664795</v>
      </c>
      <c r="DI6" s="2">
        <f t="shared" ref="DI6:DI69" si="83">CE$207*$B6+CE$209</f>
        <v>109.10614706315232</v>
      </c>
      <c r="DJ6" s="2">
        <f t="shared" ref="DJ6:DJ69" si="84">CF$207*$B6+CF$209</f>
        <v>110.1211342636787</v>
      </c>
      <c r="DK6" s="2">
        <f t="shared" ref="DK6:DK69" si="85">CG$207*$B6+CG$209</f>
        <v>109.86849643260629</v>
      </c>
      <c r="DL6" s="2">
        <f t="shared" ref="DL6:DL69" si="86">CH$207*$B6+CH$209</f>
        <v>106.5988607911801</v>
      </c>
      <c r="DM6" s="2">
        <f t="shared" ref="DM6:DM69" si="87">CI$207*$B6+CI$209</f>
        <v>102.02257758579543</v>
      </c>
      <c r="DN6" s="2">
        <f t="shared" ref="DN6:DN69" si="88">CJ$207*$B6+CJ$209</f>
        <v>93.865769569087746</v>
      </c>
      <c r="DO6" s="2">
        <f t="shared" ref="DO6:DO69" si="89">CK$207*$B6+CK$209</f>
        <v>83.191077191350502</v>
      </c>
      <c r="DP6" s="2">
        <f t="shared" ref="DP6:DP69" si="90">CL$207*$B6+CL$209</f>
        <v>67.74793352670676</v>
      </c>
      <c r="DS6" s="2">
        <f t="shared" ref="DS6:DS69" si="91">POWER(10,($B6-C$227)/C$228)/(1+POWER(10,($B6-C$227)/C$228))</f>
        <v>8.8720536254709113E-5</v>
      </c>
      <c r="DT6" s="2">
        <f t="shared" ref="DT6:DT69" si="92">POWER(10,($B6-D$227)/D$228)/(1+POWER(10,($B6-D$227)/D$228))</f>
        <v>1.2994394240833067E-4</v>
      </c>
      <c r="DU6" s="2">
        <f t="shared" ref="DU6:DU69" si="93">POWER(10,($B6-E$227)/E$228)/(1+POWER(10,($B6-E$227)/E$228))</f>
        <v>1.2354609335936197E-4</v>
      </c>
      <c r="DV6" s="2">
        <f t="shared" ref="DV6:DV69" si="94">POWER(10,($B6-F$227)/F$228)/(1+POWER(10,($B6-F$227)/F$228))</f>
        <v>1.1119996384727492E-4</v>
      </c>
      <c r="DW6" s="2">
        <f t="shared" ref="DW6:DW69" si="95">POWER(10,($B6-G$227)/G$228)/(1+POWER(10,($B6-G$227)/G$228))</f>
        <v>1.0267829611416096E-4</v>
      </c>
      <c r="DX6" s="2">
        <f t="shared" ref="DX6:DX69" si="96">POWER(10,($B6-H$227)/H$228)/(1+POWER(10,($B6-H$227)/H$228))</f>
        <v>1.0316318112831901E-4</v>
      </c>
      <c r="DY6" s="2">
        <f t="shared" ref="DY6:DY69" si="97">POWER(10,($B6-I$227)/I$228)/(1+POWER(10,($B6-I$227)/I$228))</f>
        <v>1.1933431694086719E-4</v>
      </c>
      <c r="DZ6" s="2">
        <f t="shared" ref="DZ6:DZ69" si="98">POWER(10,($B6-J$227)/J$228)/(1+POWER(10,($B6-J$227)/J$228))</f>
        <v>1.1857250904933142E-4</v>
      </c>
      <c r="EA6" s="2">
        <f t="shared" ref="EA6:EA69" si="99">POWER(10,($B6-K$227)/K$228)/(1+POWER(10,($B6-K$227)/K$228))</f>
        <v>1.2785921336572992E-4</v>
      </c>
      <c r="EB6" s="2">
        <f t="shared" ref="EB6:EB69" si="100">POWER(10,($B6-L$227)/L$228)/(1+POWER(10,($B6-L$227)/L$228))</f>
        <v>1.1853199258406016E-4</v>
      </c>
      <c r="EC6" s="2">
        <f t="shared" ref="EC6:EC69" si="101">POWER(10,($B6-M$227)/M$228)/(1+POWER(10,($B6-M$227)/M$228))</f>
        <v>1.0111505570878254E-4</v>
      </c>
      <c r="ED6" s="2">
        <f t="shared" ref="ED6:ED69" si="102">POWER(10,($B6-N$227)/N$228)/(1+POWER(10,($B6-N$227)/N$228))</f>
        <v>1.3011056366906266E-4</v>
      </c>
      <c r="EE6" s="2">
        <f t="shared" ref="EE6:EE69" si="103">POWER(10,($B6-O$227)/O$228)/(1+POWER(10,($B6-O$227)/O$228))</f>
        <v>9.8584256388195075E-5</v>
      </c>
    </row>
    <row r="7" spans="1:135" x14ac:dyDescent="0.25">
      <c r="B7" s="2">
        <v>1</v>
      </c>
      <c r="C7">
        <v>94.956000000000003</v>
      </c>
      <c r="D7">
        <v>97.867999999999995</v>
      </c>
      <c r="E7">
        <v>101.279</v>
      </c>
      <c r="F7">
        <v>102.13200000000001</v>
      </c>
      <c r="G7">
        <v>100.706</v>
      </c>
      <c r="H7">
        <v>103.91200000000001</v>
      </c>
      <c r="I7">
        <v>104.64700000000001</v>
      </c>
      <c r="J7">
        <v>103.059</v>
      </c>
      <c r="K7">
        <v>100.735</v>
      </c>
      <c r="L7">
        <v>95.558999999999997</v>
      </c>
      <c r="M7">
        <v>87.397000000000006</v>
      </c>
      <c r="N7">
        <v>78.571399999999997</v>
      </c>
      <c r="O7">
        <v>67.208299999999994</v>
      </c>
      <c r="R7" s="5">
        <f t="shared" si="0"/>
        <v>97.020780789358199</v>
      </c>
      <c r="S7" s="5">
        <f t="shared" si="1"/>
        <v>100.6648790846474</v>
      </c>
      <c r="T7" s="5">
        <f t="shared" si="2"/>
        <v>103.4503902891495</v>
      </c>
      <c r="U7" s="5">
        <f t="shared" si="3"/>
        <v>102.58877389195989</v>
      </c>
      <c r="V7" s="5">
        <f t="shared" si="4"/>
        <v>102.74432346919259</v>
      </c>
      <c r="W7" s="5">
        <f t="shared" si="5"/>
        <v>104.96321325502522</v>
      </c>
      <c r="X7" s="5">
        <f t="shared" si="6"/>
        <v>106.55783764072244</v>
      </c>
      <c r="Y7" s="5">
        <f t="shared" si="7"/>
        <v>106.10911170372901</v>
      </c>
      <c r="Z7" s="5">
        <f t="shared" si="8"/>
        <v>103.24360206426955</v>
      </c>
      <c r="AA7" s="5">
        <f t="shared" si="9"/>
        <v>97.878990220776274</v>
      </c>
      <c r="AB7" s="5">
        <f t="shared" si="10"/>
        <v>89.584695224822752</v>
      </c>
      <c r="AC7" s="5">
        <f t="shared" si="11"/>
        <v>80.246457540749773</v>
      </c>
      <c r="AD7" s="5">
        <f t="shared" si="12"/>
        <v>66.944530295773518</v>
      </c>
      <c r="AE7" s="5"/>
      <c r="AG7" s="5">
        <f t="shared" si="13"/>
        <v>-2.0647807893581955</v>
      </c>
      <c r="AH7" s="5">
        <f t="shared" si="14"/>
        <v>-2.7968790846474008</v>
      </c>
      <c r="AI7" s="5">
        <f t="shared" si="15"/>
        <v>-2.1713902891494996</v>
      </c>
      <c r="AJ7" s="5">
        <f t="shared" si="16"/>
        <v>-0.45677389195988383</v>
      </c>
      <c r="AK7" s="5">
        <f t="shared" si="17"/>
        <v>-2.0383234691925907</v>
      </c>
      <c r="AL7" s="5">
        <f t="shared" si="18"/>
        <v>-1.0512132550252176</v>
      </c>
      <c r="AM7" s="5">
        <f t="shared" si="19"/>
        <v>-1.9108376407224341</v>
      </c>
      <c r="AN7" s="5">
        <f t="shared" si="20"/>
        <v>-3.0501117037290157</v>
      </c>
      <c r="AO7" s="5">
        <f t="shared" si="21"/>
        <v>-2.508602064269553</v>
      </c>
      <c r="AP7" s="5">
        <f t="shared" si="22"/>
        <v>-2.3199902207762761</v>
      </c>
      <c r="AQ7" s="5">
        <f t="shared" si="23"/>
        <v>-2.1876952248227468</v>
      </c>
      <c r="AR7" s="5">
        <f t="shared" si="24"/>
        <v>-1.6750575407497763</v>
      </c>
      <c r="AS7" s="5">
        <f t="shared" si="25"/>
        <v>0.26376970422647616</v>
      </c>
      <c r="AV7" s="2">
        <f t="shared" si="26"/>
        <v>97.020780789358199</v>
      </c>
      <c r="AW7" s="2">
        <f t="shared" si="27"/>
        <v>100.6648790846474</v>
      </c>
      <c r="AX7" s="2">
        <f t="shared" si="28"/>
        <v>103.4503902891495</v>
      </c>
      <c r="AY7" s="2">
        <f t="shared" si="29"/>
        <v>102.58877389195989</v>
      </c>
      <c r="AZ7" s="2">
        <f t="shared" si="30"/>
        <v>102.74432346919259</v>
      </c>
      <c r="BA7" s="2">
        <f t="shared" si="31"/>
        <v>104.96321325502522</v>
      </c>
      <c r="BB7" s="2">
        <f t="shared" si="32"/>
        <v>106.55783764072244</v>
      </c>
      <c r="BC7" s="2">
        <f t="shared" si="33"/>
        <v>106.10911170372901</v>
      </c>
      <c r="BD7" s="2">
        <f t="shared" si="34"/>
        <v>103.24360206426955</v>
      </c>
      <c r="BE7" s="2">
        <f t="shared" si="35"/>
        <v>97.878990220776274</v>
      </c>
      <c r="BF7" s="2">
        <f t="shared" si="36"/>
        <v>89.584695224822752</v>
      </c>
      <c r="BG7" s="2">
        <f t="shared" si="37"/>
        <v>80.246457540749773</v>
      </c>
      <c r="BH7" s="2">
        <f t="shared" si="38"/>
        <v>66.944530295773518</v>
      </c>
      <c r="BK7" s="2">
        <f t="shared" si="39"/>
        <v>94.956000000000003</v>
      </c>
      <c r="BL7" s="2">
        <f t="shared" si="40"/>
        <v>97.867999999999995</v>
      </c>
      <c r="BM7" s="2">
        <f t="shared" si="41"/>
        <v>101.279</v>
      </c>
      <c r="BN7" s="2">
        <f t="shared" si="42"/>
        <v>102.13200000000001</v>
      </c>
      <c r="BO7" s="2">
        <f t="shared" si="43"/>
        <v>100.706</v>
      </c>
      <c r="BP7" s="2">
        <f t="shared" si="44"/>
        <v>103.91200000000001</v>
      </c>
      <c r="BQ7" s="2">
        <f t="shared" si="45"/>
        <v>104.64700000000001</v>
      </c>
      <c r="BR7" s="2">
        <f t="shared" si="46"/>
        <v>103.059</v>
      </c>
      <c r="BS7" s="2">
        <f t="shared" si="47"/>
        <v>100.735</v>
      </c>
      <c r="BT7" s="2">
        <f t="shared" si="48"/>
        <v>95.558999999999997</v>
      </c>
      <c r="BU7" s="2">
        <f t="shared" si="49"/>
        <v>87.397000000000006</v>
      </c>
      <c r="BV7" s="2">
        <f t="shared" si="50"/>
        <v>78.571399999999997</v>
      </c>
      <c r="BW7" s="2">
        <f t="shared" si="51"/>
        <v>67.208299999999994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97.019968152323514</v>
      </c>
      <c r="CP7" s="2">
        <f t="shared" si="66"/>
        <v>100.66419540595119</v>
      </c>
      <c r="CQ7" s="2">
        <f t="shared" si="67"/>
        <v>103.45007865517512</v>
      </c>
      <c r="CR7" s="2">
        <f t="shared" si="68"/>
        <v>102.58859716040872</v>
      </c>
      <c r="CS7" s="2">
        <f t="shared" si="69"/>
        <v>102.74390693483683</v>
      </c>
      <c r="CT7" s="2">
        <f t="shared" si="70"/>
        <v>104.96274890627902</v>
      </c>
      <c r="CU7" s="2">
        <f t="shared" si="71"/>
        <v>106.55737685286213</v>
      </c>
      <c r="CV7" s="2">
        <f t="shared" si="72"/>
        <v>106.10862990659179</v>
      </c>
      <c r="CW7" s="2">
        <f t="shared" si="73"/>
        <v>103.24313903310407</v>
      </c>
      <c r="CX7" s="2">
        <f t="shared" si="74"/>
        <v>97.878458445325563</v>
      </c>
      <c r="CY7" s="2">
        <f t="shared" si="75"/>
        <v>89.584224924097811</v>
      </c>
      <c r="CZ7" s="2">
        <f t="shared" si="76"/>
        <v>80.246041676361997</v>
      </c>
      <c r="DA7" s="2">
        <f t="shared" si="77"/>
        <v>66.944444075870877</v>
      </c>
      <c r="DD7" s="2">
        <f t="shared" si="78"/>
        <v>105.37361612586687</v>
      </c>
      <c r="DE7" s="2">
        <f t="shared" si="79"/>
        <v>105.46265070113461</v>
      </c>
      <c r="DF7" s="2">
        <f t="shared" si="80"/>
        <v>105.75057187599535</v>
      </c>
      <c r="DG7" s="2">
        <f t="shared" si="81"/>
        <v>104.03808341886926</v>
      </c>
      <c r="DH7" s="2">
        <f t="shared" si="82"/>
        <v>106.44369184567631</v>
      </c>
      <c r="DI7" s="2">
        <f t="shared" si="83"/>
        <v>109.06785016580572</v>
      </c>
      <c r="DJ7" s="2">
        <f t="shared" si="84"/>
        <v>110.07898214086833</v>
      </c>
      <c r="DK7" s="2">
        <f t="shared" si="85"/>
        <v>109.81445718211521</v>
      </c>
      <c r="DL7" s="2">
        <f t="shared" si="86"/>
        <v>106.54594874039651</v>
      </c>
      <c r="DM7" s="2">
        <f t="shared" si="87"/>
        <v>101.97010080067777</v>
      </c>
      <c r="DN7" s="2">
        <f t="shared" si="88"/>
        <v>93.826160412113808</v>
      </c>
      <c r="DO7" s="2">
        <f t="shared" si="89"/>
        <v>83.16108238950649</v>
      </c>
      <c r="DP7" s="2">
        <f t="shared" si="90"/>
        <v>67.742078876311766</v>
      </c>
      <c r="DS7" s="2">
        <f t="shared" si="91"/>
        <v>9.727930088177841E-5</v>
      </c>
      <c r="DT7" s="2">
        <f t="shared" si="92"/>
        <v>1.4247891334808274E-4</v>
      </c>
      <c r="DU7" s="2">
        <f t="shared" si="93"/>
        <v>1.354639829236935E-4</v>
      </c>
      <c r="DV7" s="2">
        <f t="shared" si="94"/>
        <v>1.2192702769194679E-4</v>
      </c>
      <c r="DW7" s="2">
        <f t="shared" si="95"/>
        <v>1.1258339763076686E-4</v>
      </c>
      <c r="DX7" s="2">
        <f t="shared" si="96"/>
        <v>1.1311505291811915E-4</v>
      </c>
      <c r="DY7" s="2">
        <f t="shared" si="97"/>
        <v>1.3084597012675927E-4</v>
      </c>
      <c r="DZ7" s="2">
        <f t="shared" si="98"/>
        <v>1.3001068355633397E-4</v>
      </c>
      <c r="EA7" s="2">
        <f t="shared" si="99"/>
        <v>1.4019311026172886E-4</v>
      </c>
      <c r="EB7" s="2">
        <f t="shared" si="100"/>
        <v>1.2996625915181177E-4</v>
      </c>
      <c r="EC7" s="2">
        <f t="shared" si="101"/>
        <v>1.1086937231161092E-4</v>
      </c>
      <c r="ED7" s="2">
        <f t="shared" si="102"/>
        <v>1.4266160534379333E-4</v>
      </c>
      <c r="EE7" s="2">
        <f t="shared" si="103"/>
        <v>1.0809445950124693E-4</v>
      </c>
    </row>
    <row r="8" spans="1:135" x14ac:dyDescent="0.25">
      <c r="B8" s="2">
        <v>2</v>
      </c>
      <c r="C8">
        <v>96.087999999999994</v>
      </c>
      <c r="D8">
        <v>99.132000000000005</v>
      </c>
      <c r="E8">
        <v>100.41200000000001</v>
      </c>
      <c r="F8">
        <v>100.206</v>
      </c>
      <c r="G8">
        <v>100.779</v>
      </c>
      <c r="H8">
        <v>102.515</v>
      </c>
      <c r="I8">
        <v>104.676</v>
      </c>
      <c r="J8">
        <v>103.971</v>
      </c>
      <c r="K8">
        <v>101.88200000000001</v>
      </c>
      <c r="L8">
        <v>94.426000000000002</v>
      </c>
      <c r="M8">
        <v>86.941000000000003</v>
      </c>
      <c r="N8">
        <v>78.6571</v>
      </c>
      <c r="O8">
        <v>65.430599999999998</v>
      </c>
      <c r="R8" s="5">
        <f t="shared" si="0"/>
        <v>97.024938329299601</v>
      </c>
      <c r="S8" s="5">
        <f t="shared" si="1"/>
        <v>100.65727009036665</v>
      </c>
      <c r="T8" s="5">
        <f t="shared" si="2"/>
        <v>103.42843017259825</v>
      </c>
      <c r="U8" s="5">
        <f t="shared" si="3"/>
        <v>102.57805923706714</v>
      </c>
      <c r="V8" s="5">
        <f t="shared" si="4"/>
        <v>102.76041816101502</v>
      </c>
      <c r="W8" s="5">
        <f t="shared" si="5"/>
        <v>104.97295643281774</v>
      </c>
      <c r="X8" s="5">
        <f t="shared" si="6"/>
        <v>106.56013758065234</v>
      </c>
      <c r="Y8" s="5">
        <f t="shared" si="7"/>
        <v>106.10273243856548</v>
      </c>
      <c r="Z8" s="5">
        <f t="shared" si="8"/>
        <v>103.23288425080267</v>
      </c>
      <c r="AA8" s="5">
        <f t="shared" si="9"/>
        <v>97.878647395877252</v>
      </c>
      <c r="AB8" s="5">
        <f t="shared" si="10"/>
        <v>89.597843730061086</v>
      </c>
      <c r="AC8" s="5">
        <f t="shared" si="11"/>
        <v>80.253016740510859</v>
      </c>
      <c r="AD8" s="5">
        <f t="shared" si="12"/>
        <v>66.951527879931547</v>
      </c>
      <c r="AE8" s="5"/>
      <c r="AG8" s="5">
        <f t="shared" si="13"/>
        <v>-0.93693832929960763</v>
      </c>
      <c r="AH8" s="5">
        <f t="shared" si="14"/>
        <v>-1.5252700903666465</v>
      </c>
      <c r="AI8" s="5">
        <f t="shared" si="15"/>
        <v>-3.0164301725982483</v>
      </c>
      <c r="AJ8" s="5">
        <f t="shared" si="16"/>
        <v>-2.3720592370671341</v>
      </c>
      <c r="AK8" s="5">
        <f t="shared" si="17"/>
        <v>-1.9814181610150285</v>
      </c>
      <c r="AL8" s="5">
        <f t="shared" si="18"/>
        <v>-2.4579564328177383</v>
      </c>
      <c r="AM8" s="5">
        <f t="shared" si="19"/>
        <v>-1.8841375806523359</v>
      </c>
      <c r="AN8" s="5">
        <f t="shared" si="20"/>
        <v>-2.1317324385654786</v>
      </c>
      <c r="AO8" s="5">
        <f t="shared" si="21"/>
        <v>-1.3508842508026646</v>
      </c>
      <c r="AP8" s="5">
        <f t="shared" si="22"/>
        <v>-3.4526473958772499</v>
      </c>
      <c r="AQ8" s="5">
        <f t="shared" si="23"/>
        <v>-2.6568437300610839</v>
      </c>
      <c r="AR8" s="5">
        <f t="shared" si="24"/>
        <v>-1.5959167405108587</v>
      </c>
      <c r="AS8" s="5">
        <f t="shared" si="25"/>
        <v>-1.5209278799315484</v>
      </c>
      <c r="AV8" s="2">
        <f t="shared" si="26"/>
        <v>97.024938329299601</v>
      </c>
      <c r="AW8" s="2">
        <f t="shared" si="27"/>
        <v>100.65727009036665</v>
      </c>
      <c r="AX8" s="2">
        <f t="shared" si="28"/>
        <v>103.42843017259825</v>
      </c>
      <c r="AY8" s="2">
        <f t="shared" si="29"/>
        <v>102.57805923706714</v>
      </c>
      <c r="AZ8" s="2">
        <f t="shared" si="30"/>
        <v>102.76041816101502</v>
      </c>
      <c r="BA8" s="2">
        <f t="shared" si="31"/>
        <v>104.97295643281774</v>
      </c>
      <c r="BB8" s="2">
        <f t="shared" si="32"/>
        <v>106.56013758065234</v>
      </c>
      <c r="BC8" s="2">
        <f t="shared" si="33"/>
        <v>106.10273243856548</v>
      </c>
      <c r="BD8" s="2">
        <f t="shared" si="34"/>
        <v>103.23288425080267</v>
      </c>
      <c r="BE8" s="2">
        <f t="shared" si="35"/>
        <v>97.878647395877252</v>
      </c>
      <c r="BF8" s="2">
        <f t="shared" si="36"/>
        <v>89.597843730061086</v>
      </c>
      <c r="BG8" s="2">
        <f t="shared" si="37"/>
        <v>80.253016740510859</v>
      </c>
      <c r="BH8" s="2">
        <f t="shared" si="38"/>
        <v>66.951527879931547</v>
      </c>
      <c r="BK8" s="2">
        <f t="shared" si="39"/>
        <v>96.087999999999994</v>
      </c>
      <c r="BL8" s="2">
        <f t="shared" si="40"/>
        <v>99.132000000000005</v>
      </c>
      <c r="BM8" s="2">
        <f t="shared" si="41"/>
        <v>100.41200000000001</v>
      </c>
      <c r="BN8" s="2">
        <f t="shared" si="42"/>
        <v>100.206</v>
      </c>
      <c r="BO8" s="2">
        <f t="shared" si="43"/>
        <v>100.779</v>
      </c>
      <c r="BP8" s="2">
        <f t="shared" si="44"/>
        <v>102.515</v>
      </c>
      <c r="BQ8" s="2">
        <f t="shared" si="45"/>
        <v>104.676</v>
      </c>
      <c r="BR8" s="2">
        <f t="shared" si="46"/>
        <v>103.971</v>
      </c>
      <c r="BS8" s="2">
        <f t="shared" si="47"/>
        <v>101.88200000000001</v>
      </c>
      <c r="BT8" s="2">
        <f t="shared" si="48"/>
        <v>94.426000000000002</v>
      </c>
      <c r="BU8" s="2">
        <f t="shared" si="49"/>
        <v>86.941000000000003</v>
      </c>
      <c r="BV8" s="2">
        <f t="shared" si="50"/>
        <v>78.6571</v>
      </c>
      <c r="BW8" s="2">
        <f t="shared" si="51"/>
        <v>65.430599999999998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97.02405682637476</v>
      </c>
      <c r="CP8" s="2">
        <f t="shared" si="66"/>
        <v>100.65652923463725</v>
      </c>
      <c r="CQ8" s="2">
        <f t="shared" si="67"/>
        <v>103.4280929549396</v>
      </c>
      <c r="CR8" s="2">
        <f t="shared" si="68"/>
        <v>102.57786834273442</v>
      </c>
      <c r="CS8" s="2">
        <f t="shared" si="69"/>
        <v>102.75996704576946</v>
      </c>
      <c r="CT8" s="2">
        <f t="shared" si="70"/>
        <v>104.9724532435397</v>
      </c>
      <c r="CU8" s="2">
        <f t="shared" si="71"/>
        <v>106.55963871517152</v>
      </c>
      <c r="CV8" s="2">
        <f t="shared" si="72"/>
        <v>106.10221095350877</v>
      </c>
      <c r="CW8" s="2">
        <f t="shared" si="73"/>
        <v>103.23238303417786</v>
      </c>
      <c r="CX8" s="2">
        <f t="shared" si="74"/>
        <v>97.878071746014825</v>
      </c>
      <c r="CY8" s="2">
        <f t="shared" si="75"/>
        <v>89.597334469811713</v>
      </c>
      <c r="CZ8" s="2">
        <f t="shared" si="76"/>
        <v>80.252566473065073</v>
      </c>
      <c r="DA8" s="2">
        <f t="shared" si="77"/>
        <v>66.95143486514111</v>
      </c>
      <c r="DD8" s="2">
        <f t="shared" si="78"/>
        <v>105.28838192262319</v>
      </c>
      <c r="DE8" s="2">
        <f t="shared" si="79"/>
        <v>105.39882918307319</v>
      </c>
      <c r="DF8" s="2">
        <f t="shared" si="80"/>
        <v>105.69843945368785</v>
      </c>
      <c r="DG8" s="2">
        <f t="shared" si="81"/>
        <v>104.00576953792732</v>
      </c>
      <c r="DH8" s="2">
        <f t="shared" si="82"/>
        <v>106.41438209470466</v>
      </c>
      <c r="DI8" s="2">
        <f t="shared" si="83"/>
        <v>109.02955326845913</v>
      </c>
      <c r="DJ8" s="2">
        <f t="shared" si="84"/>
        <v>110.03683001805797</v>
      </c>
      <c r="DK8" s="2">
        <f t="shared" si="85"/>
        <v>109.76041793162412</v>
      </c>
      <c r="DL8" s="2">
        <f t="shared" si="86"/>
        <v>106.49303668961292</v>
      </c>
      <c r="DM8" s="2">
        <f t="shared" si="87"/>
        <v>101.91762401556012</v>
      </c>
      <c r="DN8" s="2">
        <f t="shared" si="88"/>
        <v>93.786551255139869</v>
      </c>
      <c r="DO8" s="2">
        <f t="shared" si="89"/>
        <v>83.131087587662478</v>
      </c>
      <c r="DP8" s="2">
        <f t="shared" si="90"/>
        <v>67.736224225916757</v>
      </c>
      <c r="DS8" s="2">
        <f t="shared" si="91"/>
        <v>1.066636312793872E-4</v>
      </c>
      <c r="DT8" s="2">
        <f t="shared" si="92"/>
        <v>1.5622287443975709E-4</v>
      </c>
      <c r="DU8" s="2">
        <f t="shared" si="93"/>
        <v>1.485313624345308E-4</v>
      </c>
      <c r="DV8" s="2">
        <f t="shared" si="94"/>
        <v>1.3368875476387805E-4</v>
      </c>
      <c r="DW8" s="2">
        <f t="shared" si="95"/>
        <v>1.2344389992157941E-4</v>
      </c>
      <c r="DX8" s="2">
        <f t="shared" si="96"/>
        <v>1.2402683565854221E-4</v>
      </c>
      <c r="DY8" s="2">
        <f t="shared" si="97"/>
        <v>1.4346794218899996E-4</v>
      </c>
      <c r="DZ8" s="2">
        <f t="shared" si="98"/>
        <v>1.4255209172633185E-4</v>
      </c>
      <c r="EA8" s="2">
        <f t="shared" si="99"/>
        <v>1.5371660954543084E-4</v>
      </c>
      <c r="EB8" s="2">
        <f t="shared" si="100"/>
        <v>1.4250338255713304E-4</v>
      </c>
      <c r="EC8" s="2">
        <f t="shared" si="101"/>
        <v>1.215645490473535E-4</v>
      </c>
      <c r="ED8" s="2">
        <f t="shared" si="102"/>
        <v>1.5642318671906671E-4</v>
      </c>
      <c r="EE8" s="2">
        <f t="shared" si="103"/>
        <v>1.1852198192987733E-4</v>
      </c>
    </row>
    <row r="9" spans="1:135" x14ac:dyDescent="0.25">
      <c r="B9" s="2">
        <v>3</v>
      </c>
      <c r="C9">
        <v>95.234999999999999</v>
      </c>
      <c r="D9">
        <v>98.515000000000001</v>
      </c>
      <c r="E9">
        <v>100.206</v>
      </c>
      <c r="F9">
        <v>99.162000000000006</v>
      </c>
      <c r="G9">
        <v>101.324</v>
      </c>
      <c r="H9">
        <v>103.16200000000001</v>
      </c>
      <c r="I9">
        <v>105.5</v>
      </c>
      <c r="J9">
        <v>104.074</v>
      </c>
      <c r="K9">
        <v>100.13200000000001</v>
      </c>
      <c r="L9">
        <v>96.043999999999997</v>
      </c>
      <c r="M9">
        <v>87.632000000000005</v>
      </c>
      <c r="N9">
        <v>78.1571</v>
      </c>
      <c r="O9">
        <v>66.472200000000001</v>
      </c>
      <c r="R9" s="5">
        <f t="shared" si="0"/>
        <v>97.029101592625381</v>
      </c>
      <c r="S9" s="5">
        <f t="shared" si="1"/>
        <v>100.64966576424995</v>
      </c>
      <c r="T9" s="5">
        <f t="shared" si="2"/>
        <v>103.40647209154864</v>
      </c>
      <c r="U9" s="5">
        <f t="shared" si="3"/>
        <v>102.56734566978939</v>
      </c>
      <c r="V9" s="5">
        <f t="shared" si="4"/>
        <v>102.77651564794343</v>
      </c>
      <c r="W9" s="5">
        <f t="shared" si="5"/>
        <v>104.98270278252996</v>
      </c>
      <c r="X9" s="5">
        <f t="shared" si="6"/>
        <v>106.56244057838853</v>
      </c>
      <c r="Y9" s="5">
        <f t="shared" si="7"/>
        <v>106.09635634635553</v>
      </c>
      <c r="Z9" s="5">
        <f t="shared" si="8"/>
        <v>103.22216949503517</v>
      </c>
      <c r="AA9" s="5">
        <f t="shared" si="9"/>
        <v>97.87830808648863</v>
      </c>
      <c r="AB9" s="5">
        <f t="shared" si="10"/>
        <v>89.610995374791116</v>
      </c>
      <c r="AC9" s="5">
        <f t="shared" si="11"/>
        <v>80.2595787072039</v>
      </c>
      <c r="AD9" s="5">
        <f t="shared" si="12"/>
        <v>66.958525972602018</v>
      </c>
      <c r="AE9" s="5"/>
      <c r="AG9" s="5">
        <f t="shared" si="13"/>
        <v>-1.7941015926253812</v>
      </c>
      <c r="AH9" s="5">
        <f t="shared" si="14"/>
        <v>-2.1346657642499451</v>
      </c>
      <c r="AI9" s="5">
        <f t="shared" si="15"/>
        <v>-3.2004720915486331</v>
      </c>
      <c r="AJ9" s="5">
        <f t="shared" si="16"/>
        <v>-3.4053456697893836</v>
      </c>
      <c r="AK9" s="5">
        <f t="shared" si="17"/>
        <v>-1.4525156479434287</v>
      </c>
      <c r="AL9" s="5">
        <f t="shared" si="18"/>
        <v>-1.8207027825299491</v>
      </c>
      <c r="AM9" s="5">
        <f t="shared" si="19"/>
        <v>-1.0624405783885322</v>
      </c>
      <c r="AN9" s="5">
        <f t="shared" si="20"/>
        <v>-2.0223563463555365</v>
      </c>
      <c r="AO9" s="5">
        <f t="shared" si="21"/>
        <v>-3.0901694950351697</v>
      </c>
      <c r="AP9" s="5">
        <f t="shared" si="22"/>
        <v>-1.8343080864886332</v>
      </c>
      <c r="AQ9" s="5">
        <f t="shared" si="23"/>
        <v>-1.9789953747911113</v>
      </c>
      <c r="AR9" s="5">
        <f t="shared" si="24"/>
        <v>-2.1024787072039004</v>
      </c>
      <c r="AS9" s="5">
        <f t="shared" si="25"/>
        <v>-0.48632597260201749</v>
      </c>
      <c r="AV9" s="2">
        <f t="shared" si="26"/>
        <v>97.029101592625381</v>
      </c>
      <c r="AW9" s="2">
        <f t="shared" si="27"/>
        <v>100.64966576424995</v>
      </c>
      <c r="AX9" s="2">
        <f t="shared" si="28"/>
        <v>103.40647209154864</v>
      </c>
      <c r="AY9" s="2">
        <f t="shared" si="29"/>
        <v>102.56734566978939</v>
      </c>
      <c r="AZ9" s="2">
        <f t="shared" si="30"/>
        <v>102.77651564794343</v>
      </c>
      <c r="BA9" s="2">
        <f t="shared" si="31"/>
        <v>104.98270278252996</v>
      </c>
      <c r="BB9" s="2">
        <f t="shared" si="32"/>
        <v>106.56244057838853</v>
      </c>
      <c r="BC9" s="2">
        <f t="shared" si="33"/>
        <v>106.09635634635553</v>
      </c>
      <c r="BD9" s="2">
        <f t="shared" si="34"/>
        <v>103.22216949503517</v>
      </c>
      <c r="BE9" s="2">
        <f t="shared" si="35"/>
        <v>97.87830808648863</v>
      </c>
      <c r="BF9" s="2">
        <f t="shared" si="36"/>
        <v>89.610995374791116</v>
      </c>
      <c r="BG9" s="2">
        <f t="shared" si="37"/>
        <v>80.2595787072039</v>
      </c>
      <c r="BH9" s="2">
        <f t="shared" si="38"/>
        <v>66.958525972602018</v>
      </c>
      <c r="BK9" s="2">
        <f t="shared" si="39"/>
        <v>95.234999999999999</v>
      </c>
      <c r="BL9" s="2">
        <f t="shared" si="40"/>
        <v>98.515000000000001</v>
      </c>
      <c r="BM9" s="2">
        <f t="shared" si="41"/>
        <v>100.206</v>
      </c>
      <c r="BN9" s="2">
        <f t="shared" si="42"/>
        <v>99.162000000000006</v>
      </c>
      <c r="BO9" s="2">
        <f t="shared" si="43"/>
        <v>101.324</v>
      </c>
      <c r="BP9" s="2">
        <f t="shared" si="44"/>
        <v>103.16200000000001</v>
      </c>
      <c r="BQ9" s="2">
        <f t="shared" si="45"/>
        <v>105.5</v>
      </c>
      <c r="BR9" s="2">
        <f t="shared" si="46"/>
        <v>104.074</v>
      </c>
      <c r="BS9" s="2">
        <f t="shared" si="47"/>
        <v>100.13200000000001</v>
      </c>
      <c r="BT9" s="2">
        <f t="shared" si="48"/>
        <v>96.043999999999997</v>
      </c>
      <c r="BU9" s="2">
        <f t="shared" si="49"/>
        <v>87.632000000000005</v>
      </c>
      <c r="BV9" s="2">
        <f t="shared" si="50"/>
        <v>78.1571</v>
      </c>
      <c r="BW9" s="2">
        <f t="shared" si="51"/>
        <v>66.472200000000001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97.028145500426021</v>
      </c>
      <c r="CP9" s="2">
        <f t="shared" si="66"/>
        <v>100.6488630633233</v>
      </c>
      <c r="CQ9" s="2">
        <f t="shared" si="67"/>
        <v>103.40610725470407</v>
      </c>
      <c r="CR9" s="2">
        <f t="shared" si="68"/>
        <v>102.56713952506011</v>
      </c>
      <c r="CS9" s="2">
        <f t="shared" si="69"/>
        <v>102.7760271567021</v>
      </c>
      <c r="CT9" s="2">
        <f t="shared" si="70"/>
        <v>104.98215758080039</v>
      </c>
      <c r="CU9" s="2">
        <f t="shared" si="71"/>
        <v>106.56190057748091</v>
      </c>
      <c r="CV9" s="2">
        <f t="shared" si="72"/>
        <v>106.09579200042577</v>
      </c>
      <c r="CW9" s="2">
        <f t="shared" si="73"/>
        <v>103.22162703525166</v>
      </c>
      <c r="CX9" s="2">
        <f t="shared" si="74"/>
        <v>97.877685046704073</v>
      </c>
      <c r="CY9" s="2">
        <f t="shared" si="75"/>
        <v>89.610444015525616</v>
      </c>
      <c r="CZ9" s="2">
        <f t="shared" si="76"/>
        <v>80.259091269768135</v>
      </c>
      <c r="DA9" s="2">
        <f t="shared" si="77"/>
        <v>66.958425654411343</v>
      </c>
      <c r="DD9" s="2">
        <f t="shared" si="78"/>
        <v>105.20314771937949</v>
      </c>
      <c r="DE9" s="2">
        <f t="shared" si="79"/>
        <v>105.33500766501179</v>
      </c>
      <c r="DF9" s="2">
        <f t="shared" si="80"/>
        <v>105.64630703138036</v>
      </c>
      <c r="DG9" s="2">
        <f t="shared" si="81"/>
        <v>103.97345565698539</v>
      </c>
      <c r="DH9" s="2">
        <f t="shared" si="82"/>
        <v>106.38507234373303</v>
      </c>
      <c r="DI9" s="2">
        <f t="shared" si="83"/>
        <v>108.99125637111251</v>
      </c>
      <c r="DJ9" s="2">
        <f t="shared" si="84"/>
        <v>109.99467789524759</v>
      </c>
      <c r="DK9" s="2">
        <f t="shared" si="85"/>
        <v>109.70637868113303</v>
      </c>
      <c r="DL9" s="2">
        <f t="shared" si="86"/>
        <v>106.44012463882933</v>
      </c>
      <c r="DM9" s="2">
        <f t="shared" si="87"/>
        <v>101.86514723044246</v>
      </c>
      <c r="DN9" s="2">
        <f t="shared" si="88"/>
        <v>93.746942098165917</v>
      </c>
      <c r="DO9" s="2">
        <f t="shared" si="89"/>
        <v>83.101092785818466</v>
      </c>
      <c r="DP9" s="2">
        <f t="shared" si="90"/>
        <v>67.730369575521763</v>
      </c>
      <c r="DS9" s="2">
        <f t="shared" si="91"/>
        <v>1.1695314248787698E-4</v>
      </c>
      <c r="DT9" s="2">
        <f t="shared" si="92"/>
        <v>1.7129239382572718E-4</v>
      </c>
      <c r="DU9" s="2">
        <f t="shared" si="93"/>
        <v>1.6285906657630445E-4</v>
      </c>
      <c r="DV9" s="2">
        <f t="shared" si="94"/>
        <v>1.4658491400858979E-4</v>
      </c>
      <c r="DW9" s="2">
        <f t="shared" si="95"/>
        <v>1.3535193271745297E-4</v>
      </c>
      <c r="DX9" s="2">
        <f t="shared" si="96"/>
        <v>1.3599109378238525E-4</v>
      </c>
      <c r="DY9" s="2">
        <f t="shared" si="97"/>
        <v>1.5730729308242587E-4</v>
      </c>
      <c r="DZ9" s="2">
        <f t="shared" si="98"/>
        <v>1.5630311072948152E-4</v>
      </c>
      <c r="EA9" s="2">
        <f t="shared" si="99"/>
        <v>1.6854441118723573E-4</v>
      </c>
      <c r="EB9" s="2">
        <f t="shared" si="100"/>
        <v>1.5624970365629462E-4</v>
      </c>
      <c r="EC9" s="2">
        <f t="shared" si="101"/>
        <v>1.3329131417009546E-4</v>
      </c>
      <c r="ED9" s="2">
        <f t="shared" si="102"/>
        <v>1.7151202524750108E-4</v>
      </c>
      <c r="EE9" s="2">
        <f t="shared" si="103"/>
        <v>1.2995528293880475E-4</v>
      </c>
    </row>
    <row r="10" spans="1:135" x14ac:dyDescent="0.25">
      <c r="B10" s="2">
        <v>4</v>
      </c>
      <c r="C10">
        <v>95.543999999999997</v>
      </c>
      <c r="D10">
        <v>99.087999999999994</v>
      </c>
      <c r="E10">
        <v>102.324</v>
      </c>
      <c r="F10">
        <v>100.721</v>
      </c>
      <c r="G10">
        <v>100.074</v>
      </c>
      <c r="H10">
        <v>103.985</v>
      </c>
      <c r="I10">
        <v>105.794</v>
      </c>
      <c r="J10">
        <v>104.515</v>
      </c>
      <c r="K10">
        <v>100.765</v>
      </c>
      <c r="L10">
        <v>95.043999999999997</v>
      </c>
      <c r="M10">
        <v>87.837999999999994</v>
      </c>
      <c r="N10">
        <v>79.3</v>
      </c>
      <c r="O10">
        <v>66.361099999999993</v>
      </c>
      <c r="R10" s="5">
        <f t="shared" si="0"/>
        <v>97.033271042568472</v>
      </c>
      <c r="S10" s="5">
        <f t="shared" si="1"/>
        <v>100.64206647469678</v>
      </c>
      <c r="T10" s="5">
        <f t="shared" si="2"/>
        <v>103.38451620057013</v>
      </c>
      <c r="U10" s="5">
        <f t="shared" si="3"/>
        <v>102.55663326813323</v>
      </c>
      <c r="V10" s="5">
        <f t="shared" si="4"/>
        <v>102.79261614736217</v>
      </c>
      <c r="W10" s="5">
        <f t="shared" si="5"/>
        <v>104.99245255459576</v>
      </c>
      <c r="X10" s="5">
        <f t="shared" si="6"/>
        <v>106.56474686943912</v>
      </c>
      <c r="Y10" s="5">
        <f t="shared" si="7"/>
        <v>106.08998366983455</v>
      </c>
      <c r="Z10" s="5">
        <f t="shared" si="8"/>
        <v>103.21145803144466</v>
      </c>
      <c r="AA10" s="5">
        <f t="shared" si="9"/>
        <v>97.877972562466482</v>
      </c>
      <c r="AB10" s="5">
        <f t="shared" si="10"/>
        <v>89.624150402085021</v>
      </c>
      <c r="AC10" s="5">
        <f t="shared" si="11"/>
        <v>80.266143654415089</v>
      </c>
      <c r="AD10" s="5">
        <f t="shared" si="12"/>
        <v>66.965524608647215</v>
      </c>
      <c r="AE10" s="5"/>
      <c r="AG10" s="5">
        <f t="shared" si="13"/>
        <v>-1.4892710425684754</v>
      </c>
      <c r="AH10" s="5">
        <f t="shared" si="14"/>
        <v>-1.5540664746967821</v>
      </c>
      <c r="AI10" s="5">
        <f t="shared" si="15"/>
        <v>-1.0605162005701345</v>
      </c>
      <c r="AJ10" s="5">
        <f t="shared" si="16"/>
        <v>-1.8356332681332219</v>
      </c>
      <c r="AK10" s="5">
        <f t="shared" si="17"/>
        <v>-2.7186161473621695</v>
      </c>
      <c r="AL10" s="5">
        <f t="shared" si="18"/>
        <v>-1.0074525545957584</v>
      </c>
      <c r="AM10" s="5">
        <f t="shared" si="19"/>
        <v>-0.77074686943912241</v>
      </c>
      <c r="AN10" s="5">
        <f t="shared" si="20"/>
        <v>-1.5749836698345518</v>
      </c>
      <c r="AO10" s="5">
        <f t="shared" si="21"/>
        <v>-2.4464580314446636</v>
      </c>
      <c r="AP10" s="5">
        <f t="shared" si="22"/>
        <v>-2.8339725624664851</v>
      </c>
      <c r="AQ10" s="5">
        <f t="shared" si="23"/>
        <v>-1.7861504020850276</v>
      </c>
      <c r="AR10" s="5">
        <f t="shared" si="24"/>
        <v>-0.96614365441509165</v>
      </c>
      <c r="AS10" s="5">
        <f t="shared" si="25"/>
        <v>-0.60442460864722136</v>
      </c>
      <c r="AV10" s="2">
        <f t="shared" si="26"/>
        <v>97.033271042568472</v>
      </c>
      <c r="AW10" s="2">
        <f t="shared" si="27"/>
        <v>100.64206647469678</v>
      </c>
      <c r="AX10" s="2">
        <f t="shared" si="28"/>
        <v>103.38451620057013</v>
      </c>
      <c r="AY10" s="2">
        <f t="shared" si="29"/>
        <v>102.55663326813323</v>
      </c>
      <c r="AZ10" s="2">
        <f t="shared" si="30"/>
        <v>102.79261614736217</v>
      </c>
      <c r="BA10" s="2">
        <f t="shared" si="31"/>
        <v>104.99245255459576</v>
      </c>
      <c r="BB10" s="2">
        <f t="shared" si="32"/>
        <v>106.56474686943912</v>
      </c>
      <c r="BC10" s="2">
        <f t="shared" si="33"/>
        <v>106.08998366983455</v>
      </c>
      <c r="BD10" s="2">
        <f t="shared" si="34"/>
        <v>103.21145803144466</v>
      </c>
      <c r="BE10" s="2">
        <f t="shared" si="35"/>
        <v>97.877972562466482</v>
      </c>
      <c r="BF10" s="2">
        <f t="shared" si="36"/>
        <v>89.624150402085021</v>
      </c>
      <c r="BG10" s="2">
        <f t="shared" si="37"/>
        <v>80.266143654415089</v>
      </c>
      <c r="BH10" s="2">
        <f t="shared" si="38"/>
        <v>66.965524608647215</v>
      </c>
      <c r="BK10" s="2">
        <f t="shared" si="39"/>
        <v>95.543999999999997</v>
      </c>
      <c r="BL10" s="2">
        <f t="shared" si="40"/>
        <v>99.087999999999994</v>
      </c>
      <c r="BM10" s="2">
        <f t="shared" si="41"/>
        <v>102.324</v>
      </c>
      <c r="BN10" s="2">
        <f t="shared" si="42"/>
        <v>100.721</v>
      </c>
      <c r="BO10" s="2">
        <f t="shared" si="43"/>
        <v>100.074</v>
      </c>
      <c r="BP10" s="2">
        <f t="shared" si="44"/>
        <v>103.985</v>
      </c>
      <c r="BQ10" s="2">
        <f t="shared" si="45"/>
        <v>105.794</v>
      </c>
      <c r="BR10" s="2">
        <f t="shared" si="46"/>
        <v>104.515</v>
      </c>
      <c r="BS10" s="2">
        <f t="shared" si="47"/>
        <v>100.765</v>
      </c>
      <c r="BT10" s="2">
        <f t="shared" si="48"/>
        <v>95.043999999999997</v>
      </c>
      <c r="BU10" s="2">
        <f t="shared" si="49"/>
        <v>87.837999999999994</v>
      </c>
      <c r="BV10" s="2">
        <f t="shared" si="50"/>
        <v>79.3</v>
      </c>
      <c r="BW10" s="2">
        <f t="shared" si="51"/>
        <v>66.361099999999993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97.032234174477281</v>
      </c>
      <c r="CP10" s="2">
        <f t="shared" si="66"/>
        <v>100.64119689200936</v>
      </c>
      <c r="CQ10" s="2">
        <f t="shared" si="67"/>
        <v>103.38412155446855</v>
      </c>
      <c r="CR10" s="2">
        <f t="shared" si="68"/>
        <v>102.55641070738581</v>
      </c>
      <c r="CS10" s="2">
        <f t="shared" si="69"/>
        <v>102.79208726763473</v>
      </c>
      <c r="CT10" s="2">
        <f t="shared" si="70"/>
        <v>104.99186191806106</v>
      </c>
      <c r="CU10" s="2">
        <f t="shared" si="71"/>
        <v>106.56416243979031</v>
      </c>
      <c r="CV10" s="2">
        <f t="shared" si="72"/>
        <v>106.08937304734278</v>
      </c>
      <c r="CW10" s="2">
        <f t="shared" si="73"/>
        <v>103.21087103632544</v>
      </c>
      <c r="CX10" s="2">
        <f t="shared" si="74"/>
        <v>97.877298347393321</v>
      </c>
      <c r="CY10" s="2">
        <f t="shared" si="75"/>
        <v>89.623553561239518</v>
      </c>
      <c r="CZ10" s="2">
        <f t="shared" si="76"/>
        <v>80.26561606647121</v>
      </c>
      <c r="DA10" s="2">
        <f t="shared" si="77"/>
        <v>66.965416443681576</v>
      </c>
      <c r="DD10" s="2">
        <f t="shared" si="78"/>
        <v>105.11791351613579</v>
      </c>
      <c r="DE10" s="2">
        <f t="shared" si="79"/>
        <v>105.27118614695037</v>
      </c>
      <c r="DF10" s="2">
        <f t="shared" si="80"/>
        <v>105.59417460907287</v>
      </c>
      <c r="DG10" s="2">
        <f t="shared" si="81"/>
        <v>103.94114177604345</v>
      </c>
      <c r="DH10" s="2">
        <f t="shared" si="82"/>
        <v>106.35576259276138</v>
      </c>
      <c r="DI10" s="2">
        <f t="shared" si="83"/>
        <v>108.95295947376592</v>
      </c>
      <c r="DJ10" s="2">
        <f t="shared" si="84"/>
        <v>109.95252577243723</v>
      </c>
      <c r="DK10" s="2">
        <f t="shared" si="85"/>
        <v>109.65233943064193</v>
      </c>
      <c r="DL10" s="2">
        <f t="shared" si="86"/>
        <v>106.38721258804574</v>
      </c>
      <c r="DM10" s="2">
        <f t="shared" si="87"/>
        <v>101.81267044532481</v>
      </c>
      <c r="DN10" s="2">
        <f t="shared" si="88"/>
        <v>93.707332941191979</v>
      </c>
      <c r="DO10" s="2">
        <f t="shared" si="89"/>
        <v>83.071097983974454</v>
      </c>
      <c r="DP10" s="2">
        <f t="shared" si="90"/>
        <v>67.724514925126755</v>
      </c>
      <c r="DS10" s="2">
        <f t="shared" si="91"/>
        <v>1.2823512377656968E-4</v>
      </c>
      <c r="DT10" s="2">
        <f t="shared" si="92"/>
        <v>1.8781527116344673E-4</v>
      </c>
      <c r="DU10" s="2">
        <f t="shared" si="93"/>
        <v>1.7856860981283721E-4</v>
      </c>
      <c r="DV10" s="2">
        <f t="shared" si="94"/>
        <v>1.6072488908268744E-4</v>
      </c>
      <c r="DW10" s="2">
        <f t="shared" si="95"/>
        <v>1.4840850503653296E-4</v>
      </c>
      <c r="DX10" s="2">
        <f t="shared" si="96"/>
        <v>1.4910931286170697E-4</v>
      </c>
      <c r="DY10" s="2">
        <f t="shared" si="97"/>
        <v>1.7248139925661515E-4</v>
      </c>
      <c r="DZ10" s="2">
        <f t="shared" si="98"/>
        <v>1.7138036851532129E-4</v>
      </c>
      <c r="EA10" s="2">
        <f t="shared" si="99"/>
        <v>1.8480226690466522E-4</v>
      </c>
      <c r="EB10" s="2">
        <f t="shared" si="100"/>
        <v>1.7132181058985213E-4</v>
      </c>
      <c r="EC10" s="2">
        <f t="shared" si="101"/>
        <v>1.4614914028787017E-4</v>
      </c>
      <c r="ED10" s="2">
        <f t="shared" si="102"/>
        <v>1.8805608426409562E-4</v>
      </c>
      <c r="EE10" s="2">
        <f t="shared" si="103"/>
        <v>1.4249134768069203E-4</v>
      </c>
    </row>
    <row r="11" spans="1:135" x14ac:dyDescent="0.25">
      <c r="B11" s="2">
        <v>5</v>
      </c>
      <c r="C11">
        <v>95.382000000000005</v>
      </c>
      <c r="D11">
        <v>98.015000000000001</v>
      </c>
      <c r="E11">
        <v>102.471</v>
      </c>
      <c r="F11">
        <v>101.35299999999999</v>
      </c>
      <c r="G11">
        <v>100.75</v>
      </c>
      <c r="H11">
        <v>104.35299999999999</v>
      </c>
      <c r="I11">
        <v>104.809</v>
      </c>
      <c r="J11">
        <v>104.471</v>
      </c>
      <c r="K11">
        <v>100.221</v>
      </c>
      <c r="L11">
        <v>95.382000000000005</v>
      </c>
      <c r="M11">
        <v>87.337999999999994</v>
      </c>
      <c r="N11">
        <v>79.099999999999994</v>
      </c>
      <c r="O11">
        <v>66.75</v>
      </c>
      <c r="R11" s="5">
        <f t="shared" si="0"/>
        <v>97.037447178449369</v>
      </c>
      <c r="S11" s="5">
        <f t="shared" si="1"/>
        <v>100.63447261771368</v>
      </c>
      <c r="T11" s="5">
        <f t="shared" si="2"/>
        <v>103.36256266510021</v>
      </c>
      <c r="U11" s="5">
        <f t="shared" si="3"/>
        <v>102.54592211502879</v>
      </c>
      <c r="V11" s="5">
        <f t="shared" si="4"/>
        <v>102.80871989257207</v>
      </c>
      <c r="W11" s="5">
        <f t="shared" si="5"/>
        <v>105.00220601823325</v>
      </c>
      <c r="X11" s="5">
        <f t="shared" si="6"/>
        <v>106.56705670627728</v>
      </c>
      <c r="Y11" s="5">
        <f t="shared" si="7"/>
        <v>106.08361466902539</v>
      </c>
      <c r="Z11" s="5">
        <f t="shared" si="8"/>
        <v>103.20075011127513</v>
      </c>
      <c r="AA11" s="5">
        <f t="shared" si="9"/>
        <v>97.877641112997182</v>
      </c>
      <c r="AB11" s="5">
        <f t="shared" si="10"/>
        <v>89.637309072681219</v>
      </c>
      <c r="AC11" s="5">
        <f t="shared" si="11"/>
        <v>80.272711811173224</v>
      </c>
      <c r="AD11" s="5">
        <f t="shared" si="12"/>
        <v>66.972523824921169</v>
      </c>
      <c r="AE11" s="5"/>
      <c r="AG11" s="5">
        <f t="shared" si="13"/>
        <v>-1.6554471784493643</v>
      </c>
      <c r="AH11" s="5">
        <f t="shared" si="14"/>
        <v>-2.6194726177136829</v>
      </c>
      <c r="AI11" s="5">
        <f t="shared" si="15"/>
        <v>-0.89156266510020998</v>
      </c>
      <c r="AJ11" s="5">
        <f t="shared" si="16"/>
        <v>-1.192922115028793</v>
      </c>
      <c r="AK11" s="5">
        <f t="shared" si="17"/>
        <v>-2.0587198925720713</v>
      </c>
      <c r="AL11" s="5">
        <f t="shared" si="18"/>
        <v>-0.64920601823325796</v>
      </c>
      <c r="AM11" s="5">
        <f t="shared" si="19"/>
        <v>-1.7580567062772872</v>
      </c>
      <c r="AN11" s="5">
        <f t="shared" si="20"/>
        <v>-1.6126146690253904</v>
      </c>
      <c r="AO11" s="5">
        <f t="shared" si="21"/>
        <v>-2.9797501112751235</v>
      </c>
      <c r="AP11" s="5">
        <f t="shared" si="22"/>
        <v>-2.4956411129971769</v>
      </c>
      <c r="AQ11" s="5">
        <f t="shared" si="23"/>
        <v>-2.2993090726812255</v>
      </c>
      <c r="AR11" s="5">
        <f t="shared" si="24"/>
        <v>-1.1727118111732295</v>
      </c>
      <c r="AS11" s="5">
        <f t="shared" si="25"/>
        <v>-0.22252382492116851</v>
      </c>
      <c r="AV11" s="2">
        <f t="shared" si="26"/>
        <v>97.037447178449369</v>
      </c>
      <c r="AW11" s="2">
        <f t="shared" si="27"/>
        <v>100.63447261771368</v>
      </c>
      <c r="AX11" s="2">
        <f t="shared" si="28"/>
        <v>103.36256266510021</v>
      </c>
      <c r="AY11" s="2">
        <f t="shared" si="29"/>
        <v>102.54592211502879</v>
      </c>
      <c r="AZ11" s="2">
        <f t="shared" si="30"/>
        <v>102.80871989257207</v>
      </c>
      <c r="BA11" s="2">
        <f t="shared" si="31"/>
        <v>105.00220601823325</v>
      </c>
      <c r="BB11" s="2">
        <f t="shared" si="32"/>
        <v>106.56705670627728</v>
      </c>
      <c r="BC11" s="2">
        <f t="shared" si="33"/>
        <v>106.08361466902539</v>
      </c>
      <c r="BD11" s="2">
        <f t="shared" si="34"/>
        <v>103.20075011127513</v>
      </c>
      <c r="BE11" s="2">
        <f t="shared" si="35"/>
        <v>97.877641112997182</v>
      </c>
      <c r="BF11" s="2">
        <f t="shared" si="36"/>
        <v>89.637309072681219</v>
      </c>
      <c r="BG11" s="2">
        <f t="shared" si="37"/>
        <v>80.272711811173224</v>
      </c>
      <c r="BH11" s="2">
        <f t="shared" si="38"/>
        <v>66.972523824921169</v>
      </c>
      <c r="BK11" s="2">
        <f t="shared" si="39"/>
        <v>95.382000000000005</v>
      </c>
      <c r="BL11" s="2">
        <f t="shared" si="40"/>
        <v>98.015000000000001</v>
      </c>
      <c r="BM11" s="2">
        <f t="shared" si="41"/>
        <v>102.471</v>
      </c>
      <c r="BN11" s="2">
        <f t="shared" si="42"/>
        <v>101.35299999999999</v>
      </c>
      <c r="BO11" s="2">
        <f t="shared" si="43"/>
        <v>100.75</v>
      </c>
      <c r="BP11" s="2">
        <f t="shared" si="44"/>
        <v>104.35299999999999</v>
      </c>
      <c r="BQ11" s="2">
        <f t="shared" si="45"/>
        <v>104.809</v>
      </c>
      <c r="BR11" s="2">
        <f t="shared" si="46"/>
        <v>104.471</v>
      </c>
      <c r="BS11" s="2">
        <f t="shared" si="47"/>
        <v>100.221</v>
      </c>
      <c r="BT11" s="2">
        <f t="shared" si="48"/>
        <v>95.382000000000005</v>
      </c>
      <c r="BU11" s="2">
        <f t="shared" si="49"/>
        <v>87.337999999999994</v>
      </c>
      <c r="BV11" s="2">
        <f t="shared" si="50"/>
        <v>79.099999999999994</v>
      </c>
      <c r="BW11" s="2">
        <f t="shared" si="51"/>
        <v>66.75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97.036322848528528</v>
      </c>
      <c r="CP11" s="2">
        <f t="shared" si="66"/>
        <v>100.63353072069542</v>
      </c>
      <c r="CQ11" s="2">
        <f t="shared" si="67"/>
        <v>103.36213585423302</v>
      </c>
      <c r="CR11" s="2">
        <f t="shared" si="68"/>
        <v>102.5456818897115</v>
      </c>
      <c r="CS11" s="2">
        <f t="shared" si="69"/>
        <v>102.80814737856737</v>
      </c>
      <c r="CT11" s="2">
        <f t="shared" si="70"/>
        <v>105.00156625532175</v>
      </c>
      <c r="CU11" s="2">
        <f t="shared" si="71"/>
        <v>106.56642430209969</v>
      </c>
      <c r="CV11" s="2">
        <f t="shared" si="72"/>
        <v>106.08295409425978</v>
      </c>
      <c r="CW11" s="2">
        <f t="shared" si="73"/>
        <v>103.20011503739924</v>
      </c>
      <c r="CX11" s="2">
        <f t="shared" si="74"/>
        <v>97.876911648082569</v>
      </c>
      <c r="CY11" s="2">
        <f t="shared" si="75"/>
        <v>89.636663106953421</v>
      </c>
      <c r="CZ11" s="2">
        <f t="shared" si="76"/>
        <v>80.272140863174272</v>
      </c>
      <c r="DA11" s="2">
        <f t="shared" si="77"/>
        <v>66.972407232951809</v>
      </c>
      <c r="DD11" s="2">
        <f t="shared" si="78"/>
        <v>105.0326793128921</v>
      </c>
      <c r="DE11" s="2">
        <f t="shared" si="79"/>
        <v>105.20736462888895</v>
      </c>
      <c r="DF11" s="2">
        <f t="shared" si="80"/>
        <v>105.54204218676537</v>
      </c>
      <c r="DG11" s="2">
        <f t="shared" si="81"/>
        <v>103.90882789510152</v>
      </c>
      <c r="DH11" s="2">
        <f t="shared" si="82"/>
        <v>106.32645284178975</v>
      </c>
      <c r="DI11" s="2">
        <f t="shared" si="83"/>
        <v>108.91466257641932</v>
      </c>
      <c r="DJ11" s="2">
        <f t="shared" si="84"/>
        <v>109.91037364962686</v>
      </c>
      <c r="DK11" s="2">
        <f t="shared" si="85"/>
        <v>109.59830018015084</v>
      </c>
      <c r="DL11" s="2">
        <f t="shared" si="86"/>
        <v>106.33430053726215</v>
      </c>
      <c r="DM11" s="2">
        <f t="shared" si="87"/>
        <v>101.76019366020715</v>
      </c>
      <c r="DN11" s="2">
        <f t="shared" si="88"/>
        <v>93.66772378421804</v>
      </c>
      <c r="DO11" s="2">
        <f t="shared" si="89"/>
        <v>83.041103182130456</v>
      </c>
      <c r="DP11" s="2">
        <f t="shared" si="90"/>
        <v>67.718660274731761</v>
      </c>
      <c r="DS11" s="2">
        <f t="shared" si="91"/>
        <v>1.4060527764722121E-4</v>
      </c>
      <c r="DT11" s="2">
        <f t="shared" si="92"/>
        <v>2.0593161823633665E-4</v>
      </c>
      <c r="DU11" s="2">
        <f t="shared" si="93"/>
        <v>1.9579321405431641E-4</v>
      </c>
      <c r="DV11" s="2">
        <f t="shared" si="94"/>
        <v>1.7622860377712826E-4</v>
      </c>
      <c r="DW11" s="2">
        <f t="shared" si="95"/>
        <v>1.6272435997729729E-4</v>
      </c>
      <c r="DX11" s="2">
        <f t="shared" si="96"/>
        <v>1.6349275842103347E-4</v>
      </c>
      <c r="DY11" s="2">
        <f t="shared" si="97"/>
        <v>1.8911894645457744E-4</v>
      </c>
      <c r="DZ11" s="2">
        <f t="shared" si="98"/>
        <v>1.8791173030339021E-4</v>
      </c>
      <c r="EA11" s="2">
        <f t="shared" si="99"/>
        <v>2.0262804352451662E-4</v>
      </c>
      <c r="EB11" s="2">
        <f t="shared" si="100"/>
        <v>1.8784752493775992E-4</v>
      </c>
      <c r="EC11" s="2">
        <f t="shared" si="101"/>
        <v>1.6024708619388707E-4</v>
      </c>
      <c r="ED11" s="2">
        <f t="shared" si="102"/>
        <v>2.0619565497558969E-4</v>
      </c>
      <c r="EE11" s="2">
        <f t="shared" si="103"/>
        <v>1.5623650803951023E-4</v>
      </c>
    </row>
    <row r="12" spans="1:135" x14ac:dyDescent="0.25">
      <c r="B12" s="2">
        <v>6</v>
      </c>
      <c r="C12">
        <v>95.926000000000002</v>
      </c>
      <c r="D12">
        <v>100.176</v>
      </c>
      <c r="E12">
        <v>103.11799999999999</v>
      </c>
      <c r="F12">
        <v>101.16200000000001</v>
      </c>
      <c r="G12">
        <v>101.88200000000001</v>
      </c>
      <c r="H12">
        <v>104.544</v>
      </c>
      <c r="I12">
        <v>104.044</v>
      </c>
      <c r="J12">
        <v>104.35299999999999</v>
      </c>
      <c r="K12">
        <v>100.63200000000001</v>
      </c>
      <c r="L12">
        <v>95.234999999999999</v>
      </c>
      <c r="M12">
        <v>87.912000000000006</v>
      </c>
      <c r="N12">
        <v>78.685699999999997</v>
      </c>
      <c r="O12">
        <v>65.708299999999994</v>
      </c>
      <c r="R12" s="5">
        <f t="shared" si="0"/>
        <v>97.041630538323417</v>
      </c>
      <c r="S12" s="5">
        <f t="shared" si="1"/>
        <v>100.62688461880752</v>
      </c>
      <c r="T12" s="5">
        <f t="shared" si="2"/>
        <v>103.34061166210103</v>
      </c>
      <c r="U12" s="5">
        <f t="shared" si="3"/>
        <v>102.53521229855282</v>
      </c>
      <c r="V12" s="5">
        <f t="shared" si="4"/>
        <v>102.82482713383592</v>
      </c>
      <c r="W12" s="5">
        <f t="shared" si="5"/>
        <v>105.01196346273555</v>
      </c>
      <c r="X12" s="5">
        <f t="shared" si="6"/>
        <v>106.56937035942006</v>
      </c>
      <c r="Y12" s="5">
        <f t="shared" si="7"/>
        <v>106.07724962231191</v>
      </c>
      <c r="Z12" s="5">
        <f t="shared" si="8"/>
        <v>103.19004600358635</v>
      </c>
      <c r="AA12" s="5">
        <f t="shared" si="9"/>
        <v>97.877314047812334</v>
      </c>
      <c r="AB12" s="5">
        <f t="shared" si="10"/>
        <v>89.65047166612824</v>
      </c>
      <c r="AC12" s="5">
        <f t="shared" si="11"/>
        <v>80.279283422938988</v>
      </c>
      <c r="AD12" s="5">
        <f t="shared" si="12"/>
        <v>66.979523660329207</v>
      </c>
      <c r="AE12" s="5"/>
      <c r="AG12" s="5">
        <f t="shared" si="13"/>
        <v>-1.1156305383234155</v>
      </c>
      <c r="AH12" s="5">
        <f t="shared" si="14"/>
        <v>-0.45088461880752106</v>
      </c>
      <c r="AI12" s="5">
        <f t="shared" si="15"/>
        <v>-0.22261166210103056</v>
      </c>
      <c r="AJ12" s="5">
        <f t="shared" si="16"/>
        <v>-1.373212298552815</v>
      </c>
      <c r="AK12" s="5">
        <f t="shared" si="17"/>
        <v>-0.94282713383591954</v>
      </c>
      <c r="AL12" s="5">
        <f t="shared" si="18"/>
        <v>-0.467963462735554</v>
      </c>
      <c r="AM12" s="5">
        <f t="shared" si="19"/>
        <v>-2.5253703594200658</v>
      </c>
      <c r="AN12" s="5">
        <f t="shared" si="20"/>
        <v>-1.7242496223119161</v>
      </c>
      <c r="AO12" s="5">
        <f t="shared" si="21"/>
        <v>-2.558046003586341</v>
      </c>
      <c r="AP12" s="5">
        <f t="shared" si="22"/>
        <v>-2.6423140478123344</v>
      </c>
      <c r="AQ12" s="5">
        <f t="shared" si="23"/>
        <v>-1.738471666128234</v>
      </c>
      <c r="AR12" s="5">
        <f t="shared" si="24"/>
        <v>-1.5935834229389911</v>
      </c>
      <c r="AS12" s="5">
        <f t="shared" si="25"/>
        <v>-1.2712236603292126</v>
      </c>
      <c r="AV12" s="2">
        <f t="shared" si="26"/>
        <v>97.041630538323417</v>
      </c>
      <c r="AW12" s="2">
        <f t="shared" si="27"/>
        <v>100.62688461880751</v>
      </c>
      <c r="AX12" s="2">
        <f t="shared" si="28"/>
        <v>103.34061166210103</v>
      </c>
      <c r="AY12" s="2">
        <f t="shared" si="29"/>
        <v>102.53521229855282</v>
      </c>
      <c r="AZ12" s="2">
        <f t="shared" si="30"/>
        <v>102.82482713383592</v>
      </c>
      <c r="BA12" s="2">
        <f t="shared" si="31"/>
        <v>105.01196346273555</v>
      </c>
      <c r="BB12" s="2">
        <f t="shared" si="32"/>
        <v>106.56937035942006</v>
      </c>
      <c r="BC12" s="2">
        <f t="shared" si="33"/>
        <v>106.07724962231191</v>
      </c>
      <c r="BD12" s="2">
        <f t="shared" si="34"/>
        <v>103.19004600358635</v>
      </c>
      <c r="BE12" s="2">
        <f t="shared" si="35"/>
        <v>97.877314047812334</v>
      </c>
      <c r="BF12" s="2">
        <f t="shared" si="36"/>
        <v>89.65047166612824</v>
      </c>
      <c r="BG12" s="2">
        <f t="shared" si="37"/>
        <v>80.279283422938974</v>
      </c>
      <c r="BH12" s="2">
        <f t="shared" si="38"/>
        <v>66.979523660329207</v>
      </c>
      <c r="BK12" s="2">
        <f t="shared" si="39"/>
        <v>95.926000000000002</v>
      </c>
      <c r="BL12" s="2">
        <f t="shared" si="40"/>
        <v>100.176</v>
      </c>
      <c r="BM12" s="2">
        <f t="shared" si="41"/>
        <v>103.11799999999999</v>
      </c>
      <c r="BN12" s="2">
        <f t="shared" si="42"/>
        <v>101.16200000000001</v>
      </c>
      <c r="BO12" s="2">
        <f t="shared" si="43"/>
        <v>101.88200000000001</v>
      </c>
      <c r="BP12" s="2">
        <f t="shared" si="44"/>
        <v>104.544</v>
      </c>
      <c r="BQ12" s="2">
        <f t="shared" si="45"/>
        <v>104.044</v>
      </c>
      <c r="BR12" s="2">
        <f t="shared" si="46"/>
        <v>104.35299999999999</v>
      </c>
      <c r="BS12" s="2">
        <f t="shared" si="47"/>
        <v>100.63200000000001</v>
      </c>
      <c r="BT12" s="2">
        <f t="shared" si="48"/>
        <v>95.234999999999999</v>
      </c>
      <c r="BU12" s="2">
        <f t="shared" si="49"/>
        <v>87.912000000000006</v>
      </c>
      <c r="BV12" s="2">
        <f t="shared" si="50"/>
        <v>78.685699999999997</v>
      </c>
      <c r="BW12" s="2">
        <f t="shared" si="51"/>
        <v>65.708299999999994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97.040411522579788</v>
      </c>
      <c r="CP12" s="2">
        <f t="shared" si="66"/>
        <v>100.62586454938148</v>
      </c>
      <c r="CQ12" s="2">
        <f t="shared" si="67"/>
        <v>103.3401501539975</v>
      </c>
      <c r="CR12" s="2">
        <f t="shared" si="68"/>
        <v>102.5349530720372</v>
      </c>
      <c r="CS12" s="2">
        <f t="shared" si="69"/>
        <v>102.8242074895</v>
      </c>
      <c r="CT12" s="2">
        <f t="shared" si="70"/>
        <v>105.01127059258243</v>
      </c>
      <c r="CU12" s="2">
        <f t="shared" si="71"/>
        <v>106.56868616440909</v>
      </c>
      <c r="CV12" s="2">
        <f t="shared" si="72"/>
        <v>106.07653514117676</v>
      </c>
      <c r="CW12" s="2">
        <f t="shared" si="73"/>
        <v>103.18935903847303</v>
      </c>
      <c r="CX12" s="2">
        <f t="shared" si="74"/>
        <v>97.876524948771831</v>
      </c>
      <c r="CY12" s="2">
        <f t="shared" si="75"/>
        <v>89.649772652667323</v>
      </c>
      <c r="CZ12" s="2">
        <f t="shared" si="76"/>
        <v>80.278665659877348</v>
      </c>
      <c r="DA12" s="2">
        <f t="shared" si="77"/>
        <v>66.979398022222043</v>
      </c>
      <c r="DD12" s="2">
        <f t="shared" si="78"/>
        <v>104.9474451096484</v>
      </c>
      <c r="DE12" s="2">
        <f t="shared" si="79"/>
        <v>105.14354311082754</v>
      </c>
      <c r="DF12" s="2">
        <f t="shared" si="80"/>
        <v>105.48990976445788</v>
      </c>
      <c r="DG12" s="2">
        <f t="shared" si="81"/>
        <v>103.87651401415958</v>
      </c>
      <c r="DH12" s="2">
        <f t="shared" si="82"/>
        <v>106.2971430908181</v>
      </c>
      <c r="DI12" s="2">
        <f t="shared" si="83"/>
        <v>108.87636567907272</v>
      </c>
      <c r="DJ12" s="2">
        <f t="shared" si="84"/>
        <v>109.8682215268165</v>
      </c>
      <c r="DK12" s="2">
        <f t="shared" si="85"/>
        <v>109.54426092965976</v>
      </c>
      <c r="DL12" s="2">
        <f t="shared" si="86"/>
        <v>106.28138848647856</v>
      </c>
      <c r="DM12" s="2">
        <f t="shared" si="87"/>
        <v>101.7077168750895</v>
      </c>
      <c r="DN12" s="2">
        <f t="shared" si="88"/>
        <v>93.628114627244102</v>
      </c>
      <c r="DO12" s="2">
        <f t="shared" si="89"/>
        <v>83.011108380286444</v>
      </c>
      <c r="DP12" s="2">
        <f t="shared" si="90"/>
        <v>67.712805624336752</v>
      </c>
      <c r="DS12" s="2">
        <f t="shared" si="91"/>
        <v>1.5416852985376405E-4</v>
      </c>
      <c r="DT12" s="2">
        <f t="shared" si="92"/>
        <v>2.2579504321678975E-4</v>
      </c>
      <c r="DU12" s="2">
        <f t="shared" si="93"/>
        <v>2.1467893492633716E-4</v>
      </c>
      <c r="DV12" s="2">
        <f t="shared" si="94"/>
        <v>1.9322753628172091E-4</v>
      </c>
      <c r="DW12" s="2">
        <f t="shared" si="95"/>
        <v>1.784209116036377E-4</v>
      </c>
      <c r="DX12" s="2">
        <f t="shared" si="96"/>
        <v>1.7926341722689193E-4</v>
      </c>
      <c r="DY12" s="2">
        <f t="shared" si="97"/>
        <v>2.0736101778599079E-4</v>
      </c>
      <c r="DZ12" s="2">
        <f t="shared" si="98"/>
        <v>2.0603737974627106E-4</v>
      </c>
      <c r="EA12" s="2">
        <f t="shared" si="99"/>
        <v>2.2217288835219346E-4</v>
      </c>
      <c r="EB12" s="2">
        <f t="shared" si="100"/>
        <v>2.0596698251488613E-4</v>
      </c>
      <c r="EC12" s="2">
        <f t="shared" si="101"/>
        <v>1.7570471955064695E-4</v>
      </c>
      <c r="ED12" s="2">
        <f t="shared" si="102"/>
        <v>2.2608454223339139E-4</v>
      </c>
      <c r="EE12" s="2">
        <f t="shared" si="103"/>
        <v>1.7130734231995764E-4</v>
      </c>
    </row>
    <row r="13" spans="1:135" x14ac:dyDescent="0.25">
      <c r="B13" s="2">
        <v>7</v>
      </c>
      <c r="C13">
        <v>95.028999999999996</v>
      </c>
      <c r="D13">
        <v>99.587999999999994</v>
      </c>
      <c r="E13">
        <v>101.294</v>
      </c>
      <c r="F13">
        <v>100.221</v>
      </c>
      <c r="G13">
        <v>101.58799999999999</v>
      </c>
      <c r="H13">
        <v>104.529</v>
      </c>
      <c r="I13">
        <v>104.735</v>
      </c>
      <c r="J13">
        <v>103.676</v>
      </c>
      <c r="K13">
        <v>101.60299999999999</v>
      </c>
      <c r="L13">
        <v>97.117999999999995</v>
      </c>
      <c r="M13">
        <v>87.558999999999997</v>
      </c>
      <c r="N13">
        <v>79.357100000000003</v>
      </c>
      <c r="O13">
        <v>66.805599999999998</v>
      </c>
      <c r="R13" s="5">
        <f t="shared" si="0"/>
        <v>97.045821701802353</v>
      </c>
      <c r="S13" s="5">
        <f t="shared" si="1"/>
        <v>100.619302934986</v>
      </c>
      <c r="T13" s="5">
        <f t="shared" si="2"/>
        <v>103.31866338074099</v>
      </c>
      <c r="U13" s="5">
        <f t="shared" si="3"/>
        <v>102.52450391214907</v>
      </c>
      <c r="V13" s="5">
        <f t="shared" si="4"/>
        <v>102.8409381394773</v>
      </c>
      <c r="W13" s="5">
        <f t="shared" si="5"/>
        <v>105.02172519883563</v>
      </c>
      <c r="X13" s="5">
        <f t="shared" si="6"/>
        <v>106.57168811855657</v>
      </c>
      <c r="Y13" s="5">
        <f t="shared" si="7"/>
        <v>106.07088882755833</v>
      </c>
      <c r="Z13" s="5">
        <f t="shared" si="8"/>
        <v>103.17934599634994</v>
      </c>
      <c r="AA13" s="5">
        <f t="shared" si="9"/>
        <v>97.876991698457715</v>
      </c>
      <c r="AB13" s="5">
        <f t="shared" si="10"/>
        <v>89.663638481984506</v>
      </c>
      <c r="AC13" s="5">
        <f t="shared" si="11"/>
        <v>80.28585875264038</v>
      </c>
      <c r="AD13" s="5">
        <f t="shared" si="12"/>
        <v>66.986524155880346</v>
      </c>
      <c r="AE13" s="5"/>
      <c r="AG13" s="5">
        <f t="shared" si="13"/>
        <v>-2.0168217018023569</v>
      </c>
      <c r="AH13" s="5">
        <f t="shared" si="14"/>
        <v>-1.0313029349860017</v>
      </c>
      <c r="AI13" s="5">
        <f t="shared" si="15"/>
        <v>-2.0246633807409893</v>
      </c>
      <c r="AJ13" s="5">
        <f t="shared" si="16"/>
        <v>-2.3035039121490684</v>
      </c>
      <c r="AK13" s="5">
        <f t="shared" si="17"/>
        <v>-1.2529381394773083</v>
      </c>
      <c r="AL13" s="5">
        <f t="shared" si="18"/>
        <v>-0.49272519883562893</v>
      </c>
      <c r="AM13" s="5">
        <f t="shared" si="19"/>
        <v>-1.836688118556566</v>
      </c>
      <c r="AN13" s="5">
        <f t="shared" si="20"/>
        <v>-2.3948888275583329</v>
      </c>
      <c r="AO13" s="5">
        <f t="shared" si="21"/>
        <v>-1.5763459963499429</v>
      </c>
      <c r="AP13" s="5">
        <f t="shared" si="22"/>
        <v>-0.75899169845772008</v>
      </c>
      <c r="AQ13" s="5">
        <f t="shared" si="23"/>
        <v>-2.1046384819845088</v>
      </c>
      <c r="AR13" s="5">
        <f t="shared" si="24"/>
        <v>-0.92875875264037688</v>
      </c>
      <c r="AS13" s="5">
        <f t="shared" si="25"/>
        <v>-0.18092415588034783</v>
      </c>
      <c r="AV13" s="2">
        <f t="shared" si="26"/>
        <v>97.045821701802353</v>
      </c>
      <c r="AW13" s="2">
        <f t="shared" si="27"/>
        <v>100.61930293498595</v>
      </c>
      <c r="AX13" s="2">
        <f t="shared" si="28"/>
        <v>103.31866338074097</v>
      </c>
      <c r="AY13" s="2">
        <f t="shared" si="29"/>
        <v>102.52450391214907</v>
      </c>
      <c r="AZ13" s="2">
        <f t="shared" si="30"/>
        <v>102.8409381394773</v>
      </c>
      <c r="BA13" s="2">
        <f t="shared" si="31"/>
        <v>105.02172519883563</v>
      </c>
      <c r="BB13" s="2">
        <f t="shared" si="32"/>
        <v>106.57168811855657</v>
      </c>
      <c r="BC13" s="2">
        <f t="shared" si="33"/>
        <v>106.07088882755833</v>
      </c>
      <c r="BD13" s="2">
        <f t="shared" si="34"/>
        <v>103.17934599634994</v>
      </c>
      <c r="BE13" s="2">
        <f t="shared" si="35"/>
        <v>97.876991698457715</v>
      </c>
      <c r="BF13" s="2">
        <f t="shared" si="36"/>
        <v>89.663638481984506</v>
      </c>
      <c r="BG13" s="2">
        <f t="shared" si="37"/>
        <v>80.28585875264028</v>
      </c>
      <c r="BH13" s="2">
        <f t="shared" si="38"/>
        <v>66.986524155880332</v>
      </c>
      <c r="BK13" s="2">
        <f t="shared" si="39"/>
        <v>95.028999999999996</v>
      </c>
      <c r="BL13" s="2">
        <f t="shared" si="40"/>
        <v>99.587999999999994</v>
      </c>
      <c r="BM13" s="2">
        <f t="shared" si="41"/>
        <v>101.294</v>
      </c>
      <c r="BN13" s="2">
        <f t="shared" si="42"/>
        <v>100.221</v>
      </c>
      <c r="BO13" s="2">
        <f t="shared" si="43"/>
        <v>101.58799999999999</v>
      </c>
      <c r="BP13" s="2">
        <f t="shared" si="44"/>
        <v>104.529</v>
      </c>
      <c r="BQ13" s="2">
        <f t="shared" si="45"/>
        <v>104.735</v>
      </c>
      <c r="BR13" s="2">
        <f t="shared" si="46"/>
        <v>103.676</v>
      </c>
      <c r="BS13" s="2">
        <f t="shared" si="47"/>
        <v>101.60299999999999</v>
      </c>
      <c r="BT13" s="2">
        <f t="shared" si="48"/>
        <v>97.117999999999995</v>
      </c>
      <c r="BU13" s="2">
        <f t="shared" si="49"/>
        <v>87.558999999999997</v>
      </c>
      <c r="BV13" s="2">
        <f t="shared" si="50"/>
        <v>79.357100000000003</v>
      </c>
      <c r="BW13" s="2">
        <f t="shared" si="51"/>
        <v>66.805599999999998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97.044500196631034</v>
      </c>
      <c r="CP13" s="2">
        <f t="shared" si="66"/>
        <v>100.61819837806755</v>
      </c>
      <c r="CQ13" s="2">
        <f t="shared" si="67"/>
        <v>103.31816445376197</v>
      </c>
      <c r="CR13" s="2">
        <f t="shared" si="68"/>
        <v>102.52422425436289</v>
      </c>
      <c r="CS13" s="2">
        <f t="shared" si="69"/>
        <v>102.84026760043264</v>
      </c>
      <c r="CT13" s="2">
        <f t="shared" si="70"/>
        <v>105.02097492984312</v>
      </c>
      <c r="CU13" s="2">
        <f t="shared" si="71"/>
        <v>106.57094802671848</v>
      </c>
      <c r="CV13" s="2">
        <f t="shared" si="72"/>
        <v>106.07011618809376</v>
      </c>
      <c r="CW13" s="2">
        <f t="shared" si="73"/>
        <v>103.17860303954683</v>
      </c>
      <c r="CX13" s="2">
        <f t="shared" si="74"/>
        <v>97.876138249461079</v>
      </c>
      <c r="CY13" s="2">
        <f t="shared" si="75"/>
        <v>89.662882198381226</v>
      </c>
      <c r="CZ13" s="2">
        <f t="shared" si="76"/>
        <v>80.285190456580409</v>
      </c>
      <c r="DA13" s="2">
        <f t="shared" si="77"/>
        <v>66.986388811492276</v>
      </c>
      <c r="DD13" s="2">
        <f t="shared" si="78"/>
        <v>104.8622109064047</v>
      </c>
      <c r="DE13" s="2">
        <f t="shared" si="79"/>
        <v>105.07972159276613</v>
      </c>
      <c r="DF13" s="2">
        <f t="shared" si="80"/>
        <v>105.43777734215038</v>
      </c>
      <c r="DG13" s="2">
        <f t="shared" si="81"/>
        <v>103.84420013321765</v>
      </c>
      <c r="DH13" s="2">
        <f t="shared" si="82"/>
        <v>106.26783333984646</v>
      </c>
      <c r="DI13" s="2">
        <f t="shared" si="83"/>
        <v>108.83806878172612</v>
      </c>
      <c r="DJ13" s="2">
        <f t="shared" si="84"/>
        <v>109.82606940400613</v>
      </c>
      <c r="DK13" s="2">
        <f t="shared" si="85"/>
        <v>109.49022167916867</v>
      </c>
      <c r="DL13" s="2">
        <f t="shared" si="86"/>
        <v>106.22847643569497</v>
      </c>
      <c r="DM13" s="2">
        <f t="shared" si="87"/>
        <v>101.65524008997184</v>
      </c>
      <c r="DN13" s="2">
        <f t="shared" si="88"/>
        <v>93.588505470270164</v>
      </c>
      <c r="DO13" s="2">
        <f t="shared" si="89"/>
        <v>82.981113578442432</v>
      </c>
      <c r="DP13" s="2">
        <f t="shared" si="90"/>
        <v>67.706950973941758</v>
      </c>
      <c r="DS13" s="2">
        <f t="shared" si="91"/>
        <v>1.6903991723299573E-4</v>
      </c>
      <c r="DT13" s="2">
        <f t="shared" si="92"/>
        <v>2.475739484596324E-4</v>
      </c>
      <c r="DU13" s="2">
        <f t="shared" si="93"/>
        <v>2.3538589604380251E-4</v>
      </c>
      <c r="DV13" s="2">
        <f t="shared" si="94"/>
        <v>2.118658307728297E-4</v>
      </c>
      <c r="DW13" s="2">
        <f t="shared" si="95"/>
        <v>1.9563127176593637E-4</v>
      </c>
      <c r="DX13" s="2">
        <f t="shared" si="96"/>
        <v>1.9655502893399309E-4</v>
      </c>
      <c r="DY13" s="2">
        <f t="shared" si="97"/>
        <v>2.2736228616412047E-4</v>
      </c>
      <c r="DZ13" s="2">
        <f t="shared" si="98"/>
        <v>2.2591100379740602E-4</v>
      </c>
      <c r="EA13" s="2">
        <f t="shared" si="99"/>
        <v>2.4360250627171047E-4</v>
      </c>
      <c r="EB13" s="2">
        <f t="shared" si="100"/>
        <v>2.2583381783625262E-4</v>
      </c>
      <c r="EC13" s="2">
        <f t="shared" si="101"/>
        <v>1.9265312815363765E-4</v>
      </c>
      <c r="ED13" s="2">
        <f t="shared" si="102"/>
        <v>2.4789136398077529E-4</v>
      </c>
      <c r="EE13" s="2">
        <f t="shared" si="103"/>
        <v>1.878316613196807E-4</v>
      </c>
    </row>
    <row r="14" spans="1:135" x14ac:dyDescent="0.25">
      <c r="B14" s="2">
        <v>8</v>
      </c>
      <c r="C14">
        <v>95.367999999999995</v>
      </c>
      <c r="D14">
        <v>99.778999999999996</v>
      </c>
      <c r="E14">
        <v>102.074</v>
      </c>
      <c r="F14">
        <v>100.66200000000001</v>
      </c>
      <c r="G14">
        <v>101.08799999999999</v>
      </c>
      <c r="H14">
        <v>104.074</v>
      </c>
      <c r="I14">
        <v>103.956</v>
      </c>
      <c r="J14">
        <v>104.206</v>
      </c>
      <c r="K14">
        <v>101.309</v>
      </c>
      <c r="L14">
        <v>95.721000000000004</v>
      </c>
      <c r="M14">
        <v>86.617999999999995</v>
      </c>
      <c r="N14">
        <v>79.142899999999997</v>
      </c>
      <c r="O14">
        <v>65.875</v>
      </c>
      <c r="R14" s="5">
        <f t="shared" si="0"/>
        <v>97.050021293059089</v>
      </c>
      <c r="S14" s="5">
        <f t="shared" si="1"/>
        <v>100.611728056869</v>
      </c>
      <c r="T14" s="5">
        <f t="shared" si="2"/>
        <v>103.2967180231005</v>
      </c>
      <c r="U14" s="5">
        <f t="shared" si="3"/>
        <v>102.51379705484288</v>
      </c>
      <c r="V14" s="5">
        <f t="shared" si="4"/>
        <v>102.85705319703303</v>
      </c>
      <c r="W14" s="5">
        <f t="shared" si="5"/>
        <v>105.03149156014695</v>
      </c>
      <c r="X14" s="5">
        <f t="shared" si="6"/>
        <v>106.57401029372588</v>
      </c>
      <c r="Y14" s="5">
        <f t="shared" si="7"/>
        <v>106.06453260327319</v>
      </c>
      <c r="Z14" s="5">
        <f t="shared" si="8"/>
        <v>103.16865039758981</v>
      </c>
      <c r="AA14" s="5">
        <f t="shared" si="9"/>
        <v>97.876674419615355</v>
      </c>
      <c r="AB14" s="5">
        <f t="shared" si="10"/>
        <v>89.676809841074046</v>
      </c>
      <c r="AC14" s="5">
        <f t="shared" si="11"/>
        <v>80.292438081755037</v>
      </c>
      <c r="AD14" s="5">
        <f t="shared" si="12"/>
        <v>66.993525354730764</v>
      </c>
      <c r="AE14" s="5"/>
      <c r="AG14" s="5">
        <f t="shared" si="13"/>
        <v>-1.6820212930590941</v>
      </c>
      <c r="AH14" s="5">
        <f t="shared" si="14"/>
        <v>-0.83272805686900142</v>
      </c>
      <c r="AI14" s="5">
        <f t="shared" si="15"/>
        <v>-1.2227180231004979</v>
      </c>
      <c r="AJ14" s="5">
        <f t="shared" si="16"/>
        <v>-1.8517970548428764</v>
      </c>
      <c r="AK14" s="5">
        <f t="shared" si="17"/>
        <v>-1.7690531970330312</v>
      </c>
      <c r="AL14" s="5">
        <f t="shared" si="18"/>
        <v>-0.95749156014694847</v>
      </c>
      <c r="AM14" s="5">
        <f t="shared" si="19"/>
        <v>-2.6180102937258738</v>
      </c>
      <c r="AN14" s="5">
        <f t="shared" si="20"/>
        <v>-1.8585326032731899</v>
      </c>
      <c r="AO14" s="5">
        <f t="shared" si="21"/>
        <v>-1.8596503975898173</v>
      </c>
      <c r="AP14" s="5">
        <f t="shared" si="22"/>
        <v>-2.1556744196153517</v>
      </c>
      <c r="AQ14" s="5">
        <f t="shared" si="23"/>
        <v>-3.0588098410740514</v>
      </c>
      <c r="AR14" s="5">
        <f t="shared" si="24"/>
        <v>-1.1495380817550398</v>
      </c>
      <c r="AS14" s="5">
        <f t="shared" si="25"/>
        <v>-1.1185253547307639</v>
      </c>
      <c r="AV14" s="2">
        <f t="shared" si="26"/>
        <v>97.050021293059075</v>
      </c>
      <c r="AW14" s="2">
        <f t="shared" si="27"/>
        <v>100.61172805686878</v>
      </c>
      <c r="AX14" s="2">
        <f t="shared" si="28"/>
        <v>103.2967180231004</v>
      </c>
      <c r="AY14" s="2">
        <f t="shared" si="29"/>
        <v>102.51379705484287</v>
      </c>
      <c r="AZ14" s="2">
        <f t="shared" si="30"/>
        <v>102.85705319703303</v>
      </c>
      <c r="BA14" s="2">
        <f t="shared" si="31"/>
        <v>105.03149156014695</v>
      </c>
      <c r="BB14" s="2">
        <f t="shared" si="32"/>
        <v>106.57401029372586</v>
      </c>
      <c r="BC14" s="2">
        <f t="shared" si="33"/>
        <v>106.06453260327316</v>
      </c>
      <c r="BD14" s="2">
        <f t="shared" si="34"/>
        <v>103.1686503975898</v>
      </c>
      <c r="BE14" s="2">
        <f t="shared" si="35"/>
        <v>97.876674419615355</v>
      </c>
      <c r="BF14" s="2">
        <f t="shared" si="36"/>
        <v>89.676809841074046</v>
      </c>
      <c r="BG14" s="2">
        <f t="shared" si="37"/>
        <v>80.292438081754554</v>
      </c>
      <c r="BH14" s="2">
        <f t="shared" si="38"/>
        <v>66.993525354730721</v>
      </c>
      <c r="BK14" s="2">
        <f t="shared" si="39"/>
        <v>95.367999999999995</v>
      </c>
      <c r="BL14" s="2">
        <f t="shared" si="40"/>
        <v>99.778999999999996</v>
      </c>
      <c r="BM14" s="2">
        <f t="shared" si="41"/>
        <v>102.074</v>
      </c>
      <c r="BN14" s="2">
        <f t="shared" si="42"/>
        <v>100.66200000000001</v>
      </c>
      <c r="BO14" s="2">
        <f t="shared" si="43"/>
        <v>101.08799999999999</v>
      </c>
      <c r="BP14" s="2">
        <f t="shared" si="44"/>
        <v>104.074</v>
      </c>
      <c r="BQ14" s="2">
        <f t="shared" si="45"/>
        <v>103.956</v>
      </c>
      <c r="BR14" s="2">
        <f t="shared" si="46"/>
        <v>104.206</v>
      </c>
      <c r="BS14" s="2">
        <f t="shared" si="47"/>
        <v>101.309</v>
      </c>
      <c r="BT14" s="2">
        <f t="shared" si="48"/>
        <v>95.721000000000004</v>
      </c>
      <c r="BU14" s="2">
        <f t="shared" si="49"/>
        <v>86.617999999999995</v>
      </c>
      <c r="BV14" s="2">
        <f t="shared" si="50"/>
        <v>79.142899999999997</v>
      </c>
      <c r="BW14" s="2">
        <f t="shared" si="51"/>
        <v>65.875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97.048588870682295</v>
      </c>
      <c r="CP14" s="2">
        <f t="shared" si="66"/>
        <v>100.6105322067536</v>
      </c>
      <c r="CQ14" s="2">
        <f t="shared" si="67"/>
        <v>103.29617875352645</v>
      </c>
      <c r="CR14" s="2">
        <f t="shared" si="68"/>
        <v>102.51349543668857</v>
      </c>
      <c r="CS14" s="2">
        <f t="shared" si="69"/>
        <v>102.85632771136528</v>
      </c>
      <c r="CT14" s="2">
        <f t="shared" si="70"/>
        <v>105.03067926710381</v>
      </c>
      <c r="CU14" s="2">
        <f t="shared" si="71"/>
        <v>106.57320988902786</v>
      </c>
      <c r="CV14" s="2">
        <f t="shared" si="72"/>
        <v>106.06369723501076</v>
      </c>
      <c r="CW14" s="2">
        <f t="shared" si="73"/>
        <v>103.16784704062061</v>
      </c>
      <c r="CX14" s="2">
        <f t="shared" si="74"/>
        <v>97.875751550150326</v>
      </c>
      <c r="CY14" s="2">
        <f t="shared" si="75"/>
        <v>89.675991744095128</v>
      </c>
      <c r="CZ14" s="2">
        <f t="shared" si="76"/>
        <v>80.291715253283485</v>
      </c>
      <c r="DA14" s="2">
        <f t="shared" si="77"/>
        <v>66.993379600762509</v>
      </c>
      <c r="DD14" s="2">
        <f t="shared" si="78"/>
        <v>104.77697670316101</v>
      </c>
      <c r="DE14" s="2">
        <f t="shared" si="79"/>
        <v>105.01590007470472</v>
      </c>
      <c r="DF14" s="2">
        <f t="shared" si="80"/>
        <v>105.38564491984289</v>
      </c>
      <c r="DG14" s="2">
        <f t="shared" si="81"/>
        <v>103.81188625227571</v>
      </c>
      <c r="DH14" s="2">
        <f t="shared" si="82"/>
        <v>106.23852358887481</v>
      </c>
      <c r="DI14" s="2">
        <f t="shared" si="83"/>
        <v>108.79977188437951</v>
      </c>
      <c r="DJ14" s="2">
        <f t="shared" si="84"/>
        <v>109.78391728119576</v>
      </c>
      <c r="DK14" s="2">
        <f t="shared" si="85"/>
        <v>109.43618242867758</v>
      </c>
      <c r="DL14" s="2">
        <f t="shared" si="86"/>
        <v>106.17556438491138</v>
      </c>
      <c r="DM14" s="2">
        <f t="shared" si="87"/>
        <v>101.60276330485419</v>
      </c>
      <c r="DN14" s="2">
        <f t="shared" si="88"/>
        <v>93.548896313296211</v>
      </c>
      <c r="DO14" s="2">
        <f t="shared" si="89"/>
        <v>82.95111877659842</v>
      </c>
      <c r="DP14" s="2">
        <f t="shared" si="90"/>
        <v>67.70109632354675</v>
      </c>
      <c r="DS14" s="2">
        <f t="shared" si="91"/>
        <v>1.8534556078492941E-4</v>
      </c>
      <c r="DT14" s="2">
        <f t="shared" si="92"/>
        <v>2.7145295263283187E-4</v>
      </c>
      <c r="DU14" s="2">
        <f t="shared" si="93"/>
        <v>2.5808964157741617E-4</v>
      </c>
      <c r="DV14" s="2">
        <f t="shared" si="94"/>
        <v>2.3230151560656281E-4</v>
      </c>
      <c r="DW14" s="2">
        <f t="shared" si="95"/>
        <v>2.1450137544350183E-4</v>
      </c>
      <c r="DX14" s="2">
        <f t="shared" si="96"/>
        <v>2.1551421671313703E-4</v>
      </c>
      <c r="DY14" s="2">
        <f t="shared" si="97"/>
        <v>2.492923210517096E-4</v>
      </c>
      <c r="DZ14" s="2">
        <f t="shared" si="98"/>
        <v>2.4770109116697758E-4</v>
      </c>
      <c r="EA14" s="2">
        <f t="shared" si="99"/>
        <v>2.6709855921418143E-4</v>
      </c>
      <c r="EB14" s="2">
        <f t="shared" si="100"/>
        <v>2.476164621319965E-4</v>
      </c>
      <c r="EC14" s="2">
        <f t="shared" si="101"/>
        <v>2.1123602823188038E-4</v>
      </c>
      <c r="ED14" s="2">
        <f t="shared" si="102"/>
        <v>2.718009751946485E-4</v>
      </c>
      <c r="EE14" s="2">
        <f t="shared" si="103"/>
        <v>2.0594958903397966E-4</v>
      </c>
    </row>
    <row r="15" spans="1:135" x14ac:dyDescent="0.25">
      <c r="B15" s="2">
        <v>9</v>
      </c>
      <c r="C15">
        <v>94.971000000000004</v>
      </c>
      <c r="D15">
        <v>99.882000000000005</v>
      </c>
      <c r="E15">
        <v>102.324</v>
      </c>
      <c r="F15">
        <v>101.235</v>
      </c>
      <c r="G15">
        <v>100.426</v>
      </c>
      <c r="H15">
        <v>103.044</v>
      </c>
      <c r="I15">
        <v>105.721</v>
      </c>
      <c r="J15">
        <v>104.676</v>
      </c>
      <c r="K15">
        <v>101.279</v>
      </c>
      <c r="L15">
        <v>95.808999999999997</v>
      </c>
      <c r="M15">
        <v>87.852999999999994</v>
      </c>
      <c r="N15">
        <v>78.457099999999997</v>
      </c>
      <c r="O15">
        <v>66.111099999999993</v>
      </c>
      <c r="R15" s="5">
        <f t="shared" si="0"/>
        <v>97.054229984023891</v>
      </c>
      <c r="S15" s="5">
        <f t="shared" si="1"/>
        <v>100.60416051091305</v>
      </c>
      <c r="T15" s="5">
        <f t="shared" si="2"/>
        <v>103.27477580489978</v>
      </c>
      <c r="U15" s="5">
        <f t="shared" si="3"/>
        <v>102.50309183144742</v>
      </c>
      <c r="V15" s="5">
        <f t="shared" si="4"/>
        <v>102.87317261445946</v>
      </c>
      <c r="W15" s="5">
        <f t="shared" si="5"/>
        <v>105.04126290468194</v>
      </c>
      <c r="X15" s="5">
        <f t="shared" si="6"/>
        <v>106.57633721654288</v>
      </c>
      <c r="Y15" s="5">
        <f t="shared" si="7"/>
        <v>106.05818128981572</v>
      </c>
      <c r="Z15" s="5">
        <f t="shared" si="8"/>
        <v>103.15795953656665</v>
      </c>
      <c r="AA15" s="5">
        <f t="shared" si="9"/>
        <v>97.876362590476745</v>
      </c>
      <c r="AB15" s="5">
        <f t="shared" si="10"/>
        <v>89.689986086797688</v>
      </c>
      <c r="AC15" s="5">
        <f t="shared" si="11"/>
        <v>80.299021711438442</v>
      </c>
      <c r="AD15" s="5">
        <f t="shared" si="12"/>
        <v>67.000527302215943</v>
      </c>
      <c r="AE15" s="5"/>
      <c r="AG15" s="5">
        <f t="shared" si="13"/>
        <v>-2.0832299840238875</v>
      </c>
      <c r="AH15" s="5">
        <f t="shared" si="14"/>
        <v>-0.72216051091304223</v>
      </c>
      <c r="AI15" s="5">
        <f t="shared" si="15"/>
        <v>-0.9507758048997772</v>
      </c>
      <c r="AJ15" s="5">
        <f t="shared" si="16"/>
        <v>-1.2680918314474212</v>
      </c>
      <c r="AK15" s="5">
        <f t="shared" si="17"/>
        <v>-2.4471726144594612</v>
      </c>
      <c r="AL15" s="5">
        <f t="shared" si="18"/>
        <v>-1.9972629046819463</v>
      </c>
      <c r="AM15" s="5">
        <f t="shared" si="19"/>
        <v>-0.85533721654287831</v>
      </c>
      <c r="AN15" s="5">
        <f t="shared" si="20"/>
        <v>-1.3821812898157191</v>
      </c>
      <c r="AO15" s="5">
        <f t="shared" si="21"/>
        <v>-1.8789595365666543</v>
      </c>
      <c r="AP15" s="5">
        <f t="shared" si="22"/>
        <v>-2.0673625904767476</v>
      </c>
      <c r="AQ15" s="5">
        <f t="shared" si="23"/>
        <v>-1.8369860867976939</v>
      </c>
      <c r="AR15" s="5">
        <f t="shared" si="24"/>
        <v>-1.8419217114384452</v>
      </c>
      <c r="AS15" s="5">
        <f t="shared" si="25"/>
        <v>-0.88942730221594957</v>
      </c>
      <c r="AV15" s="2">
        <f t="shared" si="26"/>
        <v>97.054229984023834</v>
      </c>
      <c r="AW15" s="2">
        <f t="shared" si="27"/>
        <v>100.60416051091201</v>
      </c>
      <c r="AX15" s="2">
        <f t="shared" si="28"/>
        <v>103.27477580489929</v>
      </c>
      <c r="AY15" s="2">
        <f t="shared" si="29"/>
        <v>102.50309183144734</v>
      </c>
      <c r="AZ15" s="2">
        <f t="shared" si="30"/>
        <v>102.87317261445945</v>
      </c>
      <c r="BA15" s="2">
        <f t="shared" si="31"/>
        <v>105.04126290468194</v>
      </c>
      <c r="BB15" s="2">
        <f t="shared" si="32"/>
        <v>106.57633721654284</v>
      </c>
      <c r="BC15" s="2">
        <f t="shared" si="33"/>
        <v>106.05818128981559</v>
      </c>
      <c r="BD15" s="2">
        <f t="shared" si="34"/>
        <v>103.15795953656654</v>
      </c>
      <c r="BE15" s="2">
        <f t="shared" si="35"/>
        <v>97.876362590476731</v>
      </c>
      <c r="BF15" s="2">
        <f t="shared" si="36"/>
        <v>89.689986086797688</v>
      </c>
      <c r="BG15" s="2">
        <f t="shared" si="37"/>
        <v>80.299021711436126</v>
      </c>
      <c r="BH15" s="2">
        <f t="shared" si="38"/>
        <v>67.000527302215758</v>
      </c>
      <c r="BK15" s="2">
        <f t="shared" si="39"/>
        <v>94.971000000000004</v>
      </c>
      <c r="BL15" s="2">
        <f t="shared" si="40"/>
        <v>99.882000000000005</v>
      </c>
      <c r="BM15" s="2">
        <f t="shared" si="41"/>
        <v>102.324</v>
      </c>
      <c r="BN15" s="2">
        <f t="shared" si="42"/>
        <v>101.235</v>
      </c>
      <c r="BO15" s="2">
        <f t="shared" si="43"/>
        <v>100.426</v>
      </c>
      <c r="BP15" s="2">
        <f t="shared" si="44"/>
        <v>103.044</v>
      </c>
      <c r="BQ15" s="2">
        <f t="shared" si="45"/>
        <v>105.721</v>
      </c>
      <c r="BR15" s="2">
        <f t="shared" si="46"/>
        <v>104.676</v>
      </c>
      <c r="BS15" s="2">
        <f t="shared" si="47"/>
        <v>101.279</v>
      </c>
      <c r="BT15" s="2">
        <f t="shared" si="48"/>
        <v>95.808999999999997</v>
      </c>
      <c r="BU15" s="2">
        <f t="shared" si="49"/>
        <v>87.852999999999994</v>
      </c>
      <c r="BV15" s="2">
        <f t="shared" si="50"/>
        <v>78.457099999999997</v>
      </c>
      <c r="BW15" s="2">
        <f t="shared" si="51"/>
        <v>66.111099999999993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97.052677544733555</v>
      </c>
      <c r="CP15" s="2">
        <f t="shared" si="66"/>
        <v>100.60286603543966</v>
      </c>
      <c r="CQ15" s="2">
        <f t="shared" si="67"/>
        <v>103.27419305329092</v>
      </c>
      <c r="CR15" s="2">
        <f t="shared" si="68"/>
        <v>102.50276661901427</v>
      </c>
      <c r="CS15" s="2">
        <f t="shared" si="69"/>
        <v>102.87238782229791</v>
      </c>
      <c r="CT15" s="2">
        <f t="shared" si="70"/>
        <v>105.04038360436449</v>
      </c>
      <c r="CU15" s="2">
        <f t="shared" si="71"/>
        <v>106.57547175133726</v>
      </c>
      <c r="CV15" s="2">
        <f t="shared" si="72"/>
        <v>106.05727828192776</v>
      </c>
      <c r="CW15" s="2">
        <f t="shared" si="73"/>
        <v>103.15709104169441</v>
      </c>
      <c r="CX15" s="2">
        <f t="shared" si="74"/>
        <v>97.875364850839574</v>
      </c>
      <c r="CY15" s="2">
        <f t="shared" si="75"/>
        <v>89.689101289809031</v>
      </c>
      <c r="CZ15" s="2">
        <f t="shared" si="76"/>
        <v>80.298240049986546</v>
      </c>
      <c r="DA15" s="2">
        <f t="shared" si="77"/>
        <v>67.000370390032742</v>
      </c>
      <c r="DD15" s="2">
        <f t="shared" si="78"/>
        <v>104.69174249991731</v>
      </c>
      <c r="DE15" s="2">
        <f t="shared" si="79"/>
        <v>104.9520785566433</v>
      </c>
      <c r="DF15" s="2">
        <f t="shared" si="80"/>
        <v>105.33351249753539</v>
      </c>
      <c r="DG15" s="2">
        <f t="shared" si="81"/>
        <v>103.77957237133378</v>
      </c>
      <c r="DH15" s="2">
        <f t="shared" si="82"/>
        <v>106.20921383790318</v>
      </c>
      <c r="DI15" s="2">
        <f t="shared" si="83"/>
        <v>108.76147498703291</v>
      </c>
      <c r="DJ15" s="2">
        <f t="shared" si="84"/>
        <v>109.74176515838539</v>
      </c>
      <c r="DK15" s="2">
        <f t="shared" si="85"/>
        <v>109.3821431781865</v>
      </c>
      <c r="DL15" s="2">
        <f t="shared" si="86"/>
        <v>106.12265233412779</v>
      </c>
      <c r="DM15" s="2">
        <f t="shared" si="87"/>
        <v>101.55028651973653</v>
      </c>
      <c r="DN15" s="2">
        <f t="shared" si="88"/>
        <v>93.509287156322273</v>
      </c>
      <c r="DO15" s="2">
        <f t="shared" si="89"/>
        <v>82.921123974754408</v>
      </c>
      <c r="DP15" s="2">
        <f t="shared" si="90"/>
        <v>67.695241673151756</v>
      </c>
      <c r="DS15" s="2">
        <f t="shared" si="91"/>
        <v>2.0322373214538202E-4</v>
      </c>
      <c r="DT15" s="2">
        <f t="shared" si="92"/>
        <v>2.9763444900533038E-4</v>
      </c>
      <c r="DU15" s="2">
        <f t="shared" si="93"/>
        <v>2.829826183663227E-4</v>
      </c>
      <c r="DV15" s="2">
        <f t="shared" si="94"/>
        <v>2.5470783827359682E-4</v>
      </c>
      <c r="DW15" s="2">
        <f t="shared" si="95"/>
        <v>2.3519121400354871E-4</v>
      </c>
      <c r="DX15" s="2">
        <f t="shared" si="96"/>
        <v>2.3630172629941328E-4</v>
      </c>
      <c r="DY15" s="2">
        <f t="shared" si="97"/>
        <v>2.7333702039570538E-4</v>
      </c>
      <c r="DZ15" s="2">
        <f t="shared" si="98"/>
        <v>2.7159235517804932E-4</v>
      </c>
      <c r="EA15" s="2">
        <f t="shared" si="99"/>
        <v>2.9286019963030581E-4</v>
      </c>
      <c r="EB15" s="2">
        <f t="shared" si="100"/>
        <v>2.7149956572064657E-4</v>
      </c>
      <c r="EC15" s="2">
        <f t="shared" si="101"/>
        <v>2.3161097904059847E-4</v>
      </c>
      <c r="ED15" s="2">
        <f t="shared" si="102"/>
        <v>2.9801602815647895E-4</v>
      </c>
      <c r="EE15" s="2">
        <f t="shared" si="103"/>
        <v>2.2581474702158426E-4</v>
      </c>
    </row>
    <row r="16" spans="1:135" x14ac:dyDescent="0.25">
      <c r="B16" s="2">
        <v>10</v>
      </c>
      <c r="C16">
        <v>95.515000000000001</v>
      </c>
      <c r="D16">
        <v>99.278999999999996</v>
      </c>
      <c r="E16">
        <v>102.60299999999999</v>
      </c>
      <c r="F16">
        <v>101.08799999999999</v>
      </c>
      <c r="G16">
        <v>100.941</v>
      </c>
      <c r="H16">
        <v>103.544</v>
      </c>
      <c r="I16">
        <v>104.13200000000001</v>
      </c>
      <c r="J16">
        <v>104.265</v>
      </c>
      <c r="K16">
        <v>101.206</v>
      </c>
      <c r="L16">
        <v>96.367999999999995</v>
      </c>
      <c r="M16">
        <v>88.087999999999994</v>
      </c>
      <c r="N16">
        <v>79.1143</v>
      </c>
      <c r="O16">
        <v>65.388900000000007</v>
      </c>
      <c r="R16" s="5">
        <f t="shared" si="0"/>
        <v>97.058448497782166</v>
      </c>
      <c r="S16" s="5">
        <f t="shared" si="1"/>
        <v>100.59660086175185</v>
      </c>
      <c r="T16" s="5">
        <f t="shared" si="2"/>
        <v>103.25283695624721</v>
      </c>
      <c r="U16" s="5">
        <f t="shared" si="3"/>
        <v>102.49238835275717</v>
      </c>
      <c r="V16" s="5">
        <f t="shared" si="4"/>
        <v>102.88929672139206</v>
      </c>
      <c r="W16" s="5">
        <f t="shared" si="5"/>
        <v>105.05103961644986</v>
      </c>
      <c r="X16" s="5">
        <f t="shared" si="6"/>
        <v>106.57866924147046</v>
      </c>
      <c r="Y16" s="5">
        <f t="shared" si="7"/>
        <v>106.05183525064248</v>
      </c>
      <c r="Z16" s="5">
        <f t="shared" si="8"/>
        <v>103.14727376500311</v>
      </c>
      <c r="AA16" s="5">
        <f t="shared" si="9"/>
        <v>97.876056616165087</v>
      </c>
      <c r="AB16" s="5">
        <f t="shared" si="10"/>
        <v>89.703167586498722</v>
      </c>
      <c r="AC16" s="5">
        <f t="shared" si="11"/>
        <v>80.305609963698643</v>
      </c>
      <c r="AD16" s="5">
        <f t="shared" si="12"/>
        <v>67.007530045869245</v>
      </c>
      <c r="AE16" s="5"/>
      <c r="AG16" s="5">
        <f t="shared" si="13"/>
        <v>-1.5434484977821654</v>
      </c>
      <c r="AH16" s="5">
        <f t="shared" si="14"/>
        <v>-1.3176008617518562</v>
      </c>
      <c r="AI16" s="5">
        <f t="shared" si="15"/>
        <v>-0.64983695624721349</v>
      </c>
      <c r="AJ16" s="5">
        <f t="shared" si="16"/>
        <v>-1.4043883527571808</v>
      </c>
      <c r="AK16" s="5">
        <f t="shared" si="17"/>
        <v>-1.9482967213920546</v>
      </c>
      <c r="AL16" s="5">
        <f t="shared" si="18"/>
        <v>-1.507039616449859</v>
      </c>
      <c r="AM16" s="5">
        <f t="shared" si="19"/>
        <v>-2.4466692414704596</v>
      </c>
      <c r="AN16" s="5">
        <f t="shared" si="20"/>
        <v>-1.7868352506424827</v>
      </c>
      <c r="AO16" s="5">
        <f t="shared" si="21"/>
        <v>-1.9412737650031033</v>
      </c>
      <c r="AP16" s="5">
        <f t="shared" si="22"/>
        <v>-1.5080566161650921</v>
      </c>
      <c r="AQ16" s="5">
        <f t="shared" si="23"/>
        <v>-1.6151675864987283</v>
      </c>
      <c r="AR16" s="5">
        <f t="shared" si="24"/>
        <v>-1.1913099636986431</v>
      </c>
      <c r="AS16" s="5">
        <f t="shared" si="25"/>
        <v>-1.6186300458692386</v>
      </c>
      <c r="AV16" s="2">
        <f t="shared" si="26"/>
        <v>97.058448497781882</v>
      </c>
      <c r="AW16" s="2">
        <f t="shared" si="27"/>
        <v>100.59660086174696</v>
      </c>
      <c r="AX16" s="2">
        <f t="shared" si="28"/>
        <v>103.25283695624486</v>
      </c>
      <c r="AY16" s="2">
        <f t="shared" si="29"/>
        <v>102.49238835275676</v>
      </c>
      <c r="AZ16" s="2">
        <f t="shared" si="30"/>
        <v>102.88929672139201</v>
      </c>
      <c r="BA16" s="2">
        <f t="shared" si="31"/>
        <v>105.05103961644983</v>
      </c>
      <c r="BB16" s="2">
        <f t="shared" si="32"/>
        <v>106.57866924147027</v>
      </c>
      <c r="BC16" s="2">
        <f t="shared" si="33"/>
        <v>106.05183525064184</v>
      </c>
      <c r="BD16" s="2">
        <f t="shared" si="34"/>
        <v>103.14727376500255</v>
      </c>
      <c r="BE16" s="2">
        <f t="shared" si="35"/>
        <v>97.876056616164988</v>
      </c>
      <c r="BF16" s="2">
        <f t="shared" si="36"/>
        <v>89.703167586498708</v>
      </c>
      <c r="BG16" s="2">
        <f t="shared" si="37"/>
        <v>80.305609963688013</v>
      </c>
      <c r="BH16" s="2">
        <f t="shared" si="38"/>
        <v>67.007530045868378</v>
      </c>
      <c r="BK16" s="2">
        <f t="shared" si="39"/>
        <v>95.515000000000001</v>
      </c>
      <c r="BL16" s="2">
        <f t="shared" si="40"/>
        <v>99.278999999999996</v>
      </c>
      <c r="BM16" s="2">
        <f t="shared" si="41"/>
        <v>102.60299999999999</v>
      </c>
      <c r="BN16" s="2">
        <f t="shared" si="42"/>
        <v>101.08799999999999</v>
      </c>
      <c r="BO16" s="2">
        <f t="shared" si="43"/>
        <v>100.941</v>
      </c>
      <c r="BP16" s="2">
        <f t="shared" si="44"/>
        <v>103.544</v>
      </c>
      <c r="BQ16" s="2">
        <f t="shared" si="45"/>
        <v>104.13200000000001</v>
      </c>
      <c r="BR16" s="2">
        <f t="shared" si="46"/>
        <v>104.265</v>
      </c>
      <c r="BS16" s="2">
        <f t="shared" si="47"/>
        <v>101.206</v>
      </c>
      <c r="BT16" s="2">
        <f t="shared" si="48"/>
        <v>96.367999999999995</v>
      </c>
      <c r="BU16" s="2">
        <f t="shared" si="49"/>
        <v>88.087999999999994</v>
      </c>
      <c r="BV16" s="2">
        <f t="shared" si="50"/>
        <v>79.1143</v>
      </c>
      <c r="BW16" s="2">
        <f t="shared" si="51"/>
        <v>65.388900000000007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97.056766218784801</v>
      </c>
      <c r="CP16" s="2">
        <f t="shared" si="66"/>
        <v>100.59519986412572</v>
      </c>
      <c r="CQ16" s="2">
        <f t="shared" si="67"/>
        <v>103.2522073530554</v>
      </c>
      <c r="CR16" s="2">
        <f t="shared" si="68"/>
        <v>102.49203780133996</v>
      </c>
      <c r="CS16" s="2">
        <f t="shared" si="69"/>
        <v>102.88844793323055</v>
      </c>
      <c r="CT16" s="2">
        <f t="shared" si="70"/>
        <v>105.05008794162518</v>
      </c>
      <c r="CU16" s="2">
        <f t="shared" si="71"/>
        <v>106.57773361364666</v>
      </c>
      <c r="CV16" s="2">
        <f t="shared" si="72"/>
        <v>106.05085932884475</v>
      </c>
      <c r="CW16" s="2">
        <f t="shared" si="73"/>
        <v>103.1463350427682</v>
      </c>
      <c r="CX16" s="2">
        <f t="shared" si="74"/>
        <v>97.874978151528836</v>
      </c>
      <c r="CY16" s="2">
        <f t="shared" si="75"/>
        <v>89.702210835522948</v>
      </c>
      <c r="CZ16" s="2">
        <f t="shared" si="76"/>
        <v>80.304764846689622</v>
      </c>
      <c r="DA16" s="2">
        <f t="shared" si="77"/>
        <v>67.007361179302976</v>
      </c>
      <c r="DD16" s="2">
        <f t="shared" si="78"/>
        <v>104.60650829667361</v>
      </c>
      <c r="DE16" s="2">
        <f t="shared" si="79"/>
        <v>104.88825703858188</v>
      </c>
      <c r="DF16" s="2">
        <f t="shared" si="80"/>
        <v>105.2813800752279</v>
      </c>
      <c r="DG16" s="2">
        <f t="shared" si="81"/>
        <v>103.74725849039184</v>
      </c>
      <c r="DH16" s="2">
        <f t="shared" si="82"/>
        <v>106.17990408693154</v>
      </c>
      <c r="DI16" s="2">
        <f t="shared" si="83"/>
        <v>108.72317808968631</v>
      </c>
      <c r="DJ16" s="2">
        <f t="shared" si="84"/>
        <v>109.69961303557503</v>
      </c>
      <c r="DK16" s="2">
        <f t="shared" si="85"/>
        <v>109.32810392769539</v>
      </c>
      <c r="DL16" s="2">
        <f t="shared" si="86"/>
        <v>106.0697402833442</v>
      </c>
      <c r="DM16" s="2">
        <f t="shared" si="87"/>
        <v>101.49780973461888</v>
      </c>
      <c r="DN16" s="2">
        <f t="shared" si="88"/>
        <v>93.469677999348335</v>
      </c>
      <c r="DO16" s="2">
        <f t="shared" si="89"/>
        <v>82.891129172910397</v>
      </c>
      <c r="DP16" s="2">
        <f t="shared" si="90"/>
        <v>67.689387022756748</v>
      </c>
      <c r="DS16" s="2">
        <f t="shared" si="91"/>
        <v>2.2282602236239717E-4</v>
      </c>
      <c r="DT16" s="2">
        <f t="shared" si="92"/>
        <v>3.263403128167444E-4</v>
      </c>
      <c r="DU16" s="2">
        <f t="shared" si="93"/>
        <v>3.1027579988409455E-4</v>
      </c>
      <c r="DV16" s="2">
        <f t="shared" si="94"/>
        <v>2.7927472822563429E-4</v>
      </c>
      <c r="DW16" s="2">
        <f t="shared" si="95"/>
        <v>2.57876186656152E-4</v>
      </c>
      <c r="DX16" s="2">
        <f t="shared" si="96"/>
        <v>2.5909378378746837E-4</v>
      </c>
      <c r="DY16" s="2">
        <f t="shared" si="97"/>
        <v>2.9970017965041696E-4</v>
      </c>
      <c r="DZ16" s="2">
        <f t="shared" si="98"/>
        <v>2.9778729284874432E-4</v>
      </c>
      <c r="EA16" s="2">
        <f t="shared" si="99"/>
        <v>3.211057506905905E-4</v>
      </c>
      <c r="EB16" s="2">
        <f t="shared" si="100"/>
        <v>2.9768555656256828E-4</v>
      </c>
      <c r="EC16" s="2">
        <f t="shared" si="101"/>
        <v>2.5395071387270744E-4</v>
      </c>
      <c r="ED16" s="2">
        <f t="shared" si="102"/>
        <v>3.2675868199319609E-4</v>
      </c>
      <c r="EE16" s="2">
        <f t="shared" si="103"/>
        <v>2.475955523106694E-4</v>
      </c>
    </row>
    <row r="17" spans="2:135" x14ac:dyDescent="0.25">
      <c r="B17" s="2">
        <v>11</v>
      </c>
      <c r="C17">
        <v>96.147000000000006</v>
      </c>
      <c r="D17">
        <v>99.132000000000005</v>
      </c>
      <c r="E17">
        <v>102.721</v>
      </c>
      <c r="F17">
        <v>101.691</v>
      </c>
      <c r="G17">
        <v>101.456</v>
      </c>
      <c r="H17">
        <v>102.794</v>
      </c>
      <c r="I17">
        <v>104.971</v>
      </c>
      <c r="J17">
        <v>103.456</v>
      </c>
      <c r="K17">
        <v>103.059</v>
      </c>
      <c r="L17">
        <v>96.426000000000002</v>
      </c>
      <c r="M17">
        <v>89.102999999999994</v>
      </c>
      <c r="N17">
        <v>78.557100000000005</v>
      </c>
      <c r="O17">
        <v>65.5</v>
      </c>
      <c r="R17" s="5">
        <f t="shared" si="0"/>
        <v>97.06267761218146</v>
      </c>
      <c r="S17" s="5">
        <f t="shared" si="1"/>
        <v>100.58904971465799</v>
      </c>
      <c r="T17" s="5">
        <f t="shared" si="2"/>
        <v>103.23090172240654</v>
      </c>
      <c r="U17" s="5">
        <f t="shared" si="3"/>
        <v>102.4816867357257</v>
      </c>
      <c r="V17" s="5">
        <f t="shared" si="4"/>
        <v>102.90542587045735</v>
      </c>
      <c r="W17" s="5">
        <f t="shared" si="5"/>
        <v>105.0608221071349</v>
      </c>
      <c r="X17" s="5">
        <f t="shared" si="6"/>
        <v>106.58100674713594</v>
      </c>
      <c r="Y17" s="5">
        <f t="shared" si="7"/>
        <v>106.04549487359112</v>
      </c>
      <c r="Z17" s="5">
        <f t="shared" si="8"/>
        <v>103.13659345834796</v>
      </c>
      <c r="AA17" s="5">
        <f t="shared" si="9"/>
        <v>97.875756929202709</v>
      </c>
      <c r="AB17" s="5">
        <f t="shared" si="10"/>
        <v>89.716354732880944</v>
      </c>
      <c r="AC17" s="5">
        <f t="shared" si="11"/>
        <v>80.312203182622625</v>
      </c>
      <c r="AD17" s="5">
        <f t="shared" si="12"/>
        <v>67.014533635424556</v>
      </c>
      <c r="AE17" s="5"/>
      <c r="AG17" s="5">
        <f t="shared" si="13"/>
        <v>-0.91567761218145449</v>
      </c>
      <c r="AH17" s="5">
        <f t="shared" si="14"/>
        <v>-1.4570497146579839</v>
      </c>
      <c r="AI17" s="5">
        <f t="shared" si="15"/>
        <v>-0.50990172240653919</v>
      </c>
      <c r="AJ17" s="5">
        <f t="shared" si="16"/>
        <v>-0.79068673572569992</v>
      </c>
      <c r="AK17" s="5">
        <f t="shared" si="17"/>
        <v>-1.4494258704573468</v>
      </c>
      <c r="AL17" s="5">
        <f t="shared" si="18"/>
        <v>-2.2668221071348995</v>
      </c>
      <c r="AM17" s="5">
        <f t="shared" si="19"/>
        <v>-1.6100067471359409</v>
      </c>
      <c r="AN17" s="5">
        <f t="shared" si="20"/>
        <v>-2.5894948735911214</v>
      </c>
      <c r="AO17" s="5">
        <f t="shared" si="21"/>
        <v>-7.7593458347962496E-2</v>
      </c>
      <c r="AP17" s="5">
        <f t="shared" si="22"/>
        <v>-1.4497569292027066</v>
      </c>
      <c r="AQ17" s="5">
        <f t="shared" si="23"/>
        <v>-0.61335473288094988</v>
      </c>
      <c r="AR17" s="5">
        <f t="shared" si="24"/>
        <v>-1.7551031826226193</v>
      </c>
      <c r="AS17" s="5">
        <f t="shared" si="25"/>
        <v>-1.5145336354245558</v>
      </c>
      <c r="AV17" s="2">
        <f t="shared" si="26"/>
        <v>97.062677612180124</v>
      </c>
      <c r="AW17" s="2">
        <f t="shared" si="27"/>
        <v>100.58904971463573</v>
      </c>
      <c r="AX17" s="2">
        <f t="shared" si="28"/>
        <v>103.23090172239567</v>
      </c>
      <c r="AY17" s="2">
        <f t="shared" si="29"/>
        <v>102.48168673572374</v>
      </c>
      <c r="AZ17" s="2">
        <f t="shared" si="30"/>
        <v>102.90542587045712</v>
      </c>
      <c r="BA17" s="2">
        <f t="shared" si="31"/>
        <v>105.06082210713478</v>
      </c>
      <c r="BB17" s="2">
        <f t="shared" si="32"/>
        <v>106.58100674713495</v>
      </c>
      <c r="BC17" s="2">
        <f t="shared" si="33"/>
        <v>106.04549487358803</v>
      </c>
      <c r="BD17" s="2">
        <f t="shared" si="34"/>
        <v>103.13659345834526</v>
      </c>
      <c r="BE17" s="2">
        <f t="shared" si="35"/>
        <v>97.875756929202169</v>
      </c>
      <c r="BF17" s="2">
        <f t="shared" si="36"/>
        <v>89.716354732880887</v>
      </c>
      <c r="BG17" s="2">
        <f t="shared" si="37"/>
        <v>80.312203182575757</v>
      </c>
      <c r="BH17" s="2">
        <f t="shared" si="38"/>
        <v>67.014533635420548</v>
      </c>
      <c r="BK17" s="2">
        <f t="shared" si="39"/>
        <v>96.147000000000006</v>
      </c>
      <c r="BL17" s="2">
        <f t="shared" si="40"/>
        <v>99.132000000000005</v>
      </c>
      <c r="BM17" s="2">
        <f t="shared" si="41"/>
        <v>102.721</v>
      </c>
      <c r="BN17" s="2">
        <f t="shared" si="42"/>
        <v>101.691</v>
      </c>
      <c r="BO17" s="2">
        <f t="shared" si="43"/>
        <v>101.456</v>
      </c>
      <c r="BP17" s="2">
        <f t="shared" si="44"/>
        <v>102.794</v>
      </c>
      <c r="BQ17" s="2">
        <f t="shared" si="45"/>
        <v>104.971</v>
      </c>
      <c r="BR17" s="2">
        <f t="shared" si="46"/>
        <v>103.456</v>
      </c>
      <c r="BS17" s="2">
        <f t="shared" si="47"/>
        <v>103.059</v>
      </c>
      <c r="BT17" s="2">
        <f t="shared" si="48"/>
        <v>96.426000000000002</v>
      </c>
      <c r="BU17" s="2">
        <f t="shared" si="49"/>
        <v>89.102999999999994</v>
      </c>
      <c r="BV17" s="2">
        <f t="shared" si="50"/>
        <v>78.557100000000005</v>
      </c>
      <c r="BW17" s="2">
        <f t="shared" si="51"/>
        <v>65.5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97.060854892836062</v>
      </c>
      <c r="CP17" s="2">
        <f t="shared" si="66"/>
        <v>100.58753369281177</v>
      </c>
      <c r="CQ17" s="2">
        <f t="shared" si="67"/>
        <v>103.23022165281986</v>
      </c>
      <c r="CR17" s="2">
        <f t="shared" si="68"/>
        <v>102.48130898366566</v>
      </c>
      <c r="CS17" s="2">
        <f t="shared" si="69"/>
        <v>102.90450804416318</v>
      </c>
      <c r="CT17" s="2">
        <f t="shared" si="70"/>
        <v>105.05979227888585</v>
      </c>
      <c r="CU17" s="2">
        <f t="shared" si="71"/>
        <v>106.57999547595604</v>
      </c>
      <c r="CV17" s="2">
        <f t="shared" si="72"/>
        <v>106.04444037576175</v>
      </c>
      <c r="CW17" s="2">
        <f t="shared" si="73"/>
        <v>103.135579043842</v>
      </c>
      <c r="CX17" s="2">
        <f t="shared" si="74"/>
        <v>97.874591452218084</v>
      </c>
      <c r="CY17" s="2">
        <f t="shared" si="75"/>
        <v>89.71532038123685</v>
      </c>
      <c r="CZ17" s="2">
        <f t="shared" si="76"/>
        <v>80.311289643392684</v>
      </c>
      <c r="DA17" s="2">
        <f t="shared" si="77"/>
        <v>67.014351968573209</v>
      </c>
      <c r="DD17" s="2">
        <f t="shared" si="78"/>
        <v>104.52127409342992</v>
      </c>
      <c r="DE17" s="2">
        <f t="shared" si="79"/>
        <v>104.82443552052048</v>
      </c>
      <c r="DF17" s="2">
        <f t="shared" si="80"/>
        <v>105.22924765292041</v>
      </c>
      <c r="DG17" s="2">
        <f t="shared" si="81"/>
        <v>103.71494460944992</v>
      </c>
      <c r="DH17" s="2">
        <f t="shared" si="82"/>
        <v>106.15059433595989</v>
      </c>
      <c r="DI17" s="2">
        <f t="shared" si="83"/>
        <v>108.68488119233972</v>
      </c>
      <c r="DJ17" s="2">
        <f t="shared" si="84"/>
        <v>109.65746091276466</v>
      </c>
      <c r="DK17" s="2">
        <f t="shared" si="85"/>
        <v>109.27406467720431</v>
      </c>
      <c r="DL17" s="2">
        <f t="shared" si="86"/>
        <v>106.0168282325606</v>
      </c>
      <c r="DM17" s="2">
        <f t="shared" si="87"/>
        <v>101.44533294950122</v>
      </c>
      <c r="DN17" s="2">
        <f t="shared" si="88"/>
        <v>93.430068842374396</v>
      </c>
      <c r="DO17" s="2">
        <f t="shared" si="89"/>
        <v>82.861134371066385</v>
      </c>
      <c r="DP17" s="2">
        <f t="shared" si="90"/>
        <v>67.683532372361753</v>
      </c>
      <c r="DS17" s="2">
        <f t="shared" si="91"/>
        <v>2.4431862272792103E-4</v>
      </c>
      <c r="DT17" s="2">
        <f t="shared" si="92"/>
        <v>3.578137718580026E-4</v>
      </c>
      <c r="DU17" s="2">
        <f t="shared" si="93"/>
        <v>3.4020046551406792E-4</v>
      </c>
      <c r="DV17" s="2">
        <f t="shared" si="94"/>
        <v>3.0621039972409352E-4</v>
      </c>
      <c r="DW17" s="2">
        <f t="shared" si="95"/>
        <v>2.8274858134967704E-4</v>
      </c>
      <c r="DX17" s="2">
        <f t="shared" si="96"/>
        <v>2.8408358347001517E-4</v>
      </c>
      <c r="DY17" s="2">
        <f t="shared" si="97"/>
        <v>3.2860521090075621E-4</v>
      </c>
      <c r="DZ17" s="2">
        <f t="shared" si="98"/>
        <v>3.2650789313163687E-4</v>
      </c>
      <c r="EA17" s="2">
        <f t="shared" si="99"/>
        <v>3.5207454712330756E-4</v>
      </c>
      <c r="EB17" s="2">
        <f t="shared" si="100"/>
        <v>3.2639634792046908E-4</v>
      </c>
      <c r="EC17" s="2">
        <f t="shared" si="101"/>
        <v>2.7844459856695526E-4</v>
      </c>
      <c r="ED17" s="2">
        <f t="shared" si="102"/>
        <v>3.582724756346259E-4</v>
      </c>
      <c r="EE17" s="2">
        <f t="shared" si="103"/>
        <v>2.7147663965283167E-4</v>
      </c>
    </row>
    <row r="18" spans="2:135" x14ac:dyDescent="0.25">
      <c r="B18" s="2">
        <v>12</v>
      </c>
      <c r="C18">
        <v>96.956000000000003</v>
      </c>
      <c r="D18">
        <v>99.823999999999998</v>
      </c>
      <c r="E18">
        <v>102</v>
      </c>
      <c r="F18">
        <v>101.574</v>
      </c>
      <c r="G18">
        <v>101.515</v>
      </c>
      <c r="H18">
        <v>103.235</v>
      </c>
      <c r="I18">
        <v>104.441</v>
      </c>
      <c r="J18">
        <v>103.61799999999999</v>
      </c>
      <c r="K18">
        <v>101.809</v>
      </c>
      <c r="L18">
        <v>96.5</v>
      </c>
      <c r="M18">
        <v>88.206000000000003</v>
      </c>
      <c r="N18">
        <v>77.828599999999994</v>
      </c>
      <c r="O18">
        <v>64.652799999999999</v>
      </c>
      <c r="R18" s="5">
        <f t="shared" si="0"/>
        <v>97.066918163658414</v>
      </c>
      <c r="S18" s="5">
        <f t="shared" si="1"/>
        <v>100.58150771814071</v>
      </c>
      <c r="T18" s="5">
        <f t="shared" si="2"/>
        <v>103.2089703645873</v>
      </c>
      <c r="U18" s="5">
        <f t="shared" si="3"/>
        <v>102.47098710362337</v>
      </c>
      <c r="V18" s="5">
        <f t="shared" si="4"/>
        <v>102.92156043863564</v>
      </c>
      <c r="W18" s="5">
        <f t="shared" si="5"/>
        <v>105.07061081785554</v>
      </c>
      <c r="X18" s="5">
        <f t="shared" si="6"/>
        <v>106.58335013768888</v>
      </c>
      <c r="Y18" s="5">
        <f t="shared" si="7"/>
        <v>106.03916057219836</v>
      </c>
      <c r="Z18" s="5">
        <f t="shared" si="8"/>
        <v>103.12591901707633</v>
      </c>
      <c r="AA18" s="5">
        <f t="shared" si="9"/>
        <v>97.875463991020155</v>
      </c>
      <c r="AB18" s="5">
        <f t="shared" si="10"/>
        <v>89.729547945477194</v>
      </c>
      <c r="AC18" s="5">
        <f t="shared" si="11"/>
        <v>80.318801735679315</v>
      </c>
      <c r="AD18" s="5">
        <f t="shared" si="12"/>
        <v>67.02153812280217</v>
      </c>
      <c r="AE18" s="5"/>
      <c r="AG18" s="5">
        <f t="shared" si="13"/>
        <v>-0.11091816365841112</v>
      </c>
      <c r="AH18" s="5">
        <f t="shared" si="14"/>
        <v>-0.75750771814071527</v>
      </c>
      <c r="AI18" s="5">
        <f t="shared" si="15"/>
        <v>-1.2089703645873016</v>
      </c>
      <c r="AJ18" s="5">
        <f t="shared" si="16"/>
        <v>-0.89698710362337408</v>
      </c>
      <c r="AK18" s="5">
        <f t="shared" si="17"/>
        <v>-1.406560438635637</v>
      </c>
      <c r="AL18" s="5">
        <f t="shared" si="18"/>
        <v>-1.8356108178555388</v>
      </c>
      <c r="AM18" s="5">
        <f t="shared" si="19"/>
        <v>-2.1423501376888794</v>
      </c>
      <c r="AN18" s="5">
        <f t="shared" si="20"/>
        <v>-2.4211605721983602</v>
      </c>
      <c r="AO18" s="5">
        <f t="shared" si="21"/>
        <v>-1.3169190170763301</v>
      </c>
      <c r="AP18" s="5">
        <f t="shared" si="22"/>
        <v>-1.3754639910201547</v>
      </c>
      <c r="AQ18" s="5">
        <f t="shared" si="23"/>
        <v>-1.5235479454771905</v>
      </c>
      <c r="AR18" s="5">
        <f t="shared" si="24"/>
        <v>-2.4902017356793209</v>
      </c>
      <c r="AS18" s="5">
        <f t="shared" si="25"/>
        <v>-2.3687381228021707</v>
      </c>
      <c r="AV18" s="2">
        <f t="shared" si="26"/>
        <v>97.066918163652318</v>
      </c>
      <c r="AW18" s="2">
        <f t="shared" si="27"/>
        <v>100.58150771804318</v>
      </c>
      <c r="AX18" s="2">
        <f t="shared" si="28"/>
        <v>103.20897036453886</v>
      </c>
      <c r="AY18" s="2">
        <f t="shared" si="29"/>
        <v>102.47098710361426</v>
      </c>
      <c r="AZ18" s="2">
        <f t="shared" si="30"/>
        <v>102.92156043863453</v>
      </c>
      <c r="BA18" s="2">
        <f t="shared" si="31"/>
        <v>105.07061081785494</v>
      </c>
      <c r="BB18" s="2">
        <f t="shared" si="32"/>
        <v>106.58335013768412</v>
      </c>
      <c r="BC18" s="2">
        <f t="shared" si="33"/>
        <v>106.03916057218406</v>
      </c>
      <c r="BD18" s="2">
        <f t="shared" si="34"/>
        <v>103.12591901706372</v>
      </c>
      <c r="BE18" s="2">
        <f t="shared" si="35"/>
        <v>97.875463991017526</v>
      </c>
      <c r="BF18" s="2">
        <f t="shared" si="36"/>
        <v>89.729547945476909</v>
      </c>
      <c r="BG18" s="2">
        <f t="shared" si="37"/>
        <v>80.318801735480463</v>
      </c>
      <c r="BH18" s="2">
        <f t="shared" si="38"/>
        <v>67.021538122784477</v>
      </c>
      <c r="BK18" s="2">
        <f t="shared" si="39"/>
        <v>96.956000000000003</v>
      </c>
      <c r="BL18" s="2">
        <f t="shared" si="40"/>
        <v>99.823999999999998</v>
      </c>
      <c r="BM18" s="2">
        <f t="shared" si="41"/>
        <v>102</v>
      </c>
      <c r="BN18" s="2">
        <f t="shared" si="42"/>
        <v>101.574</v>
      </c>
      <c r="BO18" s="2">
        <f t="shared" si="43"/>
        <v>101.515</v>
      </c>
      <c r="BP18" s="2">
        <f t="shared" si="44"/>
        <v>103.235</v>
      </c>
      <c r="BQ18" s="2">
        <f t="shared" si="45"/>
        <v>104.441</v>
      </c>
      <c r="BR18" s="2">
        <f t="shared" si="46"/>
        <v>103.61799999999999</v>
      </c>
      <c r="BS18" s="2">
        <f t="shared" si="47"/>
        <v>101.809</v>
      </c>
      <c r="BT18" s="2">
        <f t="shared" si="48"/>
        <v>96.5</v>
      </c>
      <c r="BU18" s="2">
        <f t="shared" si="49"/>
        <v>88.206000000000003</v>
      </c>
      <c r="BV18" s="2">
        <f t="shared" si="50"/>
        <v>77.828599999999994</v>
      </c>
      <c r="BW18" s="2">
        <f t="shared" si="51"/>
        <v>64.652799999999999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97.064943566887322</v>
      </c>
      <c r="CP18" s="2">
        <f t="shared" si="66"/>
        <v>100.57986752149783</v>
      </c>
      <c r="CQ18" s="2">
        <f t="shared" si="67"/>
        <v>103.20823595258435</v>
      </c>
      <c r="CR18" s="2">
        <f t="shared" si="68"/>
        <v>102.47058016599135</v>
      </c>
      <c r="CS18" s="2">
        <f t="shared" si="69"/>
        <v>102.92056815509582</v>
      </c>
      <c r="CT18" s="2">
        <f t="shared" si="70"/>
        <v>105.06949661614654</v>
      </c>
      <c r="CU18" s="2">
        <f t="shared" si="71"/>
        <v>106.58225733826544</v>
      </c>
      <c r="CV18" s="2">
        <f t="shared" si="72"/>
        <v>106.03802142267875</v>
      </c>
      <c r="CW18" s="2">
        <f t="shared" si="73"/>
        <v>103.12482304491579</v>
      </c>
      <c r="CX18" s="2">
        <f t="shared" si="74"/>
        <v>97.874204752907332</v>
      </c>
      <c r="CY18" s="2">
        <f t="shared" si="75"/>
        <v>89.728429926950753</v>
      </c>
      <c r="CZ18" s="2">
        <f t="shared" si="76"/>
        <v>80.317814440095759</v>
      </c>
      <c r="DA18" s="2">
        <f t="shared" si="77"/>
        <v>67.021342757843442</v>
      </c>
      <c r="DD18" s="2">
        <f t="shared" si="78"/>
        <v>104.43603989018622</v>
      </c>
      <c r="DE18" s="2">
        <f t="shared" si="79"/>
        <v>104.76061400245906</v>
      </c>
      <c r="DF18" s="2">
        <f t="shared" si="80"/>
        <v>105.17711523061291</v>
      </c>
      <c r="DG18" s="2">
        <f t="shared" si="81"/>
        <v>103.68263072850799</v>
      </c>
      <c r="DH18" s="2">
        <f t="shared" si="82"/>
        <v>106.12128458498826</v>
      </c>
      <c r="DI18" s="2">
        <f t="shared" si="83"/>
        <v>108.64658429499312</v>
      </c>
      <c r="DJ18" s="2">
        <f t="shared" si="84"/>
        <v>109.6153087899543</v>
      </c>
      <c r="DK18" s="2">
        <f t="shared" si="85"/>
        <v>109.22002542671322</v>
      </c>
      <c r="DL18" s="2">
        <f t="shared" si="86"/>
        <v>105.96391618177701</v>
      </c>
      <c r="DM18" s="2">
        <f t="shared" si="87"/>
        <v>101.39285616438356</v>
      </c>
      <c r="DN18" s="2">
        <f t="shared" si="88"/>
        <v>93.390459685400458</v>
      </c>
      <c r="DO18" s="2">
        <f t="shared" si="89"/>
        <v>82.831139569222373</v>
      </c>
      <c r="DP18" s="2">
        <f t="shared" si="90"/>
        <v>67.677677721966759</v>
      </c>
      <c r="DS18" s="2">
        <f t="shared" si="91"/>
        <v>2.6788372833302552E-4</v>
      </c>
      <c r="DT18" s="2">
        <f t="shared" si="92"/>
        <v>3.9232145570391872E-4</v>
      </c>
      <c r="DU18" s="2">
        <f t="shared" si="93"/>
        <v>3.7301014984193872E-4</v>
      </c>
      <c r="DV18" s="2">
        <f t="shared" si="94"/>
        <v>3.3574310799634863E-4</v>
      </c>
      <c r="DW18" s="2">
        <f t="shared" si="95"/>
        <v>3.1001919740399292E-4</v>
      </c>
      <c r="DX18" s="2">
        <f t="shared" si="96"/>
        <v>3.1148291807324278E-4</v>
      </c>
      <c r="DY18" s="2">
        <f t="shared" si="97"/>
        <v>3.6029702630933973E-4</v>
      </c>
      <c r="DZ18" s="2">
        <f t="shared" si="98"/>
        <v>3.579975084464401E-4</v>
      </c>
      <c r="EA18" s="2">
        <f t="shared" si="99"/>
        <v>3.8602895189262431E-4</v>
      </c>
      <c r="EB18" s="2">
        <f t="shared" si="100"/>
        <v>3.5787520925838261E-4</v>
      </c>
      <c r="EC18" s="2">
        <f t="shared" si="101"/>
        <v>3.0530022962824811E-4</v>
      </c>
      <c r="ED18" s="2">
        <f t="shared" si="102"/>
        <v>3.9282437964751422E-4</v>
      </c>
      <c r="EE18" s="2">
        <f t="shared" si="103"/>
        <v>2.9766041994589359E-4</v>
      </c>
    </row>
    <row r="19" spans="2:135" x14ac:dyDescent="0.25">
      <c r="B19" s="2">
        <v>13</v>
      </c>
      <c r="C19">
        <v>95.602999999999994</v>
      </c>
      <c r="D19">
        <v>100.265</v>
      </c>
      <c r="E19">
        <v>102.35299999999999</v>
      </c>
      <c r="F19">
        <v>101.926</v>
      </c>
      <c r="G19">
        <v>102.86799999999999</v>
      </c>
      <c r="H19">
        <v>103.235</v>
      </c>
      <c r="I19">
        <v>104.64700000000001</v>
      </c>
      <c r="J19">
        <v>103.426</v>
      </c>
      <c r="K19">
        <v>100.85299999999999</v>
      </c>
      <c r="L19">
        <v>96.587999999999994</v>
      </c>
      <c r="M19">
        <v>88.823999999999998</v>
      </c>
      <c r="N19">
        <v>78.1571</v>
      </c>
      <c r="O19">
        <v>66.055599999999998</v>
      </c>
      <c r="R19" s="5">
        <f t="shared" si="0"/>
        <v>97.071171051297299</v>
      </c>
      <c r="S19" s="5">
        <f t="shared" si="1"/>
        <v>100.57397556673618</v>
      </c>
      <c r="T19" s="5">
        <f t="shared" si="2"/>
        <v>103.1870431607832</v>
      </c>
      <c r="U19" s="5">
        <f t="shared" si="3"/>
        <v>102.46028958617588</v>
      </c>
      <c r="V19" s="5">
        <f t="shared" si="4"/>
        <v>102.93770082867287</v>
      </c>
      <c r="W19" s="5">
        <f t="shared" si="5"/>
        <v>105.08040622100501</v>
      </c>
      <c r="X19" s="5">
        <f t="shared" si="6"/>
        <v>106.58569984419924</v>
      </c>
      <c r="Y19" s="5">
        <f t="shared" si="7"/>
        <v>106.032832787057</v>
      </c>
      <c r="Z19" s="5">
        <f t="shared" si="8"/>
        <v>103.11525086803034</v>
      </c>
      <c r="AA19" s="5">
        <f t="shared" si="9"/>
        <v>97.875178293502458</v>
      </c>
      <c r="AB19" s="5">
        <f t="shared" si="10"/>
        <v>89.742747672163858</v>
      </c>
      <c r="AC19" s="5">
        <f t="shared" si="11"/>
        <v>80.325406015199491</v>
      </c>
      <c r="AD19" s="5">
        <f t="shared" si="12"/>
        <v>67.028543562085076</v>
      </c>
      <c r="AE19" s="5"/>
      <c r="AG19" s="5">
        <f t="shared" si="13"/>
        <v>-1.4681710512973041</v>
      </c>
      <c r="AH19" s="5">
        <f t="shared" si="14"/>
        <v>-0.30897556673617999</v>
      </c>
      <c r="AI19" s="5">
        <f t="shared" si="15"/>
        <v>-0.83404316078321017</v>
      </c>
      <c r="AJ19" s="5">
        <f t="shared" si="16"/>
        <v>-0.53428958617587341</v>
      </c>
      <c r="AK19" s="5">
        <f t="shared" si="17"/>
        <v>-6.9700828672878856E-2</v>
      </c>
      <c r="AL19" s="5">
        <f t="shared" si="18"/>
        <v>-1.8454062210050068</v>
      </c>
      <c r="AM19" s="5">
        <f t="shared" si="19"/>
        <v>-1.9386998441992347</v>
      </c>
      <c r="AN19" s="5">
        <f t="shared" si="20"/>
        <v>-2.6068327870570016</v>
      </c>
      <c r="AO19" s="5">
        <f t="shared" si="21"/>
        <v>-2.2622508680303497</v>
      </c>
      <c r="AP19" s="5">
        <f t="shared" si="22"/>
        <v>-1.287178293502464</v>
      </c>
      <c r="AQ19" s="5">
        <f t="shared" si="23"/>
        <v>-0.91874767216386033</v>
      </c>
      <c r="AR19" s="5">
        <f t="shared" si="24"/>
        <v>-2.1683060151994908</v>
      </c>
      <c r="AS19" s="5">
        <f t="shared" si="25"/>
        <v>-0.97294356208507793</v>
      </c>
      <c r="AV19" s="2">
        <f t="shared" si="26"/>
        <v>97.07117105127044</v>
      </c>
      <c r="AW19" s="2">
        <f t="shared" si="27"/>
        <v>100.5739755663249</v>
      </c>
      <c r="AX19" s="2">
        <f t="shared" si="28"/>
        <v>103.18704316057541</v>
      </c>
      <c r="AY19" s="2">
        <f t="shared" si="29"/>
        <v>102.46028958613519</v>
      </c>
      <c r="AZ19" s="2">
        <f t="shared" si="30"/>
        <v>102.93770082866763</v>
      </c>
      <c r="BA19" s="2">
        <f t="shared" si="31"/>
        <v>105.08040622100212</v>
      </c>
      <c r="BB19" s="2">
        <f t="shared" si="32"/>
        <v>106.58569984417731</v>
      </c>
      <c r="BC19" s="2">
        <f t="shared" si="33"/>
        <v>106.03283278699352</v>
      </c>
      <c r="BD19" s="2">
        <f t="shared" si="34"/>
        <v>103.11525086797361</v>
      </c>
      <c r="BE19" s="2">
        <f t="shared" si="35"/>
        <v>97.875178293490137</v>
      </c>
      <c r="BF19" s="2">
        <f t="shared" si="36"/>
        <v>89.74274767216248</v>
      </c>
      <c r="BG19" s="2">
        <f t="shared" si="37"/>
        <v>80.325406014387042</v>
      </c>
      <c r="BH19" s="2">
        <f t="shared" si="38"/>
        <v>67.028543562009716</v>
      </c>
      <c r="BK19" s="2">
        <f t="shared" si="39"/>
        <v>95.602999999999994</v>
      </c>
      <c r="BL19" s="2">
        <f t="shared" si="40"/>
        <v>100.265</v>
      </c>
      <c r="BM19" s="2">
        <f t="shared" si="41"/>
        <v>102.35299999999999</v>
      </c>
      <c r="BN19" s="2">
        <f t="shared" si="42"/>
        <v>101.926</v>
      </c>
      <c r="BO19" s="2">
        <f t="shared" si="43"/>
        <v>102.86799999999999</v>
      </c>
      <c r="BP19" s="2">
        <f t="shared" si="44"/>
        <v>103.235</v>
      </c>
      <c r="BQ19" s="2">
        <f t="shared" si="45"/>
        <v>104.64700000000001</v>
      </c>
      <c r="BR19" s="2">
        <f t="shared" si="46"/>
        <v>103.426</v>
      </c>
      <c r="BS19" s="2">
        <f t="shared" si="47"/>
        <v>100.85299999999999</v>
      </c>
      <c r="BT19" s="2">
        <f t="shared" si="48"/>
        <v>96.587999999999994</v>
      </c>
      <c r="BU19" s="2">
        <f t="shared" si="49"/>
        <v>88.823999999999998</v>
      </c>
      <c r="BV19" s="2">
        <f t="shared" si="50"/>
        <v>78.1571</v>
      </c>
      <c r="BW19" s="2">
        <f t="shared" si="51"/>
        <v>66.055599999999998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97.069032240938569</v>
      </c>
      <c r="CP19" s="2">
        <f t="shared" si="66"/>
        <v>100.57220135018389</v>
      </c>
      <c r="CQ19" s="2">
        <f t="shared" si="67"/>
        <v>103.18625025234881</v>
      </c>
      <c r="CR19" s="2">
        <f t="shared" si="68"/>
        <v>102.45985134831704</v>
      </c>
      <c r="CS19" s="2">
        <f t="shared" si="69"/>
        <v>102.93662826602845</v>
      </c>
      <c r="CT19" s="2">
        <f t="shared" si="70"/>
        <v>105.07920095340722</v>
      </c>
      <c r="CU19" s="2">
        <f t="shared" si="71"/>
        <v>106.58451920057483</v>
      </c>
      <c r="CV19" s="2">
        <f t="shared" si="72"/>
        <v>106.03160246959575</v>
      </c>
      <c r="CW19" s="2">
        <f t="shared" si="73"/>
        <v>103.11406704598959</v>
      </c>
      <c r="CX19" s="2">
        <f t="shared" si="74"/>
        <v>97.87381805359658</v>
      </c>
      <c r="CY19" s="2">
        <f t="shared" si="75"/>
        <v>89.741539472664655</v>
      </c>
      <c r="CZ19" s="2">
        <f t="shared" si="76"/>
        <v>80.324339236798821</v>
      </c>
      <c r="DA19" s="2">
        <f t="shared" si="77"/>
        <v>67.028333547113689</v>
      </c>
      <c r="DD19" s="2">
        <f t="shared" si="78"/>
        <v>104.35080568694252</v>
      </c>
      <c r="DE19" s="2">
        <f t="shared" si="79"/>
        <v>104.69679248439765</v>
      </c>
      <c r="DF19" s="2">
        <f t="shared" si="80"/>
        <v>105.12498280830542</v>
      </c>
      <c r="DG19" s="2">
        <f t="shared" si="81"/>
        <v>103.65031684756605</v>
      </c>
      <c r="DH19" s="2">
        <f t="shared" si="82"/>
        <v>106.09197483401661</v>
      </c>
      <c r="DI19" s="2">
        <f t="shared" si="83"/>
        <v>108.60828739764652</v>
      </c>
      <c r="DJ19" s="2">
        <f t="shared" si="84"/>
        <v>109.57315666714392</v>
      </c>
      <c r="DK19" s="2">
        <f t="shared" si="85"/>
        <v>109.16598617622213</v>
      </c>
      <c r="DL19" s="2">
        <f t="shared" si="86"/>
        <v>105.91100413099342</v>
      </c>
      <c r="DM19" s="2">
        <f t="shared" si="87"/>
        <v>101.34037937926591</v>
      </c>
      <c r="DN19" s="2">
        <f t="shared" si="88"/>
        <v>93.350850528426506</v>
      </c>
      <c r="DO19" s="2">
        <f t="shared" si="89"/>
        <v>82.801144767378361</v>
      </c>
      <c r="DP19" s="2">
        <f t="shared" si="90"/>
        <v>67.671823071571751</v>
      </c>
      <c r="DS19" s="2">
        <f t="shared" si="91"/>
        <v>2.9372107601544767E-4</v>
      </c>
      <c r="DT19" s="2">
        <f t="shared" si="92"/>
        <v>4.3015564046690438E-4</v>
      </c>
      <c r="DU19" s="2">
        <f t="shared" si="93"/>
        <v>4.0898277803688352E-4</v>
      </c>
      <c r="DV19" s="2">
        <f t="shared" si="94"/>
        <v>3.681230732214597E-4</v>
      </c>
      <c r="DW19" s="2">
        <f t="shared" si="95"/>
        <v>3.399191233267189E-4</v>
      </c>
      <c r="DX19" s="2">
        <f t="shared" si="96"/>
        <v>3.4152396489580078E-4</v>
      </c>
      <c r="DY19" s="2">
        <f t="shared" si="97"/>
        <v>3.9504410143158356E-4</v>
      </c>
      <c r="DZ19" s="2">
        <f t="shared" si="98"/>
        <v>3.9252290495461257E-4</v>
      </c>
      <c r="EA19" s="2">
        <f t="shared" si="99"/>
        <v>4.2325656532646544E-4</v>
      </c>
      <c r="EB19" s="2">
        <f t="shared" si="100"/>
        <v>3.9238881582267604E-4</v>
      </c>
      <c r="EC19" s="2">
        <f t="shared" si="101"/>
        <v>3.3474518520723291E-4</v>
      </c>
      <c r="ED19" s="2">
        <f t="shared" si="102"/>
        <v>4.3070704383608044E-4</v>
      </c>
      <c r="EE19" s="2">
        <f t="shared" si="103"/>
        <v>3.2636878775138209E-4</v>
      </c>
    </row>
    <row r="20" spans="2:135" x14ac:dyDescent="0.25">
      <c r="B20" s="2">
        <v>14</v>
      </c>
      <c r="C20">
        <v>96.234999999999999</v>
      </c>
      <c r="D20">
        <v>100.191</v>
      </c>
      <c r="E20">
        <v>100.85299999999999</v>
      </c>
      <c r="F20">
        <v>101.11799999999999</v>
      </c>
      <c r="G20">
        <v>102.191</v>
      </c>
      <c r="H20">
        <v>104.235</v>
      </c>
      <c r="I20">
        <v>104.61799999999999</v>
      </c>
      <c r="J20">
        <v>106.33799999999999</v>
      </c>
      <c r="K20">
        <v>101.294</v>
      </c>
      <c r="L20">
        <v>97.058999999999997</v>
      </c>
      <c r="M20">
        <v>89.25</v>
      </c>
      <c r="N20">
        <v>78.942899999999995</v>
      </c>
      <c r="O20">
        <v>66.361099999999993</v>
      </c>
      <c r="R20" s="5">
        <f t="shared" si="0"/>
        <v>97.075437241144357</v>
      </c>
      <c r="S20" s="5">
        <f t="shared" si="1"/>
        <v>100.5664540041987</v>
      </c>
      <c r="T20" s="5">
        <f t="shared" si="2"/>
        <v>103.16512040676574</v>
      </c>
      <c r="U20" s="5">
        <f t="shared" si="3"/>
        <v>102.44959431970241</v>
      </c>
      <c r="V20" s="5">
        <f t="shared" si="4"/>
        <v>102.95384747054213</v>
      </c>
      <c r="W20" s="5">
        <f t="shared" si="5"/>
        <v>105.09020882217457</v>
      </c>
      <c r="X20" s="5">
        <f t="shared" si="6"/>
        <v>106.58805632610529</v>
      </c>
      <c r="Y20" s="5">
        <f t="shared" si="7"/>
        <v>106.02651198724251</v>
      </c>
      <c r="Z20" s="5">
        <f t="shared" si="8"/>
        <v>103.10458946582885</v>
      </c>
      <c r="AA20" s="5">
        <f t="shared" si="9"/>
        <v>97.874900360574415</v>
      </c>
      <c r="AB20" s="5">
        <f t="shared" si="10"/>
        <v>89.7559543907186</v>
      </c>
      <c r="AC20" s="5">
        <f t="shared" si="11"/>
        <v>80.332016440398817</v>
      </c>
      <c r="AD20" s="5">
        <f t="shared" si="12"/>
        <v>67.035550009520747</v>
      </c>
      <c r="AE20" s="5"/>
      <c r="AG20" s="5">
        <f t="shared" si="13"/>
        <v>-0.84043724114435747</v>
      </c>
      <c r="AH20" s="5">
        <f t="shared" si="14"/>
        <v>-0.37545400419870134</v>
      </c>
      <c r="AI20" s="5">
        <f t="shared" si="15"/>
        <v>-2.312120406765743</v>
      </c>
      <c r="AJ20" s="5">
        <f t="shared" si="16"/>
        <v>-1.3315943197024183</v>
      </c>
      <c r="AK20" s="5">
        <f t="shared" si="17"/>
        <v>-0.76284747054212687</v>
      </c>
      <c r="AL20" s="5">
        <f t="shared" si="18"/>
        <v>-0.85520882217457483</v>
      </c>
      <c r="AM20" s="5">
        <f t="shared" si="19"/>
        <v>-1.9700563261052935</v>
      </c>
      <c r="AN20" s="5">
        <f t="shared" si="20"/>
        <v>0.31148801275747928</v>
      </c>
      <c r="AO20" s="5">
        <f t="shared" si="21"/>
        <v>-1.8105894658288548</v>
      </c>
      <c r="AP20" s="5">
        <f t="shared" si="22"/>
        <v>-0.8159003605744175</v>
      </c>
      <c r="AQ20" s="5">
        <f t="shared" si="23"/>
        <v>-0.50595439071859971</v>
      </c>
      <c r="AR20" s="5">
        <f t="shared" si="24"/>
        <v>-1.3891164403988228</v>
      </c>
      <c r="AS20" s="5">
        <f t="shared" si="25"/>
        <v>-0.67445000952075418</v>
      </c>
      <c r="AV20" s="2">
        <f t="shared" si="26"/>
        <v>97.075437241030386</v>
      </c>
      <c r="AW20" s="2">
        <f t="shared" si="27"/>
        <v>100.5664540025294</v>
      </c>
      <c r="AX20" s="2">
        <f t="shared" si="28"/>
        <v>103.16512040590798</v>
      </c>
      <c r="AY20" s="2">
        <f t="shared" si="29"/>
        <v>102.44959431952738</v>
      </c>
      <c r="AZ20" s="2">
        <f t="shared" si="30"/>
        <v>102.95384747051824</v>
      </c>
      <c r="BA20" s="2">
        <f t="shared" si="31"/>
        <v>105.09020882216116</v>
      </c>
      <c r="BB20" s="2">
        <f t="shared" si="32"/>
        <v>106.58805632600809</v>
      </c>
      <c r="BC20" s="2">
        <f t="shared" si="33"/>
        <v>106.02651198697123</v>
      </c>
      <c r="BD20" s="2">
        <f t="shared" si="34"/>
        <v>103.10458946558336</v>
      </c>
      <c r="BE20" s="2">
        <f t="shared" si="35"/>
        <v>97.874900360518879</v>
      </c>
      <c r="BF20" s="2">
        <f t="shared" si="36"/>
        <v>89.755954390712091</v>
      </c>
      <c r="BG20" s="2">
        <f t="shared" si="37"/>
        <v>80.332016437202896</v>
      </c>
      <c r="BH20" s="2">
        <f t="shared" si="38"/>
        <v>67.03555000921142</v>
      </c>
      <c r="BK20" s="2">
        <f t="shared" si="39"/>
        <v>96.234999999999999</v>
      </c>
      <c r="BL20" s="2">
        <f t="shared" si="40"/>
        <v>100.191</v>
      </c>
      <c r="BM20" s="2">
        <f t="shared" si="41"/>
        <v>100.85299999999999</v>
      </c>
      <c r="BN20" s="2">
        <f t="shared" si="42"/>
        <v>101.11799999999999</v>
      </c>
      <c r="BO20" s="2">
        <f t="shared" si="43"/>
        <v>102.191</v>
      </c>
      <c r="BP20" s="2">
        <f t="shared" si="44"/>
        <v>104.235</v>
      </c>
      <c r="BQ20" s="2">
        <f t="shared" si="45"/>
        <v>104.61799999999999</v>
      </c>
      <c r="BR20" s="2">
        <f t="shared" si="46"/>
        <v>106.33799999999999</v>
      </c>
      <c r="BS20" s="2">
        <f t="shared" si="47"/>
        <v>101.294</v>
      </c>
      <c r="BT20" s="2">
        <f t="shared" si="48"/>
        <v>97.058999999999997</v>
      </c>
      <c r="BU20" s="2">
        <f t="shared" si="49"/>
        <v>89.25</v>
      </c>
      <c r="BV20" s="2">
        <f t="shared" si="50"/>
        <v>78.942899999999995</v>
      </c>
      <c r="BW20" s="2">
        <f t="shared" si="51"/>
        <v>66.361099999999993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97.073120914989829</v>
      </c>
      <c r="CP20" s="2">
        <f t="shared" si="66"/>
        <v>100.56453517886995</v>
      </c>
      <c r="CQ20" s="2">
        <f t="shared" si="67"/>
        <v>103.16426455211329</v>
      </c>
      <c r="CR20" s="2">
        <f t="shared" si="68"/>
        <v>102.44912253064274</v>
      </c>
      <c r="CS20" s="2">
        <f t="shared" si="69"/>
        <v>102.95268837696109</v>
      </c>
      <c r="CT20" s="2">
        <f t="shared" si="70"/>
        <v>105.08890529066791</v>
      </c>
      <c r="CU20" s="2">
        <f t="shared" si="71"/>
        <v>106.58678106288421</v>
      </c>
      <c r="CV20" s="2">
        <f t="shared" si="72"/>
        <v>106.02518351651274</v>
      </c>
      <c r="CW20" s="2">
        <f t="shared" si="73"/>
        <v>103.10331104706337</v>
      </c>
      <c r="CX20" s="2">
        <f t="shared" si="74"/>
        <v>97.873431354285842</v>
      </c>
      <c r="CY20" s="2">
        <f t="shared" si="75"/>
        <v>89.754649018378558</v>
      </c>
      <c r="CZ20" s="2">
        <f t="shared" si="76"/>
        <v>80.330864033501896</v>
      </c>
      <c r="DA20" s="2">
        <f t="shared" si="77"/>
        <v>67.035324336383923</v>
      </c>
      <c r="DD20" s="2">
        <f t="shared" si="78"/>
        <v>104.26557148369884</v>
      </c>
      <c r="DE20" s="2">
        <f t="shared" si="79"/>
        <v>104.63297096633623</v>
      </c>
      <c r="DF20" s="2">
        <f t="shared" si="80"/>
        <v>105.07285038599792</v>
      </c>
      <c r="DG20" s="2">
        <f t="shared" si="81"/>
        <v>103.61800296662412</v>
      </c>
      <c r="DH20" s="2">
        <f t="shared" si="82"/>
        <v>106.06266508304498</v>
      </c>
      <c r="DI20" s="2">
        <f t="shared" si="83"/>
        <v>108.56999050029991</v>
      </c>
      <c r="DJ20" s="2">
        <f t="shared" si="84"/>
        <v>109.53100454433356</v>
      </c>
      <c r="DK20" s="2">
        <f t="shared" si="85"/>
        <v>109.11194692573105</v>
      </c>
      <c r="DL20" s="2">
        <f t="shared" si="86"/>
        <v>105.85809208020983</v>
      </c>
      <c r="DM20" s="2">
        <f t="shared" si="87"/>
        <v>101.28790259414825</v>
      </c>
      <c r="DN20" s="2">
        <f t="shared" si="88"/>
        <v>93.311241371452567</v>
      </c>
      <c r="DO20" s="2">
        <f t="shared" si="89"/>
        <v>82.771149965534363</v>
      </c>
      <c r="DP20" s="2">
        <f t="shared" si="90"/>
        <v>67.665968421176757</v>
      </c>
      <c r="DS20" s="2">
        <f t="shared" si="91"/>
        <v>3.2204962945944375E-4</v>
      </c>
      <c r="DT20" s="2">
        <f t="shared" si="92"/>
        <v>4.7163670749464013E-4</v>
      </c>
      <c r="DU20" s="2">
        <f t="shared" si="93"/>
        <v>4.4842300487615356E-4</v>
      </c>
      <c r="DV20" s="2">
        <f t="shared" si="94"/>
        <v>4.0362458821419485E-4</v>
      </c>
      <c r="DW20" s="2">
        <f t="shared" si="95"/>
        <v>3.7270168450866852E-4</v>
      </c>
      <c r="DX20" s="2">
        <f t="shared" si="96"/>
        <v>3.7446124261443763E-4</v>
      </c>
      <c r="DY20" s="2">
        <f t="shared" si="97"/>
        <v>4.3314073538022312E-4</v>
      </c>
      <c r="DZ20" s="2">
        <f t="shared" si="98"/>
        <v>4.3037650845339777E-4</v>
      </c>
      <c r="EA20" s="2">
        <f t="shared" si="99"/>
        <v>4.64072644834582E-4</v>
      </c>
      <c r="EB20" s="2">
        <f t="shared" si="100"/>
        <v>4.3022949377706119E-4</v>
      </c>
      <c r="EC20" s="2">
        <f t="shared" si="101"/>
        <v>3.6702894341942736E-4</v>
      </c>
      <c r="ED20" s="2">
        <f t="shared" si="102"/>
        <v>4.7224125905446428E-4</v>
      </c>
      <c r="EE20" s="2">
        <f t="shared" si="103"/>
        <v>3.5784499203693492E-4</v>
      </c>
    </row>
    <row r="21" spans="2:135" x14ac:dyDescent="0.25">
      <c r="B21" s="2">
        <v>15</v>
      </c>
      <c r="C21">
        <v>95.75</v>
      </c>
      <c r="D21">
        <v>99.956000000000003</v>
      </c>
      <c r="E21">
        <v>103.074</v>
      </c>
      <c r="F21">
        <v>101.441</v>
      </c>
      <c r="G21">
        <v>102.676</v>
      </c>
      <c r="H21">
        <v>104.544</v>
      </c>
      <c r="I21">
        <v>105.91200000000001</v>
      </c>
      <c r="J21">
        <v>105.39700000000001</v>
      </c>
      <c r="K21">
        <v>102.471</v>
      </c>
      <c r="L21">
        <v>96.647000000000006</v>
      </c>
      <c r="M21">
        <v>89.426000000000002</v>
      </c>
      <c r="N21">
        <v>80.514300000000006</v>
      </c>
      <c r="O21">
        <v>65.875</v>
      </c>
      <c r="R21" s="5">
        <f t="shared" si="0"/>
        <v>97.079717770844837</v>
      </c>
      <c r="S21" s="5">
        <f t="shared" si="1"/>
        <v>100.55894382783202</v>
      </c>
      <c r="T21" s="5">
        <f t="shared" si="2"/>
        <v>103.14320241763215</v>
      </c>
      <c r="U21" s="5">
        <f t="shared" si="3"/>
        <v>102.43890144734125</v>
      </c>
      <c r="V21" s="5">
        <f t="shared" si="4"/>
        <v>102.97000082296557</v>
      </c>
      <c r="W21" s="5">
        <f t="shared" si="5"/>
        <v>105.10001916216713</v>
      </c>
      <c r="X21" s="5">
        <f t="shared" si="6"/>
        <v>106.59042007276256</v>
      </c>
      <c r="Y21" s="5">
        <f t="shared" si="7"/>
        <v>106.02019867194559</v>
      </c>
      <c r="Z21" s="5">
        <f t="shared" si="8"/>
        <v>103.09393529447537</v>
      </c>
      <c r="AA21" s="5">
        <f t="shared" si="9"/>
        <v>97.874630749850965</v>
      </c>
      <c r="AB21" s="5">
        <f t="shared" si="10"/>
        <v>89.769168610419243</v>
      </c>
      <c r="AC21" s="5">
        <f t="shared" si="11"/>
        <v>80.338633461204424</v>
      </c>
      <c r="AD21" s="5">
        <f t="shared" si="12"/>
        <v>67.0425575236887</v>
      </c>
      <c r="AE21" s="5"/>
      <c r="AG21" s="5">
        <f t="shared" si="13"/>
        <v>-1.3297177708448373</v>
      </c>
      <c r="AH21" s="5">
        <f t="shared" si="14"/>
        <v>-0.60294382783202138</v>
      </c>
      <c r="AI21" s="5">
        <f t="shared" si="15"/>
        <v>-6.9202417632155289E-2</v>
      </c>
      <c r="AJ21" s="5">
        <f t="shared" si="16"/>
        <v>-0.99790144734124908</v>
      </c>
      <c r="AK21" s="5">
        <f t="shared" si="17"/>
        <v>-0.29400082296557173</v>
      </c>
      <c r="AL21" s="5">
        <f t="shared" si="18"/>
        <v>-0.55601916216713221</v>
      </c>
      <c r="AM21" s="5">
        <f t="shared" si="19"/>
        <v>-0.6784200727625489</v>
      </c>
      <c r="AN21" s="5">
        <f t="shared" si="20"/>
        <v>-0.62319867194558753</v>
      </c>
      <c r="AO21" s="5">
        <f t="shared" si="21"/>
        <v>-0.62293529447536855</v>
      </c>
      <c r="AP21" s="5">
        <f t="shared" si="22"/>
        <v>-1.2276307498509595</v>
      </c>
      <c r="AQ21" s="5">
        <f t="shared" si="23"/>
        <v>-0.34316861041924085</v>
      </c>
      <c r="AR21" s="5">
        <f t="shared" si="24"/>
        <v>0.17566653879558203</v>
      </c>
      <c r="AS21" s="5">
        <f t="shared" si="25"/>
        <v>-1.1675575236886999</v>
      </c>
      <c r="AV21" s="2">
        <f t="shared" si="26"/>
        <v>97.079717770378721</v>
      </c>
      <c r="AW21" s="2">
        <f t="shared" si="27"/>
        <v>100.55894382131086</v>
      </c>
      <c r="AX21" s="2">
        <f t="shared" si="28"/>
        <v>103.14320241422399</v>
      </c>
      <c r="AY21" s="2">
        <f t="shared" si="29"/>
        <v>102.43890144661637</v>
      </c>
      <c r="AZ21" s="2">
        <f t="shared" si="30"/>
        <v>102.9700008228608</v>
      </c>
      <c r="BA21" s="2">
        <f t="shared" si="31"/>
        <v>105.10001916210706</v>
      </c>
      <c r="BB21" s="2">
        <f t="shared" si="32"/>
        <v>106.59042007234811</v>
      </c>
      <c r="BC21" s="2">
        <f t="shared" si="33"/>
        <v>106.02019867082986</v>
      </c>
      <c r="BD21" s="2">
        <f t="shared" si="34"/>
        <v>103.0939352934535</v>
      </c>
      <c r="BE21" s="2">
        <f t="shared" si="35"/>
        <v>97.874630749610077</v>
      </c>
      <c r="BF21" s="2">
        <f t="shared" si="36"/>
        <v>89.769168610389556</v>
      </c>
      <c r="BG21" s="2">
        <f t="shared" si="37"/>
        <v>80.338633449100115</v>
      </c>
      <c r="BH21" s="2">
        <f t="shared" si="38"/>
        <v>67.042557522465117</v>
      </c>
      <c r="BK21" s="2">
        <f t="shared" si="39"/>
        <v>95.75</v>
      </c>
      <c r="BL21" s="2">
        <f t="shared" si="40"/>
        <v>99.956000000000003</v>
      </c>
      <c r="BM21" s="2">
        <f t="shared" si="41"/>
        <v>103.074</v>
      </c>
      <c r="BN21" s="2">
        <f t="shared" si="42"/>
        <v>101.441</v>
      </c>
      <c r="BO21" s="2">
        <f t="shared" si="43"/>
        <v>102.676</v>
      </c>
      <c r="BP21" s="2">
        <f t="shared" si="44"/>
        <v>104.544</v>
      </c>
      <c r="BQ21" s="2">
        <f t="shared" si="45"/>
        <v>105.91200000000001</v>
      </c>
      <c r="BR21" s="2">
        <f t="shared" si="46"/>
        <v>105.39700000000001</v>
      </c>
      <c r="BS21" s="2">
        <f t="shared" si="47"/>
        <v>102.471</v>
      </c>
      <c r="BT21" s="2">
        <f t="shared" si="48"/>
        <v>96.647000000000006</v>
      </c>
      <c r="BU21" s="2">
        <f t="shared" si="49"/>
        <v>89.426000000000002</v>
      </c>
      <c r="BV21" s="2">
        <f t="shared" si="50"/>
        <v>80.514300000000006</v>
      </c>
      <c r="BW21" s="2">
        <f t="shared" si="51"/>
        <v>65.875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97.077209589041075</v>
      </c>
      <c r="CP21" s="2">
        <f t="shared" si="66"/>
        <v>100.556869007556</v>
      </c>
      <c r="CQ21" s="2">
        <f t="shared" si="67"/>
        <v>103.14227885187776</v>
      </c>
      <c r="CR21" s="2">
        <f t="shared" si="68"/>
        <v>102.43839371296843</v>
      </c>
      <c r="CS21" s="2">
        <f t="shared" si="69"/>
        <v>102.96874848789372</v>
      </c>
      <c r="CT21" s="2">
        <f t="shared" si="70"/>
        <v>105.0986096279286</v>
      </c>
      <c r="CU21" s="2">
        <f t="shared" si="71"/>
        <v>106.58904292519361</v>
      </c>
      <c r="CV21" s="2">
        <f t="shared" si="72"/>
        <v>106.01876456342974</v>
      </c>
      <c r="CW21" s="2">
        <f t="shared" si="73"/>
        <v>103.09255504813717</v>
      </c>
      <c r="CX21" s="2">
        <f t="shared" si="74"/>
        <v>97.873044654975089</v>
      </c>
      <c r="CY21" s="2">
        <f t="shared" si="75"/>
        <v>89.76775856409246</v>
      </c>
      <c r="CZ21" s="2">
        <f t="shared" si="76"/>
        <v>80.337388830204958</v>
      </c>
      <c r="DA21" s="2">
        <f t="shared" si="77"/>
        <v>67.042315125654156</v>
      </c>
      <c r="DD21" s="2">
        <f t="shared" si="78"/>
        <v>104.18033728045513</v>
      </c>
      <c r="DE21" s="2">
        <f t="shared" si="79"/>
        <v>104.56914944827481</v>
      </c>
      <c r="DF21" s="2">
        <f t="shared" si="80"/>
        <v>105.02071796369043</v>
      </c>
      <c r="DG21" s="2">
        <f t="shared" si="81"/>
        <v>103.58568908568218</v>
      </c>
      <c r="DH21" s="2">
        <f t="shared" si="82"/>
        <v>106.03335533207333</v>
      </c>
      <c r="DI21" s="2">
        <f t="shared" si="83"/>
        <v>108.53169360295331</v>
      </c>
      <c r="DJ21" s="2">
        <f t="shared" si="84"/>
        <v>109.48885242152319</v>
      </c>
      <c r="DK21" s="2">
        <f t="shared" si="85"/>
        <v>109.05790767523996</v>
      </c>
      <c r="DL21" s="2">
        <f t="shared" si="86"/>
        <v>105.80518002942624</v>
      </c>
      <c r="DM21" s="2">
        <f t="shared" si="87"/>
        <v>101.2354258090306</v>
      </c>
      <c r="DN21" s="2">
        <f t="shared" si="88"/>
        <v>93.271632214478629</v>
      </c>
      <c r="DO21" s="2">
        <f t="shared" si="89"/>
        <v>82.741155163690351</v>
      </c>
      <c r="DP21" s="2">
        <f t="shared" si="90"/>
        <v>67.660113770781749</v>
      </c>
      <c r="DS21" s="2">
        <f t="shared" si="91"/>
        <v>3.5310942539747755E-4</v>
      </c>
      <c r="DT21" s="2">
        <f t="shared" si="92"/>
        <v>5.1711583612319614E-4</v>
      </c>
      <c r="DU21" s="2">
        <f t="shared" si="93"/>
        <v>4.9166477658152809E-4</v>
      </c>
      <c r="DV21" s="2">
        <f t="shared" si="94"/>
        <v>4.4254832714203646E-4</v>
      </c>
      <c r="DW21" s="2">
        <f t="shared" si="95"/>
        <v>4.0864457685698514E-4</v>
      </c>
      <c r="DX21" s="2">
        <f t="shared" si="96"/>
        <v>4.1057375488763576E-4</v>
      </c>
      <c r="DY21" s="2">
        <f t="shared" si="97"/>
        <v>4.7490952638411688E-4</v>
      </c>
      <c r="DZ21" s="2">
        <f t="shared" si="98"/>
        <v>4.7187886432115166E-4</v>
      </c>
      <c r="EA21" s="2">
        <f t="shared" si="99"/>
        <v>5.0882275502153848E-4</v>
      </c>
      <c r="EB21" s="2">
        <f t="shared" si="100"/>
        <v>4.7171767931745832E-4</v>
      </c>
      <c r="EC21" s="2">
        <f t="shared" si="101"/>
        <v>4.0242498382733418E-4</v>
      </c>
      <c r="ED21" s="2">
        <f t="shared" si="102"/>
        <v>5.1777865336706031E-4</v>
      </c>
      <c r="EE21" s="2">
        <f t="shared" si="103"/>
        <v>3.9235568558593882E-4</v>
      </c>
    </row>
    <row r="22" spans="2:135" x14ac:dyDescent="0.25">
      <c r="B22" s="2">
        <v>16</v>
      </c>
      <c r="C22">
        <v>96.867999999999995</v>
      </c>
      <c r="D22">
        <v>100.309</v>
      </c>
      <c r="E22">
        <v>102.441</v>
      </c>
      <c r="F22">
        <v>102</v>
      </c>
      <c r="G22">
        <v>102.779</v>
      </c>
      <c r="H22">
        <v>103.38200000000001</v>
      </c>
      <c r="I22">
        <v>105.41200000000001</v>
      </c>
      <c r="J22">
        <v>105.544</v>
      </c>
      <c r="K22">
        <v>103.676</v>
      </c>
      <c r="L22">
        <v>97.587999999999994</v>
      </c>
      <c r="M22">
        <v>87.941000000000003</v>
      </c>
      <c r="N22">
        <v>80.828599999999994</v>
      </c>
      <c r="O22">
        <v>66.222200000000001</v>
      </c>
      <c r="R22" s="5">
        <f t="shared" si="0"/>
        <v>97.084013754823943</v>
      </c>
      <c r="S22" s="5">
        <f t="shared" si="1"/>
        <v>100.55144589646616</v>
      </c>
      <c r="T22" s="5">
        <f t="shared" si="2"/>
        <v>103.12128953130014</v>
      </c>
      <c r="U22" s="5">
        <f t="shared" si="3"/>
        <v>102.42821111970107</v>
      </c>
      <c r="V22" s="5">
        <f t="shared" si="4"/>
        <v>102.98616137505257</v>
      </c>
      <c r="W22" s="5">
        <f t="shared" si="5"/>
        <v>105.10983781913562</v>
      </c>
      <c r="X22" s="5">
        <f t="shared" si="6"/>
        <v>106.59279160530392</v>
      </c>
      <c r="Y22" s="5">
        <f t="shared" si="7"/>
        <v>106.01389337281995</v>
      </c>
      <c r="Z22" s="5">
        <f t="shared" si="8"/>
        <v>103.08328886964946</v>
      </c>
      <c r="AA22" s="5">
        <f t="shared" si="9"/>
        <v>97.87437005447633</v>
      </c>
      <c r="AB22" s="5">
        <f t="shared" si="10"/>
        <v>89.782390873696031</v>
      </c>
      <c r="AC22" s="5">
        <f t="shared" si="11"/>
        <v>80.345257568013707</v>
      </c>
      <c r="AD22" s="5">
        <f t="shared" si="12"/>
        <v>67.049566166325405</v>
      </c>
      <c r="AE22" s="5"/>
      <c r="AG22" s="5">
        <f t="shared" si="13"/>
        <v>-0.21601375482394758</v>
      </c>
      <c r="AH22" s="5">
        <f t="shared" si="14"/>
        <v>-0.24244589646616532</v>
      </c>
      <c r="AI22" s="5">
        <f t="shared" si="15"/>
        <v>-0.68028953130013292</v>
      </c>
      <c r="AJ22" s="5">
        <f t="shared" si="16"/>
        <v>-0.42821111970107495</v>
      </c>
      <c r="AK22" s="5">
        <f t="shared" si="17"/>
        <v>-0.20716137505257848</v>
      </c>
      <c r="AL22" s="5">
        <f t="shared" si="18"/>
        <v>-1.7278378191356154</v>
      </c>
      <c r="AM22" s="5">
        <f t="shared" si="19"/>
        <v>-1.1807916053039094</v>
      </c>
      <c r="AN22" s="5">
        <f t="shared" si="20"/>
        <v>-0.46989337281995347</v>
      </c>
      <c r="AO22" s="5">
        <f t="shared" si="21"/>
        <v>0.59271113035053702</v>
      </c>
      <c r="AP22" s="5">
        <f t="shared" si="22"/>
        <v>-0.28637005447633612</v>
      </c>
      <c r="AQ22" s="5">
        <f t="shared" si="23"/>
        <v>-1.8413908736960281</v>
      </c>
      <c r="AR22" s="5">
        <f t="shared" si="24"/>
        <v>0.48334243198628712</v>
      </c>
      <c r="AS22" s="5">
        <f t="shared" si="25"/>
        <v>-0.82736616632540461</v>
      </c>
      <c r="AV22" s="2">
        <f t="shared" si="26"/>
        <v>97.084013752986934</v>
      </c>
      <c r="AW22" s="2">
        <f t="shared" si="27"/>
        <v>100.55144587194741</v>
      </c>
      <c r="AX22" s="2">
        <f t="shared" si="28"/>
        <v>103.12128951826604</v>
      </c>
      <c r="AY22" s="2">
        <f t="shared" si="29"/>
        <v>102.4282111168117</v>
      </c>
      <c r="AZ22" s="2">
        <f t="shared" si="30"/>
        <v>102.98616137461039</v>
      </c>
      <c r="BA22" s="2">
        <f t="shared" si="31"/>
        <v>105.10983781887673</v>
      </c>
      <c r="BB22" s="2">
        <f t="shared" si="32"/>
        <v>106.59279160360423</v>
      </c>
      <c r="BC22" s="2">
        <f t="shared" si="33"/>
        <v>106.01389336840407</v>
      </c>
      <c r="BD22" s="2">
        <f t="shared" si="34"/>
        <v>103.08328886555836</v>
      </c>
      <c r="BE22" s="2">
        <f t="shared" si="35"/>
        <v>97.874370053471509</v>
      </c>
      <c r="BF22" s="2">
        <f t="shared" si="36"/>
        <v>89.782390873565816</v>
      </c>
      <c r="BG22" s="2">
        <f t="shared" si="37"/>
        <v>80.34525752387421</v>
      </c>
      <c r="BH22" s="2">
        <f t="shared" si="38"/>
        <v>67.049566161661531</v>
      </c>
      <c r="BK22" s="2">
        <f t="shared" si="39"/>
        <v>96.867999999999995</v>
      </c>
      <c r="BL22" s="2">
        <f t="shared" si="40"/>
        <v>100.309</v>
      </c>
      <c r="BM22" s="2">
        <f t="shared" si="41"/>
        <v>102.441</v>
      </c>
      <c r="BN22" s="2">
        <f t="shared" si="42"/>
        <v>102</v>
      </c>
      <c r="BO22" s="2">
        <f t="shared" si="43"/>
        <v>102.779</v>
      </c>
      <c r="BP22" s="2">
        <f t="shared" si="44"/>
        <v>103.38200000000001</v>
      </c>
      <c r="BQ22" s="2">
        <f t="shared" si="45"/>
        <v>105.41200000000001</v>
      </c>
      <c r="BR22" s="2">
        <f t="shared" si="46"/>
        <v>105.544</v>
      </c>
      <c r="BS22" s="2">
        <f t="shared" si="47"/>
        <v>103.676</v>
      </c>
      <c r="BT22" s="2">
        <f t="shared" si="48"/>
        <v>97.587999999999994</v>
      </c>
      <c r="BU22" s="2">
        <f t="shared" si="49"/>
        <v>87.941000000000003</v>
      </c>
      <c r="BV22" s="2">
        <f t="shared" si="50"/>
        <v>80.828599999999994</v>
      </c>
      <c r="BW22" s="2">
        <f t="shared" si="51"/>
        <v>66.222200000000001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97.081298263092336</v>
      </c>
      <c r="CP22" s="2">
        <f t="shared" si="66"/>
        <v>100.54920283624206</v>
      </c>
      <c r="CQ22" s="2">
        <f t="shared" si="67"/>
        <v>103.12029315164224</v>
      </c>
      <c r="CR22" s="2">
        <f t="shared" si="68"/>
        <v>102.42766489529413</v>
      </c>
      <c r="CS22" s="2">
        <f t="shared" si="69"/>
        <v>102.98480859882636</v>
      </c>
      <c r="CT22" s="2">
        <f t="shared" si="70"/>
        <v>105.10831396518928</v>
      </c>
      <c r="CU22" s="2">
        <f t="shared" si="71"/>
        <v>106.59130478750301</v>
      </c>
      <c r="CV22" s="2">
        <f t="shared" si="72"/>
        <v>106.01234561034674</v>
      </c>
      <c r="CW22" s="2">
        <f t="shared" si="73"/>
        <v>103.08179904921096</v>
      </c>
      <c r="CX22" s="2">
        <f t="shared" si="74"/>
        <v>97.872657955664337</v>
      </c>
      <c r="CY22" s="2">
        <f t="shared" si="75"/>
        <v>89.780868109806363</v>
      </c>
      <c r="CZ22" s="2">
        <f t="shared" si="76"/>
        <v>80.343913626908034</v>
      </c>
      <c r="DA22" s="2">
        <f t="shared" si="77"/>
        <v>67.049305914924389</v>
      </c>
      <c r="DD22" s="2">
        <f t="shared" si="78"/>
        <v>104.09510307721143</v>
      </c>
      <c r="DE22" s="2">
        <f t="shared" si="79"/>
        <v>104.50532793021341</v>
      </c>
      <c r="DF22" s="2">
        <f t="shared" si="80"/>
        <v>104.96858554138294</v>
      </c>
      <c r="DG22" s="2">
        <f t="shared" si="81"/>
        <v>103.55337520474025</v>
      </c>
      <c r="DH22" s="2">
        <f t="shared" si="82"/>
        <v>106.00404558110169</v>
      </c>
      <c r="DI22" s="2">
        <f t="shared" si="83"/>
        <v>108.49339670560671</v>
      </c>
      <c r="DJ22" s="2">
        <f t="shared" si="84"/>
        <v>109.44670029871283</v>
      </c>
      <c r="DK22" s="2">
        <f t="shared" si="85"/>
        <v>109.00386842474887</v>
      </c>
      <c r="DL22" s="2">
        <f t="shared" si="86"/>
        <v>105.75226797864265</v>
      </c>
      <c r="DM22" s="2">
        <f t="shared" si="87"/>
        <v>101.18294902391294</v>
      </c>
      <c r="DN22" s="2">
        <f t="shared" si="88"/>
        <v>93.232023057504691</v>
      </c>
      <c r="DO22" s="2">
        <f t="shared" si="89"/>
        <v>82.711160361846339</v>
      </c>
      <c r="DP22" s="2">
        <f t="shared" si="90"/>
        <v>67.654259120386754</v>
      </c>
      <c r="DS22" s="2">
        <f t="shared" si="91"/>
        <v>3.871635961592172E-4</v>
      </c>
      <c r="DT22" s="2">
        <f t="shared" si="92"/>
        <v>5.6697795243086072E-4</v>
      </c>
      <c r="DU22" s="2">
        <f t="shared" si="93"/>
        <v>5.3907413638892604E-4</v>
      </c>
      <c r="DV22" s="2">
        <f t="shared" si="94"/>
        <v>4.8522387420410213E-4</v>
      </c>
      <c r="DW22" s="2">
        <f t="shared" si="95"/>
        <v>4.4805220390703389E-4</v>
      </c>
      <c r="DX22" s="2">
        <f t="shared" si="96"/>
        <v>4.5016733837755456E-4</v>
      </c>
      <c r="DY22" s="2">
        <f t="shared" si="97"/>
        <v>5.2070408298539751E-4</v>
      </c>
      <c r="DZ22" s="2">
        <f t="shared" si="98"/>
        <v>5.1738133163525704E-4</v>
      </c>
      <c r="EA22" s="2">
        <f t="shared" si="99"/>
        <v>5.5788566980685466E-4</v>
      </c>
      <c r="EB22" s="2">
        <f t="shared" si="100"/>
        <v>5.1720461188147458E-4</v>
      </c>
      <c r="EC22" s="2">
        <f t="shared" si="101"/>
        <v>4.4123308937088956E-4</v>
      </c>
      <c r="ED22" s="2">
        <f t="shared" si="102"/>
        <v>5.6770464452858104E-4</v>
      </c>
      <c r="EE22" s="2">
        <f t="shared" si="103"/>
        <v>4.301931699450018E-4</v>
      </c>
    </row>
    <row r="23" spans="2:135" x14ac:dyDescent="0.25">
      <c r="B23" s="2">
        <v>17</v>
      </c>
      <c r="C23">
        <v>96.721000000000004</v>
      </c>
      <c r="D23">
        <v>100.66200000000001</v>
      </c>
      <c r="E23">
        <v>103.13200000000001</v>
      </c>
      <c r="F23">
        <v>101.765</v>
      </c>
      <c r="G23">
        <v>102.64700000000001</v>
      </c>
      <c r="H23">
        <v>103.61799999999999</v>
      </c>
      <c r="I23">
        <v>106.735</v>
      </c>
      <c r="J23">
        <v>105.926</v>
      </c>
      <c r="K23">
        <v>102.824</v>
      </c>
      <c r="L23">
        <v>97.823999999999998</v>
      </c>
      <c r="M23">
        <v>88.956000000000003</v>
      </c>
      <c r="N23">
        <v>80.414299999999997</v>
      </c>
      <c r="O23">
        <v>66.597200000000001</v>
      </c>
      <c r="R23" s="5">
        <f t="shared" si="0"/>
        <v>97.088326390755284</v>
      </c>
      <c r="S23" s="5">
        <f t="shared" si="1"/>
        <v>100.5439611501844</v>
      </c>
      <c r="T23" s="5">
        <f t="shared" si="2"/>
        <v>103.09938211855759</v>
      </c>
      <c r="U23" s="5">
        <f t="shared" si="3"/>
        <v>102.4175234971302</v>
      </c>
      <c r="V23" s="5">
        <f t="shared" si="4"/>
        <v>103.00232964827214</v>
      </c>
      <c r="W23" s="5">
        <f t="shared" si="5"/>
        <v>105.11966541098396</v>
      </c>
      <c r="X23" s="5">
        <f t="shared" si="6"/>
        <v>106.59517147958243</v>
      </c>
      <c r="Y23" s="5">
        <f t="shared" si="7"/>
        <v>106.00759665881753</v>
      </c>
      <c r="Z23" s="5">
        <f t="shared" si="8"/>
        <v>103.07265074339163</v>
      </c>
      <c r="AA23" s="5">
        <f t="shared" si="9"/>
        <v>97.874118905629885</v>
      </c>
      <c r="AB23" s="5">
        <f t="shared" si="10"/>
        <v>89.795621757903334</v>
      </c>
      <c r="AC23" s="5">
        <f t="shared" si="11"/>
        <v>80.351889320282339</v>
      </c>
      <c r="AD23" s="5">
        <f t="shared" si="12"/>
        <v>67.056576005445223</v>
      </c>
      <c r="AE23" s="5"/>
      <c r="AG23" s="5">
        <f t="shared" si="13"/>
        <v>-0.36732639075528084</v>
      </c>
      <c r="AH23" s="5">
        <f t="shared" si="14"/>
        <v>0.11803884981560486</v>
      </c>
      <c r="AI23" s="5">
        <f t="shared" si="15"/>
        <v>3.2617881442419616E-2</v>
      </c>
      <c r="AJ23" s="5">
        <f t="shared" si="16"/>
        <v>-0.65252349713020408</v>
      </c>
      <c r="AK23" s="5">
        <f t="shared" si="17"/>
        <v>-0.3553296482721322</v>
      </c>
      <c r="AL23" s="5">
        <f t="shared" si="18"/>
        <v>-1.5016654109839607</v>
      </c>
      <c r="AM23" s="5">
        <f t="shared" si="19"/>
        <v>0.13982852041756644</v>
      </c>
      <c r="AN23" s="5">
        <f t="shared" si="20"/>
        <v>-8.159665881753142E-2</v>
      </c>
      <c r="AO23" s="5">
        <f t="shared" si="21"/>
        <v>-0.24865074339163584</v>
      </c>
      <c r="AP23" s="5">
        <f t="shared" si="22"/>
        <v>-5.0118905629886967E-2</v>
      </c>
      <c r="AQ23" s="5">
        <f t="shared" si="23"/>
        <v>-0.83962175790333049</v>
      </c>
      <c r="AR23" s="5">
        <f t="shared" si="24"/>
        <v>6.2410679717658013E-2</v>
      </c>
      <c r="AS23" s="5">
        <f t="shared" si="25"/>
        <v>-0.45937600544522184</v>
      </c>
      <c r="AV23" s="2">
        <f t="shared" si="26"/>
        <v>97.088326383778153</v>
      </c>
      <c r="AW23" s="2">
        <f t="shared" si="27"/>
        <v>100.54396106145755</v>
      </c>
      <c r="AX23" s="2">
        <f t="shared" si="28"/>
        <v>103.09938207057927</v>
      </c>
      <c r="AY23" s="2">
        <f t="shared" si="29"/>
        <v>102.41752348604456</v>
      </c>
      <c r="AZ23" s="2">
        <f t="shared" si="30"/>
        <v>103.00232964647634</v>
      </c>
      <c r="BA23" s="2">
        <f t="shared" si="31"/>
        <v>105.11966540991067</v>
      </c>
      <c r="BB23" s="2">
        <f t="shared" si="32"/>
        <v>106.59517147287764</v>
      </c>
      <c r="BC23" s="2">
        <f t="shared" si="33"/>
        <v>106.00759664199904</v>
      </c>
      <c r="BD23" s="2">
        <f t="shared" si="34"/>
        <v>103.07265072763836</v>
      </c>
      <c r="BE23" s="2">
        <f t="shared" si="35"/>
        <v>97.87411890159909</v>
      </c>
      <c r="BF23" s="2">
        <f t="shared" si="36"/>
        <v>89.795621757353871</v>
      </c>
      <c r="BG23" s="2">
        <f t="shared" si="37"/>
        <v>80.351889165308592</v>
      </c>
      <c r="BH23" s="2">
        <f t="shared" si="38"/>
        <v>67.056575988315117</v>
      </c>
      <c r="BK23" s="2">
        <f t="shared" si="39"/>
        <v>96.721000000000004</v>
      </c>
      <c r="BL23" s="2">
        <f t="shared" si="40"/>
        <v>100.66200000000001</v>
      </c>
      <c r="BM23" s="2">
        <f t="shared" si="41"/>
        <v>103.13200000000001</v>
      </c>
      <c r="BN23" s="2">
        <f t="shared" si="42"/>
        <v>101.765</v>
      </c>
      <c r="BO23" s="2">
        <f t="shared" si="43"/>
        <v>102.64700000000001</v>
      </c>
      <c r="BP23" s="2">
        <f t="shared" si="44"/>
        <v>103.61799999999999</v>
      </c>
      <c r="BQ23" s="2">
        <f t="shared" si="45"/>
        <v>106.735</v>
      </c>
      <c r="BR23" s="2">
        <f t="shared" si="46"/>
        <v>105.926</v>
      </c>
      <c r="BS23" s="2">
        <f t="shared" si="47"/>
        <v>102.824</v>
      </c>
      <c r="BT23" s="2">
        <f t="shared" si="48"/>
        <v>97.823999999999998</v>
      </c>
      <c r="BU23" s="2">
        <f t="shared" si="49"/>
        <v>88.956000000000003</v>
      </c>
      <c r="BV23" s="2">
        <f t="shared" si="50"/>
        <v>80.414299999999997</v>
      </c>
      <c r="BW23" s="2">
        <f t="shared" si="51"/>
        <v>66.597200000000001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97.085386937143596</v>
      </c>
      <c r="CP23" s="2">
        <f t="shared" si="66"/>
        <v>100.54153666492812</v>
      </c>
      <c r="CQ23" s="2">
        <f t="shared" si="67"/>
        <v>103.09830745140671</v>
      </c>
      <c r="CR23" s="2">
        <f t="shared" si="68"/>
        <v>102.41693607761982</v>
      </c>
      <c r="CS23" s="2">
        <f t="shared" si="69"/>
        <v>103.000868709759</v>
      </c>
      <c r="CT23" s="2">
        <f t="shared" si="70"/>
        <v>105.11801830244995</v>
      </c>
      <c r="CU23" s="2">
        <f t="shared" si="71"/>
        <v>106.59356664981239</v>
      </c>
      <c r="CV23" s="2">
        <f t="shared" si="72"/>
        <v>106.00592665726374</v>
      </c>
      <c r="CW23" s="2">
        <f t="shared" si="73"/>
        <v>103.07104305028476</v>
      </c>
      <c r="CX23" s="2">
        <f t="shared" si="74"/>
        <v>97.872271256353585</v>
      </c>
      <c r="CY23" s="2">
        <f t="shared" si="75"/>
        <v>89.793977655520266</v>
      </c>
      <c r="CZ23" s="2">
        <f t="shared" si="76"/>
        <v>80.350438423611095</v>
      </c>
      <c r="DA23" s="2">
        <f t="shared" si="77"/>
        <v>67.056296704194622</v>
      </c>
      <c r="DD23" s="2">
        <f t="shared" si="78"/>
        <v>104.00986887396773</v>
      </c>
      <c r="DE23" s="2">
        <f t="shared" si="79"/>
        <v>104.44150641215199</v>
      </c>
      <c r="DF23" s="2">
        <f t="shared" si="80"/>
        <v>104.91645311907544</v>
      </c>
      <c r="DG23" s="2">
        <f t="shared" si="81"/>
        <v>103.52106132379831</v>
      </c>
      <c r="DH23" s="2">
        <f t="shared" si="82"/>
        <v>105.97473583013004</v>
      </c>
      <c r="DI23" s="2">
        <f t="shared" si="83"/>
        <v>108.45509980826012</v>
      </c>
      <c r="DJ23" s="2">
        <f t="shared" si="84"/>
        <v>109.40454817590246</v>
      </c>
      <c r="DK23" s="2">
        <f t="shared" si="85"/>
        <v>108.94982917425777</v>
      </c>
      <c r="DL23" s="2">
        <f t="shared" si="86"/>
        <v>105.69935592785906</v>
      </c>
      <c r="DM23" s="2">
        <f t="shared" si="87"/>
        <v>101.13047223879529</v>
      </c>
      <c r="DN23" s="2">
        <f t="shared" si="88"/>
        <v>93.192413900530752</v>
      </c>
      <c r="DO23" s="2">
        <f t="shared" si="89"/>
        <v>82.681165560002327</v>
      </c>
      <c r="DP23" s="2">
        <f t="shared" si="90"/>
        <v>67.648404469991746</v>
      </c>
      <c r="DS23" s="2">
        <f t="shared" si="91"/>
        <v>4.2450058522424799E-4</v>
      </c>
      <c r="DT23" s="2">
        <f t="shared" si="92"/>
        <v>6.2164495792722222E-4</v>
      </c>
      <c r="DU23" s="2">
        <f t="shared" si="93"/>
        <v>5.910522966752253E-4</v>
      </c>
      <c r="DV23" s="2">
        <f t="shared" si="94"/>
        <v>5.3201249293325769E-4</v>
      </c>
      <c r="DW23" s="2">
        <f t="shared" si="95"/>
        <v>4.9125823656631174E-4</v>
      </c>
      <c r="DX23" s="2">
        <f t="shared" si="96"/>
        <v>4.9357723442968382E-4</v>
      </c>
      <c r="DY23" s="2">
        <f t="shared" si="97"/>
        <v>5.709119929641315E-4</v>
      </c>
      <c r="DZ23" s="2">
        <f t="shared" si="98"/>
        <v>5.6726903341853315E-4</v>
      </c>
      <c r="EA23" s="2">
        <f t="shared" si="99"/>
        <v>6.1167655012577199E-4</v>
      </c>
      <c r="EB23" s="2">
        <f t="shared" si="100"/>
        <v>5.6707528340132075E-4</v>
      </c>
      <c r="EC23" s="2">
        <f t="shared" si="101"/>
        <v>4.8378186762152564E-4</v>
      </c>
      <c r="ED23" s="2">
        <f t="shared" si="102"/>
        <v>6.2244167274722658E-4</v>
      </c>
      <c r="EE23" s="2">
        <f t="shared" si="103"/>
        <v>4.7167785433362586E-4</v>
      </c>
    </row>
    <row r="24" spans="2:135" x14ac:dyDescent="0.25">
      <c r="B24" s="2">
        <v>18</v>
      </c>
      <c r="C24">
        <v>97.132000000000005</v>
      </c>
      <c r="D24">
        <v>99.147000000000006</v>
      </c>
      <c r="E24">
        <v>102.191</v>
      </c>
      <c r="F24">
        <v>102.5</v>
      </c>
      <c r="G24">
        <v>101.91200000000001</v>
      </c>
      <c r="H24">
        <v>104.10299999999999</v>
      </c>
      <c r="I24">
        <v>106.39700000000001</v>
      </c>
      <c r="J24">
        <v>105.779</v>
      </c>
      <c r="K24">
        <v>102.83799999999999</v>
      </c>
      <c r="L24">
        <v>97.837999999999994</v>
      </c>
      <c r="M24">
        <v>88.984999999999999</v>
      </c>
      <c r="N24">
        <v>80.671400000000006</v>
      </c>
      <c r="O24">
        <v>66.263900000000007</v>
      </c>
      <c r="R24" s="5">
        <f t="shared" si="0"/>
        <v>97.09265696974829</v>
      </c>
      <c r="S24" s="5">
        <f t="shared" si="1"/>
        <v>100.53649066683114</v>
      </c>
      <c r="T24" s="5">
        <f t="shared" si="2"/>
        <v>103.07748061421054</v>
      </c>
      <c r="U24" s="5">
        <f t="shared" si="3"/>
        <v>102.40683875756994</v>
      </c>
      <c r="V24" s="5">
        <f t="shared" si="4"/>
        <v>103.01850619955023</v>
      </c>
      <c r="W24" s="5">
        <f t="shared" si="5"/>
        <v>105.12950259853943</v>
      </c>
      <c r="X24" s="5">
        <f t="shared" si="6"/>
        <v>106.59756029285141</v>
      </c>
      <c r="Y24" s="5">
        <f t="shared" si="7"/>
        <v>106.0013091493481</v>
      </c>
      <c r="Z24" s="5">
        <f t="shared" si="8"/>
        <v>103.06202151687015</v>
      </c>
      <c r="AA24" s="5">
        <f t="shared" si="9"/>
        <v>97.8738779773891</v>
      </c>
      <c r="AB24" s="5">
        <f t="shared" si="10"/>
        <v>89.80886187747906</v>
      </c>
      <c r="AC24" s="5">
        <f t="shared" si="11"/>
        <v>80.358529432414429</v>
      </c>
      <c r="AD24" s="5">
        <f t="shared" si="12"/>
        <v>67.063587125947308</v>
      </c>
      <c r="AE24" s="5"/>
      <c r="AG24" s="5">
        <f t="shared" si="13"/>
        <v>3.9343030251714595E-2</v>
      </c>
      <c r="AH24" s="5">
        <f t="shared" si="14"/>
        <v>-1.3894906668311364</v>
      </c>
      <c r="AI24" s="5">
        <f t="shared" si="15"/>
        <v>-0.88648061421054081</v>
      </c>
      <c r="AJ24" s="5">
        <f t="shared" si="16"/>
        <v>9.3161242430056745E-2</v>
      </c>
      <c r="AK24" s="5">
        <f t="shared" si="17"/>
        <v>-1.1065061995502248</v>
      </c>
      <c r="AL24" s="5">
        <f t="shared" si="18"/>
        <v>-1.0265025985394374</v>
      </c>
      <c r="AM24" s="5">
        <f t="shared" si="19"/>
        <v>-0.20056029285140653</v>
      </c>
      <c r="AN24" s="5">
        <f t="shared" si="20"/>
        <v>-0.22230914934810642</v>
      </c>
      <c r="AO24" s="5">
        <f t="shared" si="21"/>
        <v>-0.22402151687015248</v>
      </c>
      <c r="AP24" s="5">
        <f t="shared" si="22"/>
        <v>-3.5877977389105808E-2</v>
      </c>
      <c r="AQ24" s="5">
        <f t="shared" si="23"/>
        <v>-0.82386187747906092</v>
      </c>
      <c r="AR24" s="5">
        <f t="shared" si="24"/>
        <v>0.31287056758557696</v>
      </c>
      <c r="AS24" s="5">
        <f t="shared" si="25"/>
        <v>-0.79968712594730107</v>
      </c>
      <c r="AV24" s="2">
        <f t="shared" si="26"/>
        <v>97.092656944210049</v>
      </c>
      <c r="AW24" s="2">
        <f t="shared" si="27"/>
        <v>100.53649035780525</v>
      </c>
      <c r="AX24" s="2">
        <f t="shared" si="28"/>
        <v>103.07748044422441</v>
      </c>
      <c r="AY24" s="2">
        <f t="shared" si="29"/>
        <v>102.40683871663137</v>
      </c>
      <c r="AZ24" s="2">
        <f t="shared" si="30"/>
        <v>103.01850619253239</v>
      </c>
      <c r="BA24" s="2">
        <f t="shared" si="31"/>
        <v>105.12950259425897</v>
      </c>
      <c r="BB24" s="2">
        <f t="shared" si="32"/>
        <v>106.59756026741155</v>
      </c>
      <c r="BC24" s="2">
        <f t="shared" si="33"/>
        <v>106.00130908770701</v>
      </c>
      <c r="BD24" s="2">
        <f t="shared" si="34"/>
        <v>103.06202145852741</v>
      </c>
      <c r="BE24" s="2">
        <f t="shared" si="35"/>
        <v>97.873877961839142</v>
      </c>
      <c r="BF24" s="2">
        <f t="shared" si="36"/>
        <v>89.808861875248752</v>
      </c>
      <c r="BG24" s="2">
        <f t="shared" si="37"/>
        <v>80.358528908534154</v>
      </c>
      <c r="BH24" s="2">
        <f t="shared" si="38"/>
        <v>67.063587065318941</v>
      </c>
      <c r="BK24" s="2">
        <f t="shared" si="39"/>
        <v>97.132000000000005</v>
      </c>
      <c r="BL24" s="2">
        <f t="shared" si="40"/>
        <v>99.147000000000006</v>
      </c>
      <c r="BM24" s="2">
        <f t="shared" si="41"/>
        <v>102.191</v>
      </c>
      <c r="BN24" s="2">
        <f t="shared" si="42"/>
        <v>102.5</v>
      </c>
      <c r="BO24" s="2">
        <f t="shared" si="43"/>
        <v>101.91200000000001</v>
      </c>
      <c r="BP24" s="2">
        <f t="shared" si="44"/>
        <v>104.10299999999999</v>
      </c>
      <c r="BQ24" s="2">
        <f t="shared" si="45"/>
        <v>106.39700000000001</v>
      </c>
      <c r="BR24" s="2">
        <f t="shared" si="46"/>
        <v>105.779</v>
      </c>
      <c r="BS24" s="2">
        <f t="shared" si="47"/>
        <v>102.83799999999999</v>
      </c>
      <c r="BT24" s="2">
        <f t="shared" si="48"/>
        <v>97.837999999999994</v>
      </c>
      <c r="BU24" s="2">
        <f t="shared" si="49"/>
        <v>88.984999999999999</v>
      </c>
      <c r="BV24" s="2">
        <f t="shared" si="50"/>
        <v>80.671400000000006</v>
      </c>
      <c r="BW24" s="2">
        <f t="shared" si="51"/>
        <v>66.263900000000007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97.089475611194842</v>
      </c>
      <c r="CP24" s="2">
        <f t="shared" si="66"/>
        <v>100.53387049361417</v>
      </c>
      <c r="CQ24" s="2">
        <f t="shared" si="67"/>
        <v>103.07632175117119</v>
      </c>
      <c r="CR24" s="2">
        <f t="shared" si="68"/>
        <v>102.40620725994552</v>
      </c>
      <c r="CS24" s="2">
        <f t="shared" si="69"/>
        <v>103.01692882069163</v>
      </c>
      <c r="CT24" s="2">
        <f t="shared" si="70"/>
        <v>105.12772263971064</v>
      </c>
      <c r="CU24" s="2">
        <f t="shared" si="71"/>
        <v>106.59582851212178</v>
      </c>
      <c r="CV24" s="2">
        <f t="shared" si="72"/>
        <v>105.99950770418073</v>
      </c>
      <c r="CW24" s="2">
        <f t="shared" si="73"/>
        <v>103.06028705135854</v>
      </c>
      <c r="CX24" s="2">
        <f t="shared" si="74"/>
        <v>97.871884557042847</v>
      </c>
      <c r="CY24" s="2">
        <f t="shared" si="75"/>
        <v>89.807087201234168</v>
      </c>
      <c r="CZ24" s="2">
        <f t="shared" si="76"/>
        <v>80.356963220314171</v>
      </c>
      <c r="DA24" s="2">
        <f t="shared" si="77"/>
        <v>67.063287493464856</v>
      </c>
      <c r="DD24" s="2">
        <f t="shared" si="78"/>
        <v>103.92463467072405</v>
      </c>
      <c r="DE24" s="2">
        <f t="shared" si="79"/>
        <v>104.37768489409058</v>
      </c>
      <c r="DF24" s="2">
        <f t="shared" si="80"/>
        <v>104.86432069676795</v>
      </c>
      <c r="DG24" s="2">
        <f t="shared" si="81"/>
        <v>103.48874744285638</v>
      </c>
      <c r="DH24" s="2">
        <f t="shared" si="82"/>
        <v>105.94542607915841</v>
      </c>
      <c r="DI24" s="2">
        <f t="shared" si="83"/>
        <v>108.41680291091352</v>
      </c>
      <c r="DJ24" s="2">
        <f t="shared" si="84"/>
        <v>109.3623960530921</v>
      </c>
      <c r="DK24" s="2">
        <f t="shared" si="85"/>
        <v>108.89578992376669</v>
      </c>
      <c r="DL24" s="2">
        <f t="shared" si="86"/>
        <v>105.64644387707547</v>
      </c>
      <c r="DM24" s="2">
        <f t="shared" si="87"/>
        <v>101.07799545367763</v>
      </c>
      <c r="DN24" s="2">
        <f t="shared" si="88"/>
        <v>93.1528047435568</v>
      </c>
      <c r="DO24" s="2">
        <f t="shared" si="89"/>
        <v>82.651170758158315</v>
      </c>
      <c r="DP24" s="2">
        <f t="shared" si="90"/>
        <v>67.642549819596752</v>
      </c>
      <c r="DS24" s="2">
        <f t="shared" si="91"/>
        <v>4.6543657396991419E-4</v>
      </c>
      <c r="DT24" s="2">
        <f t="shared" si="92"/>
        <v>6.815792642676378E-4</v>
      </c>
      <c r="DU24" s="2">
        <f t="shared" si="93"/>
        <v>6.4803900252937319E-4</v>
      </c>
      <c r="DV24" s="2">
        <f t="shared" si="94"/>
        <v>5.8331015866330523E-4</v>
      </c>
      <c r="DW24" s="2">
        <f t="shared" si="95"/>
        <v>5.3862841639529615E-4</v>
      </c>
      <c r="DX24" s="2">
        <f t="shared" si="96"/>
        <v>5.4117090540867349E-4</v>
      </c>
      <c r="DY24" s="2">
        <f t="shared" si="97"/>
        <v>6.2595807408104178E-4</v>
      </c>
      <c r="DZ24" s="2">
        <f t="shared" si="98"/>
        <v>6.219640869602383E-4</v>
      </c>
      <c r="EA24" s="2">
        <f t="shared" si="99"/>
        <v>6.7065042290967317E-4</v>
      </c>
      <c r="EB24" s="2">
        <f t="shared" si="100"/>
        <v>6.2175166753857252E-4</v>
      </c>
      <c r="EC24" s="2">
        <f t="shared" si="101"/>
        <v>5.3043151196285377E-4</v>
      </c>
      <c r="ED24" s="2">
        <f t="shared" si="102"/>
        <v>6.8245273985231229E-4</v>
      </c>
      <c r="EE24" s="2">
        <f t="shared" si="103"/>
        <v>5.171609486292341E-4</v>
      </c>
    </row>
    <row r="25" spans="2:135" x14ac:dyDescent="0.25">
      <c r="B25" s="2">
        <v>19</v>
      </c>
      <c r="C25">
        <v>96.441000000000003</v>
      </c>
      <c r="D25">
        <v>100.5</v>
      </c>
      <c r="E25">
        <v>101.765</v>
      </c>
      <c r="F25">
        <v>102.735</v>
      </c>
      <c r="G25">
        <v>102.176</v>
      </c>
      <c r="H25">
        <v>104.75</v>
      </c>
      <c r="I25">
        <v>105.235</v>
      </c>
      <c r="J25">
        <v>105.471</v>
      </c>
      <c r="K25">
        <v>103.38200000000001</v>
      </c>
      <c r="L25">
        <v>97.691000000000003</v>
      </c>
      <c r="M25">
        <v>89.176000000000002</v>
      </c>
      <c r="N25">
        <v>80.142899999999997</v>
      </c>
      <c r="O25">
        <v>66.458299999999994</v>
      </c>
      <c r="R25" s="5">
        <f t="shared" si="0"/>
        <v>97.097006897900783</v>
      </c>
      <c r="S25" s="5">
        <f t="shared" si="1"/>
        <v>100.5290358290808</v>
      </c>
      <c r="T25" s="5">
        <f t="shared" si="2"/>
        <v>103.05558561311925</v>
      </c>
      <c r="U25" s="5">
        <f t="shared" si="3"/>
        <v>102.3961571225696</v>
      </c>
      <c r="V25" s="5">
        <f t="shared" si="4"/>
        <v>103.03469162818185</v>
      </c>
      <c r="W25" s="5">
        <f t="shared" si="5"/>
        <v>105.13935009126575</v>
      </c>
      <c r="X25" s="5">
        <f t="shared" si="6"/>
        <v>106.59995870285559</v>
      </c>
      <c r="Y25" s="5">
        <f t="shared" si="7"/>
        <v>105.9950315540771</v>
      </c>
      <c r="Z25" s="5">
        <f t="shared" si="8"/>
        <v>103.05140187925886</v>
      </c>
      <c r="AA25" s="5">
        <f t="shared" si="9"/>
        <v>97.873647999597836</v>
      </c>
      <c r="AB25" s="5">
        <f t="shared" si="10"/>
        <v>89.822111887466491</v>
      </c>
      <c r="AC25" s="5">
        <f t="shared" si="11"/>
        <v>80.36517902646618</v>
      </c>
      <c r="AD25" s="5">
        <f t="shared" si="12"/>
        <v>67.07059966340934</v>
      </c>
      <c r="AE25" s="5"/>
      <c r="AG25" s="5">
        <f t="shared" si="13"/>
        <v>-0.65600689790078093</v>
      </c>
      <c r="AH25" s="5">
        <f t="shared" si="14"/>
        <v>-2.9035829080797271E-2</v>
      </c>
      <c r="AI25" s="5">
        <f t="shared" si="15"/>
        <v>-1.2905856131192479</v>
      </c>
      <c r="AJ25" s="5">
        <f t="shared" si="16"/>
        <v>0.33884287743039465</v>
      </c>
      <c r="AK25" s="5">
        <f t="shared" si="17"/>
        <v>-0.85869162818184464</v>
      </c>
      <c r="AL25" s="5">
        <f t="shared" si="18"/>
        <v>-0.38935009126575437</v>
      </c>
      <c r="AM25" s="5">
        <f t="shared" si="19"/>
        <v>-1.3649587028555885</v>
      </c>
      <c r="AN25" s="5">
        <f t="shared" si="20"/>
        <v>-0.52403155407709789</v>
      </c>
      <c r="AO25" s="5">
        <f t="shared" si="21"/>
        <v>0.33059812074114348</v>
      </c>
      <c r="AP25" s="5">
        <f t="shared" si="22"/>
        <v>-0.18264799959783318</v>
      </c>
      <c r="AQ25" s="5">
        <f t="shared" si="23"/>
        <v>-0.64611188746648907</v>
      </c>
      <c r="AR25" s="5">
        <f t="shared" si="24"/>
        <v>-0.22227902646618247</v>
      </c>
      <c r="AS25" s="5">
        <f t="shared" si="25"/>
        <v>-0.61229966340934538</v>
      </c>
      <c r="AV25" s="2">
        <f t="shared" si="26"/>
        <v>97.097006807815816</v>
      </c>
      <c r="AW25" s="2">
        <f t="shared" si="27"/>
        <v>100.52903479318054</v>
      </c>
      <c r="AX25" s="2">
        <f t="shared" si="28"/>
        <v>103.05558503344209</v>
      </c>
      <c r="AY25" s="2">
        <f t="shared" si="29"/>
        <v>102.39615697705028</v>
      </c>
      <c r="AZ25" s="2">
        <f t="shared" si="30"/>
        <v>103.03469160179159</v>
      </c>
      <c r="BA25" s="2">
        <f t="shared" si="31"/>
        <v>105.13935007484315</v>
      </c>
      <c r="BB25" s="2">
        <f t="shared" si="32"/>
        <v>106.59995861001111</v>
      </c>
      <c r="BC25" s="2">
        <f t="shared" si="33"/>
        <v>105.99503133667338</v>
      </c>
      <c r="BD25" s="2">
        <f t="shared" si="34"/>
        <v>103.05140167143827</v>
      </c>
      <c r="BE25" s="2">
        <f t="shared" si="35"/>
        <v>97.873647941907009</v>
      </c>
      <c r="BF25" s="2">
        <f t="shared" si="36"/>
        <v>89.822111878758534</v>
      </c>
      <c r="BG25" s="2">
        <f t="shared" si="37"/>
        <v>80.365177321369032</v>
      </c>
      <c r="BH25" s="2">
        <f t="shared" si="38"/>
        <v>67.070599456636558</v>
      </c>
      <c r="BK25" s="2">
        <f t="shared" si="39"/>
        <v>96.441000000000003</v>
      </c>
      <c r="BL25" s="2">
        <f t="shared" si="40"/>
        <v>100.5</v>
      </c>
      <c r="BM25" s="2">
        <f t="shared" si="41"/>
        <v>101.765</v>
      </c>
      <c r="BN25" s="2">
        <f t="shared" si="42"/>
        <v>102.735</v>
      </c>
      <c r="BO25" s="2">
        <f t="shared" si="43"/>
        <v>102.176</v>
      </c>
      <c r="BP25" s="2">
        <f t="shared" si="44"/>
        <v>104.75</v>
      </c>
      <c r="BQ25" s="2">
        <f t="shared" si="45"/>
        <v>105.235</v>
      </c>
      <c r="BR25" s="2">
        <f t="shared" si="46"/>
        <v>105.471</v>
      </c>
      <c r="BS25" s="2">
        <f t="shared" si="47"/>
        <v>103.38200000000001</v>
      </c>
      <c r="BT25" s="2">
        <f t="shared" si="48"/>
        <v>97.691000000000003</v>
      </c>
      <c r="BU25" s="2">
        <f t="shared" si="49"/>
        <v>89.176000000000002</v>
      </c>
      <c r="BV25" s="2">
        <f t="shared" si="50"/>
        <v>80.142899999999997</v>
      </c>
      <c r="BW25" s="2">
        <f t="shared" si="51"/>
        <v>66.458299999999994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97.093564285246103</v>
      </c>
      <c r="CP25" s="2">
        <f t="shared" si="66"/>
        <v>100.52620432230025</v>
      </c>
      <c r="CQ25" s="2">
        <f t="shared" si="67"/>
        <v>103.05433605093566</v>
      </c>
      <c r="CR25" s="2">
        <f t="shared" si="68"/>
        <v>102.39547844227121</v>
      </c>
      <c r="CS25" s="2">
        <f t="shared" si="69"/>
        <v>103.03298893162427</v>
      </c>
      <c r="CT25" s="2">
        <f t="shared" si="70"/>
        <v>105.13742697697133</v>
      </c>
      <c r="CU25" s="2">
        <f t="shared" si="71"/>
        <v>106.59809037443118</v>
      </c>
      <c r="CV25" s="2">
        <f t="shared" si="72"/>
        <v>105.99308875109773</v>
      </c>
      <c r="CW25" s="2">
        <f t="shared" si="73"/>
        <v>103.04953105243234</v>
      </c>
      <c r="CX25" s="2">
        <f t="shared" si="74"/>
        <v>97.871497857732095</v>
      </c>
      <c r="CY25" s="2">
        <f t="shared" si="75"/>
        <v>89.820196746948071</v>
      </c>
      <c r="CZ25" s="2">
        <f t="shared" si="76"/>
        <v>80.363488017017232</v>
      </c>
      <c r="DA25" s="2">
        <f t="shared" si="77"/>
        <v>67.070278282735089</v>
      </c>
      <c r="DD25" s="2">
        <f t="shared" si="78"/>
        <v>103.83940046748035</v>
      </c>
      <c r="DE25" s="2">
        <f t="shared" si="79"/>
        <v>104.31386337602916</v>
      </c>
      <c r="DF25" s="2">
        <f t="shared" si="80"/>
        <v>104.81218827446045</v>
      </c>
      <c r="DG25" s="2">
        <f t="shared" si="81"/>
        <v>103.45643356191444</v>
      </c>
      <c r="DH25" s="2">
        <f t="shared" si="82"/>
        <v>105.91611632818677</v>
      </c>
      <c r="DI25" s="2">
        <f t="shared" si="83"/>
        <v>108.37850601356691</v>
      </c>
      <c r="DJ25" s="2">
        <f t="shared" si="84"/>
        <v>109.32024393028172</v>
      </c>
      <c r="DK25" s="2">
        <f t="shared" si="85"/>
        <v>108.8417506732756</v>
      </c>
      <c r="DL25" s="2">
        <f t="shared" si="86"/>
        <v>105.59353182629188</v>
      </c>
      <c r="DM25" s="2">
        <f t="shared" si="87"/>
        <v>101.02551866855998</v>
      </c>
      <c r="DN25" s="2">
        <f t="shared" si="88"/>
        <v>93.113195586582862</v>
      </c>
      <c r="DO25" s="2">
        <f t="shared" si="89"/>
        <v>82.621175956314303</v>
      </c>
      <c r="DP25" s="2">
        <f t="shared" si="90"/>
        <v>67.636695169201744</v>
      </c>
      <c r="DS25" s="2">
        <f t="shared" si="91"/>
        <v>5.1031813947435833E-4</v>
      </c>
      <c r="DT25" s="2">
        <f t="shared" si="92"/>
        <v>7.4728766241596118E-4</v>
      </c>
      <c r="DU25" s="2">
        <f t="shared" si="93"/>
        <v>7.1051621388916442E-4</v>
      </c>
      <c r="DV25" s="2">
        <f t="shared" si="94"/>
        <v>6.3955087874258815E-4</v>
      </c>
      <c r="DW25" s="2">
        <f t="shared" si="95"/>
        <v>5.9056362523146003E-4</v>
      </c>
      <c r="DX25" s="2">
        <f t="shared" si="96"/>
        <v>5.9335111859804956E-4</v>
      </c>
      <c r="DY25" s="2">
        <f t="shared" si="97"/>
        <v>6.8630793289736118E-4</v>
      </c>
      <c r="DZ25" s="2">
        <f t="shared" si="98"/>
        <v>6.8192914031430408E-4</v>
      </c>
      <c r="EA25" s="2">
        <f t="shared" si="99"/>
        <v>7.3530598934605203E-4</v>
      </c>
      <c r="EB25" s="2">
        <f t="shared" si="100"/>
        <v>6.8169625499509597E-4</v>
      </c>
      <c r="EC25" s="2">
        <f t="shared" si="101"/>
        <v>5.8157682517662298E-4</v>
      </c>
      <c r="ED25" s="2">
        <f t="shared" si="102"/>
        <v>7.4824528332298782E-4</v>
      </c>
      <c r="EE25" s="2">
        <f t="shared" si="103"/>
        <v>5.6702741237461287E-4</v>
      </c>
    </row>
    <row r="26" spans="2:135" x14ac:dyDescent="0.25">
      <c r="B26" s="2">
        <v>20</v>
      </c>
      <c r="C26">
        <v>96.543999999999997</v>
      </c>
      <c r="D26">
        <v>100.64700000000001</v>
      </c>
      <c r="E26">
        <v>102.574</v>
      </c>
      <c r="F26">
        <v>102.11799999999999</v>
      </c>
      <c r="G26">
        <v>104.10299999999999</v>
      </c>
      <c r="H26">
        <v>104.706</v>
      </c>
      <c r="I26">
        <v>106.559</v>
      </c>
      <c r="J26">
        <v>107.176</v>
      </c>
      <c r="K26">
        <v>103.456</v>
      </c>
      <c r="L26">
        <v>97.852999999999994</v>
      </c>
      <c r="M26">
        <v>89.691000000000003</v>
      </c>
      <c r="N26">
        <v>80.542900000000003</v>
      </c>
      <c r="O26">
        <v>66.833299999999994</v>
      </c>
      <c r="R26" s="5">
        <f t="shared" si="0"/>
        <v>97.10137775224247</v>
      </c>
      <c r="S26" s="5">
        <f t="shared" si="1"/>
        <v>100.52159880947747</v>
      </c>
      <c r="T26" s="5">
        <f t="shared" si="2"/>
        <v>103.03369815692128</v>
      </c>
      <c r="U26" s="5">
        <f t="shared" si="3"/>
        <v>102.38547893949446</v>
      </c>
      <c r="V26" s="5">
        <f t="shared" si="4"/>
        <v>103.05088659526587</v>
      </c>
      <c r="W26" s="5">
        <f t="shared" si="5"/>
        <v>105.14920866137717</v>
      </c>
      <c r="X26" s="5">
        <f t="shared" si="6"/>
        <v>106.60236748633584</v>
      </c>
      <c r="Y26" s="5">
        <f t="shared" si="7"/>
        <v>105.98876479415485</v>
      </c>
      <c r="Z26" s="5">
        <f t="shared" si="8"/>
        <v>103.04079272717797</v>
      </c>
      <c r="AA26" s="5">
        <f t="shared" si="9"/>
        <v>97.873429796674941</v>
      </c>
      <c r="AB26" s="5">
        <f t="shared" si="10"/>
        <v>89.835372491711809</v>
      </c>
      <c r="AC26" s="5">
        <f t="shared" si="11"/>
        <v>80.371840348920003</v>
      </c>
      <c r="AD26" s="5">
        <f t="shared" si="12"/>
        <v>67.077613906458311</v>
      </c>
      <c r="AE26" s="5"/>
      <c r="AG26" s="5">
        <f t="shared" si="13"/>
        <v>-0.55737775224247343</v>
      </c>
      <c r="AH26" s="5">
        <f t="shared" si="14"/>
        <v>0.12540119052253829</v>
      </c>
      <c r="AI26" s="5">
        <f t="shared" si="15"/>
        <v>-0.45969815692127725</v>
      </c>
      <c r="AJ26" s="5">
        <f t="shared" si="16"/>
        <v>-0.26747893949446677</v>
      </c>
      <c r="AK26" s="5">
        <f t="shared" si="17"/>
        <v>1.0521134047341292</v>
      </c>
      <c r="AL26" s="5">
        <f t="shared" si="18"/>
        <v>-0.44320866137717019</v>
      </c>
      <c r="AM26" s="5">
        <f t="shared" si="19"/>
        <v>-4.3367486335839089E-2</v>
      </c>
      <c r="AN26" s="5">
        <f t="shared" si="20"/>
        <v>1.1872352058451554</v>
      </c>
      <c r="AO26" s="5">
        <f t="shared" si="21"/>
        <v>0.4152072728220304</v>
      </c>
      <c r="AP26" s="5">
        <f t="shared" si="22"/>
        <v>-2.0429796674946488E-2</v>
      </c>
      <c r="AQ26" s="5">
        <f t="shared" si="23"/>
        <v>-0.14437249171180611</v>
      </c>
      <c r="AR26" s="5">
        <f t="shared" si="24"/>
        <v>0.17105965108000021</v>
      </c>
      <c r="AS26" s="5">
        <f t="shared" si="25"/>
        <v>-0.24431390645831641</v>
      </c>
      <c r="AV26" s="2">
        <f t="shared" si="26"/>
        <v>97.101377446002942</v>
      </c>
      <c r="AW26" s="2">
        <f t="shared" si="27"/>
        <v>100.52159546734022</v>
      </c>
      <c r="AX26" s="2">
        <f t="shared" si="28"/>
        <v>103.03369625425283</v>
      </c>
      <c r="AY26" s="2">
        <f t="shared" si="29"/>
        <v>102.38547844161431</v>
      </c>
      <c r="AZ26" s="2">
        <f t="shared" si="30"/>
        <v>103.05088649977202</v>
      </c>
      <c r="BA26" s="2">
        <f t="shared" si="31"/>
        <v>105.14920860076403</v>
      </c>
      <c r="BB26" s="2">
        <f t="shared" si="32"/>
        <v>106.60236716041669</v>
      </c>
      <c r="BC26" s="2">
        <f t="shared" si="33"/>
        <v>105.98876405628917</v>
      </c>
      <c r="BD26" s="2">
        <f t="shared" si="34"/>
        <v>103.04079201518444</v>
      </c>
      <c r="BE26" s="2">
        <f t="shared" si="35"/>
        <v>97.873429590838285</v>
      </c>
      <c r="BF26" s="2">
        <f t="shared" si="36"/>
        <v>89.835372459008468</v>
      </c>
      <c r="BG26" s="2">
        <f t="shared" si="37"/>
        <v>80.371835005622202</v>
      </c>
      <c r="BH26" s="2">
        <f t="shared" si="38"/>
        <v>67.07761322692194</v>
      </c>
      <c r="BK26" s="2">
        <f t="shared" si="39"/>
        <v>96.543999999999997</v>
      </c>
      <c r="BL26" s="2">
        <f t="shared" si="40"/>
        <v>100.64700000000001</v>
      </c>
      <c r="BM26" s="2">
        <f t="shared" si="41"/>
        <v>102.574</v>
      </c>
      <c r="BN26" s="2">
        <f t="shared" si="42"/>
        <v>102.11799999999999</v>
      </c>
      <c r="BO26" s="2">
        <f t="shared" si="43"/>
        <v>104.10299999999999</v>
      </c>
      <c r="BP26" s="2">
        <f t="shared" si="44"/>
        <v>104.706</v>
      </c>
      <c r="BQ26" s="2">
        <f t="shared" si="45"/>
        <v>106.559</v>
      </c>
      <c r="BR26" s="2">
        <f t="shared" si="46"/>
        <v>107.176</v>
      </c>
      <c r="BS26" s="2">
        <f t="shared" si="47"/>
        <v>103.456</v>
      </c>
      <c r="BT26" s="2">
        <f t="shared" si="48"/>
        <v>97.852999999999994</v>
      </c>
      <c r="BU26" s="2">
        <f t="shared" si="49"/>
        <v>89.691000000000003</v>
      </c>
      <c r="BV26" s="2">
        <f t="shared" si="50"/>
        <v>80.542900000000003</v>
      </c>
      <c r="BW26" s="2">
        <f t="shared" si="51"/>
        <v>66.833299999999994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97.097652959297363</v>
      </c>
      <c r="CP26" s="2">
        <f t="shared" si="66"/>
        <v>100.5185381509863</v>
      </c>
      <c r="CQ26" s="2">
        <f t="shared" si="67"/>
        <v>103.03235035070014</v>
      </c>
      <c r="CR26" s="2">
        <f t="shared" si="68"/>
        <v>102.38474962459691</v>
      </c>
      <c r="CS26" s="2">
        <f t="shared" si="69"/>
        <v>103.0490490425569</v>
      </c>
      <c r="CT26" s="2">
        <f t="shared" si="70"/>
        <v>105.14713131423201</v>
      </c>
      <c r="CU26" s="2">
        <f t="shared" si="71"/>
        <v>106.60035223674056</v>
      </c>
      <c r="CV26" s="2">
        <f t="shared" si="72"/>
        <v>105.98666979801473</v>
      </c>
      <c r="CW26" s="2">
        <f t="shared" si="73"/>
        <v>103.03877505350613</v>
      </c>
      <c r="CX26" s="2">
        <f t="shared" si="74"/>
        <v>97.871111158421343</v>
      </c>
      <c r="CY26" s="2">
        <f t="shared" si="75"/>
        <v>89.833306292661973</v>
      </c>
      <c r="CZ26" s="2">
        <f t="shared" si="76"/>
        <v>80.370012813720308</v>
      </c>
      <c r="DA26" s="2">
        <f t="shared" si="77"/>
        <v>67.077269072005322</v>
      </c>
      <c r="DD26" s="2">
        <f t="shared" si="78"/>
        <v>103.75416626423664</v>
      </c>
      <c r="DE26" s="2">
        <f t="shared" si="79"/>
        <v>104.25004185796776</v>
      </c>
      <c r="DF26" s="2">
        <f t="shared" si="80"/>
        <v>104.76005585215296</v>
      </c>
      <c r="DG26" s="2">
        <f t="shared" si="81"/>
        <v>103.42411968097251</v>
      </c>
      <c r="DH26" s="2">
        <f t="shared" si="82"/>
        <v>105.88680657721513</v>
      </c>
      <c r="DI26" s="2">
        <f t="shared" si="83"/>
        <v>108.34020911622031</v>
      </c>
      <c r="DJ26" s="2">
        <f t="shared" si="84"/>
        <v>109.27809180747136</v>
      </c>
      <c r="DK26" s="2">
        <f t="shared" si="85"/>
        <v>108.78771142278451</v>
      </c>
      <c r="DL26" s="2">
        <f t="shared" si="86"/>
        <v>105.54061977550829</v>
      </c>
      <c r="DM26" s="2">
        <f t="shared" si="87"/>
        <v>100.97304188344232</v>
      </c>
      <c r="DN26" s="2">
        <f t="shared" si="88"/>
        <v>93.073586429608923</v>
      </c>
      <c r="DO26" s="2">
        <f t="shared" si="89"/>
        <v>82.591181154470291</v>
      </c>
      <c r="DP26" s="2">
        <f t="shared" si="90"/>
        <v>67.63084051880675</v>
      </c>
      <c r="DS26" s="2">
        <f t="shared" si="91"/>
        <v>5.5952516504709573E-4</v>
      </c>
      <c r="DT26" s="2">
        <f t="shared" si="92"/>
        <v>8.193255571993409E-4</v>
      </c>
      <c r="DU26" s="2">
        <f t="shared" si="93"/>
        <v>7.790121357814354E-4</v>
      </c>
      <c r="DV26" s="2">
        <f t="shared" si="94"/>
        <v>7.0121032728439594E-4</v>
      </c>
      <c r="DW26" s="2">
        <f t="shared" si="95"/>
        <v>6.4750324602428212E-4</v>
      </c>
      <c r="DX26" s="2">
        <f t="shared" si="96"/>
        <v>6.5055932264161567E-4</v>
      </c>
      <c r="DY26" s="2">
        <f t="shared" si="97"/>
        <v>7.5247186027739121E-4</v>
      </c>
      <c r="DZ26" s="2">
        <f t="shared" si="98"/>
        <v>7.4767124341119245E-4</v>
      </c>
      <c r="EA26" s="2">
        <f t="shared" si="99"/>
        <v>8.0618979290499678E-4</v>
      </c>
      <c r="EB26" s="2">
        <f t="shared" si="100"/>
        <v>7.4741592332752422E-4</v>
      </c>
      <c r="EC26" s="2">
        <f t="shared" si="101"/>
        <v>6.3765052994676694E-4</v>
      </c>
      <c r="ED26" s="2">
        <f t="shared" si="102"/>
        <v>8.2037541615831498E-4</v>
      </c>
      <c r="EE26" s="2">
        <f t="shared" si="103"/>
        <v>6.2169918374429449E-4</v>
      </c>
    </row>
    <row r="27" spans="2:135" x14ac:dyDescent="0.25">
      <c r="B27" s="2">
        <v>21</v>
      </c>
      <c r="C27">
        <v>96.793999999999997</v>
      </c>
      <c r="D27">
        <v>99.882000000000005</v>
      </c>
      <c r="E27">
        <v>102.926</v>
      </c>
      <c r="F27">
        <v>101.85299999999999</v>
      </c>
      <c r="G27">
        <v>102.66200000000001</v>
      </c>
      <c r="H27">
        <v>105.11799999999999</v>
      </c>
      <c r="I27">
        <v>106.25</v>
      </c>
      <c r="J27">
        <v>105.574</v>
      </c>
      <c r="K27">
        <v>103.60299999999999</v>
      </c>
      <c r="L27">
        <v>98.941000000000003</v>
      </c>
      <c r="M27">
        <v>89.293999999999997</v>
      </c>
      <c r="N27">
        <v>80.914299999999997</v>
      </c>
      <c r="O27">
        <v>67.263900000000007</v>
      </c>
      <c r="R27" s="5">
        <f t="shared" si="0"/>
        <v>97.105771437376731</v>
      </c>
      <c r="S27" s="5">
        <f t="shared" si="1"/>
        <v>100.51418392899372</v>
      </c>
      <c r="T27" s="5">
        <f t="shared" si="2"/>
        <v>103.01182055593938</v>
      </c>
      <c r="U27" s="5">
        <f t="shared" si="3"/>
        <v>102.37480492965085</v>
      </c>
      <c r="V27" s="5">
        <f t="shared" si="4"/>
        <v>103.06709188254207</v>
      </c>
      <c r="W27" s="5">
        <f t="shared" si="5"/>
        <v>105.15907918485424</v>
      </c>
      <c r="X27" s="5">
        <f t="shared" si="6"/>
        <v>106.60478771707226</v>
      </c>
      <c r="Y27" s="5">
        <f t="shared" si="7"/>
        <v>105.98251036119672</v>
      </c>
      <c r="Z27" s="5">
        <f t="shared" si="8"/>
        <v>103.03019552142921</v>
      </c>
      <c r="AA27" s="5">
        <f t="shared" si="9"/>
        <v>97.873224406625312</v>
      </c>
      <c r="AB27" s="5">
        <f t="shared" si="10"/>
        <v>89.848644466436738</v>
      </c>
      <c r="AC27" s="5">
        <f t="shared" si="11"/>
        <v>80.378518720114059</v>
      </c>
      <c r="AD27" s="5">
        <f t="shared" si="12"/>
        <v>67.084630593014154</v>
      </c>
      <c r="AE27" s="5"/>
      <c r="AG27" s="5">
        <f t="shared" si="13"/>
        <v>-0.31177143737673418</v>
      </c>
      <c r="AH27" s="5">
        <f t="shared" si="14"/>
        <v>-0.63218392899371167</v>
      </c>
      <c r="AI27" s="5">
        <f t="shared" si="15"/>
        <v>-8.5820555939378096E-2</v>
      </c>
      <c r="AJ27" s="5">
        <f t="shared" si="16"/>
        <v>-0.52180492965085534</v>
      </c>
      <c r="AK27" s="5">
        <f t="shared" si="17"/>
        <v>-0.40509188254206663</v>
      </c>
      <c r="AL27" s="5">
        <f t="shared" si="18"/>
        <v>-4.1079184854240225E-2</v>
      </c>
      <c r="AM27" s="5">
        <f t="shared" si="19"/>
        <v>-0.35478771707225576</v>
      </c>
      <c r="AN27" s="5">
        <f t="shared" si="20"/>
        <v>-0.40851036119671846</v>
      </c>
      <c r="AO27" s="5">
        <f t="shared" si="21"/>
        <v>0.57280447857078798</v>
      </c>
      <c r="AP27" s="5">
        <f t="shared" si="22"/>
        <v>1.0677755933746909</v>
      </c>
      <c r="AQ27" s="5">
        <f t="shared" si="23"/>
        <v>-0.55464446643674137</v>
      </c>
      <c r="AR27" s="5">
        <f t="shared" si="24"/>
        <v>0.53578127988593849</v>
      </c>
      <c r="AS27" s="5">
        <f t="shared" si="25"/>
        <v>0.1792694069858527</v>
      </c>
      <c r="AV27" s="2">
        <f t="shared" si="26"/>
        <v>97.105770434107157</v>
      </c>
      <c r="AW27" s="2">
        <f t="shared" si="27"/>
        <v>100.51417355098829</v>
      </c>
      <c r="AX27" s="2">
        <f t="shared" si="28"/>
        <v>103.01181454497332</v>
      </c>
      <c r="AY27" s="2">
        <f t="shared" si="29"/>
        <v>102.37480329002365</v>
      </c>
      <c r="AZ27" s="2">
        <f t="shared" si="30"/>
        <v>103.06709155003644</v>
      </c>
      <c r="BA27" s="2">
        <f t="shared" si="31"/>
        <v>105.15907896964272</v>
      </c>
      <c r="BB27" s="2">
        <f t="shared" si="32"/>
        <v>106.60478661660744</v>
      </c>
      <c r="BC27" s="2">
        <f t="shared" si="33"/>
        <v>105.98250795128449</v>
      </c>
      <c r="BD27" s="2">
        <f t="shared" si="34"/>
        <v>103.03019317531478</v>
      </c>
      <c r="BE27" s="2">
        <f t="shared" si="35"/>
        <v>97.873223700345065</v>
      </c>
      <c r="BF27" s="2">
        <f t="shared" si="36"/>
        <v>89.84864434829764</v>
      </c>
      <c r="BG27" s="2">
        <f t="shared" si="37"/>
        <v>80.378502598340987</v>
      </c>
      <c r="BH27" s="2">
        <f t="shared" si="38"/>
        <v>67.084628441055997</v>
      </c>
      <c r="BK27" s="2">
        <f t="shared" si="39"/>
        <v>96.793999999999997</v>
      </c>
      <c r="BL27" s="2">
        <f t="shared" si="40"/>
        <v>99.882000000000005</v>
      </c>
      <c r="BM27" s="2">
        <f t="shared" si="41"/>
        <v>102.926</v>
      </c>
      <c r="BN27" s="2">
        <f t="shared" si="42"/>
        <v>101.85299999999999</v>
      </c>
      <c r="BO27" s="2">
        <f t="shared" si="43"/>
        <v>102.66200000000001</v>
      </c>
      <c r="BP27" s="2">
        <f t="shared" si="44"/>
        <v>105.11799999999999</v>
      </c>
      <c r="BQ27" s="2">
        <f t="shared" si="45"/>
        <v>106.25</v>
      </c>
      <c r="BR27" s="2">
        <f t="shared" si="46"/>
        <v>105.574</v>
      </c>
      <c r="BS27" s="2">
        <f t="shared" si="47"/>
        <v>103.60299999999999</v>
      </c>
      <c r="BT27" s="2">
        <f t="shared" si="48"/>
        <v>98.941000000000003</v>
      </c>
      <c r="BU27" s="2">
        <f t="shared" si="49"/>
        <v>89.293999999999997</v>
      </c>
      <c r="BV27" s="2">
        <f t="shared" si="50"/>
        <v>80.914299999999997</v>
      </c>
      <c r="BW27" s="2">
        <f t="shared" si="51"/>
        <v>67.263900000000007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97.10174163334861</v>
      </c>
      <c r="CP27" s="2">
        <f t="shared" si="66"/>
        <v>100.51087197967236</v>
      </c>
      <c r="CQ27" s="2">
        <f t="shared" si="67"/>
        <v>103.01036465046461</v>
      </c>
      <c r="CR27" s="2">
        <f t="shared" si="68"/>
        <v>102.3740208069226</v>
      </c>
      <c r="CS27" s="2">
        <f t="shared" si="69"/>
        <v>103.06510915348954</v>
      </c>
      <c r="CT27" s="2">
        <f t="shared" si="70"/>
        <v>105.1568356514927</v>
      </c>
      <c r="CU27" s="2">
        <f t="shared" si="71"/>
        <v>106.60261409904996</v>
      </c>
      <c r="CV27" s="2">
        <f t="shared" si="72"/>
        <v>105.98025084493173</v>
      </c>
      <c r="CW27" s="2">
        <f t="shared" si="73"/>
        <v>103.02801905457993</v>
      </c>
      <c r="CX27" s="2">
        <f t="shared" si="74"/>
        <v>97.87072445911059</v>
      </c>
      <c r="CY27" s="2">
        <f t="shared" si="75"/>
        <v>89.846415838375876</v>
      </c>
      <c r="CZ27" s="2">
        <f t="shared" si="76"/>
        <v>80.37653761042337</v>
      </c>
      <c r="DA27" s="2">
        <f t="shared" si="77"/>
        <v>67.084259861275555</v>
      </c>
      <c r="DD27" s="2">
        <f t="shared" si="78"/>
        <v>103.66893206099296</v>
      </c>
      <c r="DE27" s="2">
        <f t="shared" si="79"/>
        <v>104.18622033990634</v>
      </c>
      <c r="DF27" s="2">
        <f t="shared" si="80"/>
        <v>104.70792342984547</v>
      </c>
      <c r="DG27" s="2">
        <f t="shared" si="81"/>
        <v>103.39180580003057</v>
      </c>
      <c r="DH27" s="2">
        <f t="shared" si="82"/>
        <v>105.85749682624349</v>
      </c>
      <c r="DI27" s="2">
        <f t="shared" si="83"/>
        <v>108.30191221887371</v>
      </c>
      <c r="DJ27" s="2">
        <f t="shared" si="84"/>
        <v>109.23593968466099</v>
      </c>
      <c r="DK27" s="2">
        <f t="shared" si="85"/>
        <v>108.73367217229342</v>
      </c>
      <c r="DL27" s="2">
        <f t="shared" si="86"/>
        <v>105.4877077247247</v>
      </c>
      <c r="DM27" s="2">
        <f t="shared" si="87"/>
        <v>100.92056509832467</v>
      </c>
      <c r="DN27" s="2">
        <f t="shared" si="88"/>
        <v>93.033977272634985</v>
      </c>
      <c r="DO27" s="2">
        <f t="shared" si="89"/>
        <v>82.561186352626279</v>
      </c>
      <c r="DP27" s="2">
        <f t="shared" si="90"/>
        <v>67.624985868411741</v>
      </c>
      <c r="DS27" s="2">
        <f t="shared" si="91"/>
        <v>6.1347402712574124E-4</v>
      </c>
      <c r="DT27" s="2">
        <f t="shared" si="92"/>
        <v>8.9830160091875161E-4</v>
      </c>
      <c r="DU27" s="2">
        <f t="shared" si="93"/>
        <v>8.5410562881292954E-4</v>
      </c>
      <c r="DV27" s="2">
        <f t="shared" si="94"/>
        <v>7.6880982363422264E-4</v>
      </c>
      <c r="DW27" s="2">
        <f t="shared" si="95"/>
        <v>7.099288419817253E-4</v>
      </c>
      <c r="DX27" s="2">
        <f t="shared" si="96"/>
        <v>7.1327934374603732E-4</v>
      </c>
      <c r="DY27" s="2">
        <f t="shared" si="97"/>
        <v>8.2500909471483518E-4</v>
      </c>
      <c r="DZ27" s="2">
        <f t="shared" si="98"/>
        <v>8.1974608474179767E-4</v>
      </c>
      <c r="EA27" s="2">
        <f t="shared" si="99"/>
        <v>8.8390078030332019E-4</v>
      </c>
      <c r="EB27" s="2">
        <f t="shared" si="100"/>
        <v>8.1946617221398453E-4</v>
      </c>
      <c r="EC27" s="2">
        <f t="shared" si="101"/>
        <v>6.991268929977427E-4</v>
      </c>
      <c r="ED27" s="2">
        <f t="shared" si="102"/>
        <v>8.994525662916733E-4</v>
      </c>
      <c r="EE27" s="2">
        <f t="shared" si="103"/>
        <v>6.81638714562116E-4</v>
      </c>
    </row>
    <row r="28" spans="2:135" x14ac:dyDescent="0.25">
      <c r="B28" s="2">
        <v>22</v>
      </c>
      <c r="C28">
        <v>97.75</v>
      </c>
      <c r="D28">
        <v>101.16200000000001</v>
      </c>
      <c r="E28">
        <v>102.58799999999999</v>
      </c>
      <c r="F28">
        <v>101.574</v>
      </c>
      <c r="G28">
        <v>103.059</v>
      </c>
      <c r="H28">
        <v>104.779</v>
      </c>
      <c r="I28">
        <v>107.824</v>
      </c>
      <c r="J28">
        <v>106.926</v>
      </c>
      <c r="K28">
        <v>102.89700000000001</v>
      </c>
      <c r="L28">
        <v>97.587999999999994</v>
      </c>
      <c r="M28">
        <v>89.984999999999999</v>
      </c>
      <c r="N28">
        <v>82.014300000000006</v>
      </c>
      <c r="O28">
        <v>67.319400000000002</v>
      </c>
      <c r="R28" s="5">
        <f t="shared" si="0"/>
        <v>97.110190625231411</v>
      </c>
      <c r="S28" s="5">
        <f t="shared" si="1"/>
        <v>100.5068013052426</v>
      </c>
      <c r="T28" s="5">
        <f t="shared" si="2"/>
        <v>102.98995864466947</v>
      </c>
      <c r="U28" s="5">
        <f t="shared" si="3"/>
        <v>102.36413690412225</v>
      </c>
      <c r="V28" s="5">
        <f t="shared" si="4"/>
        <v>103.08330856976092</v>
      </c>
      <c r="W28" s="5">
        <f t="shared" si="5"/>
        <v>105.16896276506543</v>
      </c>
      <c r="X28" s="5">
        <f t="shared" si="6"/>
        <v>106.60722129001202</v>
      </c>
      <c r="Y28" s="5">
        <f t="shared" si="7"/>
        <v>105.9762713389257</v>
      </c>
      <c r="Z28" s="5">
        <f t="shared" si="8"/>
        <v>103.01961331059368</v>
      </c>
      <c r="AA28" s="5">
        <f t="shared" si="9"/>
        <v>97.873033436656371</v>
      </c>
      <c r="AB28" s="5">
        <f t="shared" si="10"/>
        <v>89.86192873209113</v>
      </c>
      <c r="AC28" s="5">
        <f t="shared" si="11"/>
        <v>80.385227606779196</v>
      </c>
      <c r="AD28" s="5">
        <f t="shared" si="12"/>
        <v>67.09165173043165</v>
      </c>
      <c r="AE28" s="5"/>
      <c r="AG28" s="5">
        <f t="shared" si="13"/>
        <v>0.63980937476858912</v>
      </c>
      <c r="AH28" s="5">
        <f t="shared" si="14"/>
        <v>0.65519869475740222</v>
      </c>
      <c r="AI28" s="5">
        <f t="shared" si="15"/>
        <v>-0.40195864466947739</v>
      </c>
      <c r="AJ28" s="5">
        <f t="shared" si="16"/>
        <v>-0.79013690412224946</v>
      </c>
      <c r="AK28" s="5">
        <f t="shared" si="17"/>
        <v>-2.4308569760918886E-2</v>
      </c>
      <c r="AL28" s="5">
        <f t="shared" si="18"/>
        <v>-0.38996276506543381</v>
      </c>
      <c r="AM28" s="5">
        <f t="shared" si="19"/>
        <v>1.2167787099879774</v>
      </c>
      <c r="AN28" s="5">
        <f t="shared" si="20"/>
        <v>0.9497286610743032</v>
      </c>
      <c r="AO28" s="5">
        <f t="shared" si="21"/>
        <v>-0.12261331059367819</v>
      </c>
      <c r="AP28" s="5">
        <f t="shared" si="22"/>
        <v>-0.28503343665637715</v>
      </c>
      <c r="AQ28" s="5">
        <f t="shared" si="23"/>
        <v>0.12307126790886969</v>
      </c>
      <c r="AR28" s="5">
        <f t="shared" si="24"/>
        <v>1.6290723932208095</v>
      </c>
      <c r="AS28" s="5">
        <f t="shared" si="25"/>
        <v>0.2277482695683517</v>
      </c>
      <c r="AV28" s="2">
        <f t="shared" si="26"/>
        <v>97.110187457695588</v>
      </c>
      <c r="AW28" s="2">
        <f t="shared" si="27"/>
        <v>100.50677028917194</v>
      </c>
      <c r="AX28" s="2">
        <f t="shared" si="28"/>
        <v>102.98994036662747</v>
      </c>
      <c r="AY28" s="2">
        <f t="shared" si="29"/>
        <v>102.36413170677687</v>
      </c>
      <c r="AZ28" s="2">
        <f t="shared" si="30"/>
        <v>103.08330745568577</v>
      </c>
      <c r="BA28" s="2">
        <f t="shared" si="31"/>
        <v>105.16896202997944</v>
      </c>
      <c r="BB28" s="2">
        <f t="shared" si="32"/>
        <v>106.6072177160089</v>
      </c>
      <c r="BC28" s="2">
        <f t="shared" si="33"/>
        <v>105.97626376469132</v>
      </c>
      <c r="BD28" s="2">
        <f t="shared" si="34"/>
        <v>103.01960587513106</v>
      </c>
      <c r="BE28" s="2">
        <f t="shared" si="35"/>
        <v>97.873031106045147</v>
      </c>
      <c r="BF28" s="2">
        <f t="shared" si="36"/>
        <v>89.861928321583804</v>
      </c>
      <c r="BG28" s="2">
        <f t="shared" si="37"/>
        <v>80.385180772978842</v>
      </c>
      <c r="BH28" s="2">
        <f t="shared" si="38"/>
        <v>67.091645163586975</v>
      </c>
      <c r="BK28" s="2">
        <f t="shared" si="39"/>
        <v>97.75</v>
      </c>
      <c r="BL28" s="2">
        <f t="shared" si="40"/>
        <v>101.16200000000001</v>
      </c>
      <c r="BM28" s="2">
        <f t="shared" si="41"/>
        <v>102.58799999999999</v>
      </c>
      <c r="BN28" s="2">
        <f t="shared" si="42"/>
        <v>101.574</v>
      </c>
      <c r="BO28" s="2">
        <f t="shared" si="43"/>
        <v>103.059</v>
      </c>
      <c r="BP28" s="2">
        <f t="shared" si="44"/>
        <v>104.779</v>
      </c>
      <c r="BQ28" s="2">
        <f t="shared" si="45"/>
        <v>107.824</v>
      </c>
      <c r="BR28" s="2">
        <f t="shared" si="46"/>
        <v>106.926</v>
      </c>
      <c r="BS28" s="2">
        <f t="shared" si="47"/>
        <v>102.89700000000001</v>
      </c>
      <c r="BT28" s="2">
        <f t="shared" si="48"/>
        <v>97.587999999999994</v>
      </c>
      <c r="BU28" s="2">
        <f t="shared" si="49"/>
        <v>89.984999999999999</v>
      </c>
      <c r="BV28" s="2">
        <f t="shared" si="50"/>
        <v>82.014300000000006</v>
      </c>
      <c r="BW28" s="2">
        <f t="shared" si="51"/>
        <v>67.319400000000002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97.10583030739987</v>
      </c>
      <c r="CP28" s="2">
        <f t="shared" si="66"/>
        <v>100.50320580835842</v>
      </c>
      <c r="CQ28" s="2">
        <f t="shared" si="67"/>
        <v>102.98837895022909</v>
      </c>
      <c r="CR28" s="2">
        <f t="shared" si="68"/>
        <v>102.3632919892483</v>
      </c>
      <c r="CS28" s="2">
        <f t="shared" si="69"/>
        <v>103.08116926442217</v>
      </c>
      <c r="CT28" s="2">
        <f t="shared" si="70"/>
        <v>105.16653998875339</v>
      </c>
      <c r="CU28" s="2">
        <f t="shared" si="71"/>
        <v>106.60487596135935</v>
      </c>
      <c r="CV28" s="2">
        <f t="shared" si="72"/>
        <v>105.97383189184872</v>
      </c>
      <c r="CW28" s="2">
        <f t="shared" si="73"/>
        <v>103.01726305565371</v>
      </c>
      <c r="CX28" s="2">
        <f t="shared" si="74"/>
        <v>97.870337759799853</v>
      </c>
      <c r="CY28" s="2">
        <f t="shared" si="75"/>
        <v>89.859525384089778</v>
      </c>
      <c r="CZ28" s="2">
        <f t="shared" si="76"/>
        <v>80.383062407126431</v>
      </c>
      <c r="DA28" s="2">
        <f t="shared" si="77"/>
        <v>67.091250650545788</v>
      </c>
      <c r="DD28" s="2">
        <f t="shared" si="78"/>
        <v>103.58369785774926</v>
      </c>
      <c r="DE28" s="2">
        <f t="shared" si="79"/>
        <v>104.12239882184493</v>
      </c>
      <c r="DF28" s="2">
        <f t="shared" si="80"/>
        <v>104.65579100753797</v>
      </c>
      <c r="DG28" s="2">
        <f t="shared" si="81"/>
        <v>103.35949191908864</v>
      </c>
      <c r="DH28" s="2">
        <f t="shared" si="82"/>
        <v>105.82818707527184</v>
      </c>
      <c r="DI28" s="2">
        <f t="shared" si="83"/>
        <v>108.26361532152711</v>
      </c>
      <c r="DJ28" s="2">
        <f t="shared" si="84"/>
        <v>109.19378756185063</v>
      </c>
      <c r="DK28" s="2">
        <f t="shared" si="85"/>
        <v>108.67963292180234</v>
      </c>
      <c r="DL28" s="2">
        <f t="shared" si="86"/>
        <v>105.43479567394111</v>
      </c>
      <c r="DM28" s="2">
        <f t="shared" si="87"/>
        <v>100.86808831320701</v>
      </c>
      <c r="DN28" s="2">
        <f t="shared" si="88"/>
        <v>92.994368115661047</v>
      </c>
      <c r="DO28" s="2">
        <f t="shared" si="89"/>
        <v>82.531191550782268</v>
      </c>
      <c r="DP28" s="2">
        <f t="shared" si="90"/>
        <v>67.619131218016747</v>
      </c>
      <c r="DS28" s="2">
        <f t="shared" si="91"/>
        <v>6.7262108430852195E-4</v>
      </c>
      <c r="DT28" s="2">
        <f t="shared" si="92"/>
        <v>9.8488276260820669E-4</v>
      </c>
      <c r="DU28" s="2">
        <f t="shared" si="93"/>
        <v>9.3643103487228187E-4</v>
      </c>
      <c r="DV28" s="2">
        <f t="shared" si="94"/>
        <v>8.4292068631505452E-4</v>
      </c>
      <c r="DW28" s="2">
        <f t="shared" si="95"/>
        <v>7.7836818354341255E-4</v>
      </c>
      <c r="DX28" s="2">
        <f t="shared" si="96"/>
        <v>7.8204143128845355E-4</v>
      </c>
      <c r="DY28" s="2">
        <f t="shared" si="97"/>
        <v>9.0453248735921472E-4</v>
      </c>
      <c r="DZ28" s="2">
        <f t="shared" si="98"/>
        <v>8.9876262729279507E-4</v>
      </c>
      <c r="EA28" s="2">
        <f t="shared" si="99"/>
        <v>9.6909529146923861E-4</v>
      </c>
      <c r="EB28" s="2">
        <f t="shared" si="100"/>
        <v>8.9845575784200339E-4</v>
      </c>
      <c r="EC28" s="2">
        <f t="shared" si="101"/>
        <v>7.6652569196700995E-4</v>
      </c>
      <c r="ED28" s="2">
        <f t="shared" si="102"/>
        <v>9.8614455218471006E-4</v>
      </c>
      <c r="EE28" s="2">
        <f t="shared" si="103"/>
        <v>7.4735283979514722E-4</v>
      </c>
    </row>
    <row r="29" spans="2:135" x14ac:dyDescent="0.25">
      <c r="B29" s="2">
        <v>23</v>
      </c>
      <c r="C29">
        <v>97.778999999999996</v>
      </c>
      <c r="D29">
        <v>102.441</v>
      </c>
      <c r="E29">
        <v>103.5</v>
      </c>
      <c r="F29">
        <v>103.265</v>
      </c>
      <c r="G29">
        <v>102.926</v>
      </c>
      <c r="H29">
        <v>104.515</v>
      </c>
      <c r="I29">
        <v>107.191</v>
      </c>
      <c r="J29">
        <v>107.265</v>
      </c>
      <c r="K29">
        <v>102.265</v>
      </c>
      <c r="L29">
        <v>98.765000000000001</v>
      </c>
      <c r="M29">
        <v>88.808999999999997</v>
      </c>
      <c r="N29">
        <v>81.414299999999997</v>
      </c>
      <c r="O29">
        <v>66.402799999999999</v>
      </c>
      <c r="R29" s="5">
        <f t="shared" si="0"/>
        <v>97.114639956799024</v>
      </c>
      <c r="S29" s="5">
        <f t="shared" si="1"/>
        <v>100.49947622070133</v>
      </c>
      <c r="T29" s="5">
        <f t="shared" si="2"/>
        <v>102.96812769897893</v>
      </c>
      <c r="U29" s="5">
        <f t="shared" si="3"/>
        <v>102.35347973789848</v>
      </c>
      <c r="V29" s="5">
        <f t="shared" si="4"/>
        <v>103.09953855266319</v>
      </c>
      <c r="W29" s="5">
        <f t="shared" si="5"/>
        <v>105.17886109888691</v>
      </c>
      <c r="X29" s="5">
        <f t="shared" si="6"/>
        <v>106.60967240125034</v>
      </c>
      <c r="Y29" s="5">
        <f t="shared" si="7"/>
        <v>105.97005518678185</v>
      </c>
      <c r="Z29" s="5">
        <f t="shared" si="8"/>
        <v>103.0090535413858</v>
      </c>
      <c r="AA29" s="5">
        <f t="shared" si="9"/>
        <v>97.872860084596127</v>
      </c>
      <c r="AB29" s="5">
        <f t="shared" si="10"/>
        <v>89.875226569929495</v>
      </c>
      <c r="AC29" s="5">
        <f t="shared" si="11"/>
        <v>80.392001233782054</v>
      </c>
      <c r="AD29" s="5">
        <f t="shared" si="12"/>
        <v>67.09868276802527</v>
      </c>
      <c r="AE29" s="5"/>
      <c r="AG29" s="5">
        <f t="shared" si="13"/>
        <v>0.66436004320097197</v>
      </c>
      <c r="AH29" s="5">
        <f t="shared" si="14"/>
        <v>1.9415237792986773</v>
      </c>
      <c r="AI29" s="5">
        <f t="shared" si="15"/>
        <v>0.53187230102106753</v>
      </c>
      <c r="AJ29" s="5">
        <f t="shared" si="16"/>
        <v>0.9115202621015186</v>
      </c>
      <c r="AK29" s="5">
        <f t="shared" si="17"/>
        <v>-0.17353855266318874</v>
      </c>
      <c r="AL29" s="5">
        <f t="shared" si="18"/>
        <v>-0.6638610988869118</v>
      </c>
      <c r="AM29" s="5">
        <f t="shared" si="19"/>
        <v>0.58132759874966666</v>
      </c>
      <c r="AN29" s="5">
        <f t="shared" si="20"/>
        <v>1.2949448132181516</v>
      </c>
      <c r="AO29" s="5">
        <f t="shared" si="21"/>
        <v>-0.74405354138579582</v>
      </c>
      <c r="AP29" s="5">
        <f t="shared" si="22"/>
        <v>0.89213991540387383</v>
      </c>
      <c r="AQ29" s="5">
        <f t="shared" si="23"/>
        <v>-1.0662265699294977</v>
      </c>
      <c r="AR29" s="5">
        <f t="shared" si="24"/>
        <v>1.0222987662179435</v>
      </c>
      <c r="AS29" s="5">
        <f t="shared" si="25"/>
        <v>-0.69588276802527105</v>
      </c>
      <c r="AV29" s="2">
        <f t="shared" si="26"/>
        <v>97.114630319109523</v>
      </c>
      <c r="AW29" s="2">
        <f t="shared" si="27"/>
        <v>100.49938700466338</v>
      </c>
      <c r="AX29" s="2">
        <f t="shared" si="28"/>
        <v>102.96807420322638</v>
      </c>
      <c r="AY29" s="2">
        <f t="shared" si="29"/>
        <v>102.35346388041769</v>
      </c>
      <c r="AZ29" s="2">
        <f t="shared" si="30"/>
        <v>103.0995349607832</v>
      </c>
      <c r="BA29" s="2">
        <f t="shared" si="31"/>
        <v>105.17885868351065</v>
      </c>
      <c r="BB29" s="2">
        <f t="shared" si="32"/>
        <v>106.60966123657323</v>
      </c>
      <c r="BC29" s="2">
        <f t="shared" si="33"/>
        <v>105.97003227864079</v>
      </c>
      <c r="BD29" s="2">
        <f t="shared" si="34"/>
        <v>103.00903087655603</v>
      </c>
      <c r="BE29" s="2">
        <f t="shared" si="35"/>
        <v>97.872852688525953</v>
      </c>
      <c r="BF29" s="2">
        <f t="shared" si="36"/>
        <v>89.875225197867309</v>
      </c>
      <c r="BG29" s="2">
        <f t="shared" si="37"/>
        <v>80.391870240456086</v>
      </c>
      <c r="BH29" s="2">
        <f t="shared" si="38"/>
        <v>67.098663458061068</v>
      </c>
      <c r="BK29" s="2">
        <f t="shared" si="39"/>
        <v>97.778999999999996</v>
      </c>
      <c r="BL29" s="2">
        <f t="shared" si="40"/>
        <v>102.441</v>
      </c>
      <c r="BM29" s="2">
        <f t="shared" si="41"/>
        <v>103.5</v>
      </c>
      <c r="BN29" s="2">
        <f t="shared" si="42"/>
        <v>103.265</v>
      </c>
      <c r="BO29" s="2">
        <f t="shared" si="43"/>
        <v>102.926</v>
      </c>
      <c r="BP29" s="2">
        <f t="shared" si="44"/>
        <v>104.515</v>
      </c>
      <c r="BQ29" s="2">
        <f t="shared" si="45"/>
        <v>107.191</v>
      </c>
      <c r="BR29" s="2">
        <f t="shared" si="46"/>
        <v>107.265</v>
      </c>
      <c r="BS29" s="2">
        <f t="shared" si="47"/>
        <v>102.265</v>
      </c>
      <c r="BT29" s="2">
        <f t="shared" si="48"/>
        <v>98.765000000000001</v>
      </c>
      <c r="BU29" s="2">
        <f t="shared" si="49"/>
        <v>88.808999999999997</v>
      </c>
      <c r="BV29" s="2">
        <f t="shared" si="50"/>
        <v>81.414299999999997</v>
      </c>
      <c r="BW29" s="2">
        <f t="shared" si="51"/>
        <v>66.402799999999999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97.109918981451116</v>
      </c>
      <c r="CP29" s="2">
        <f t="shared" si="66"/>
        <v>100.49553963704447</v>
      </c>
      <c r="CQ29" s="2">
        <f t="shared" si="67"/>
        <v>102.96639324999356</v>
      </c>
      <c r="CR29" s="2">
        <f t="shared" si="68"/>
        <v>102.35256317157399</v>
      </c>
      <c r="CS29" s="2">
        <f t="shared" si="69"/>
        <v>103.09722937535481</v>
      </c>
      <c r="CT29" s="2">
        <f t="shared" si="70"/>
        <v>105.17624432601407</v>
      </c>
      <c r="CU29" s="2">
        <f t="shared" si="71"/>
        <v>106.60713782366874</v>
      </c>
      <c r="CV29" s="2">
        <f t="shared" si="72"/>
        <v>105.96741293876572</v>
      </c>
      <c r="CW29" s="2">
        <f t="shared" si="73"/>
        <v>103.00650705672751</v>
      </c>
      <c r="CX29" s="2">
        <f t="shared" si="74"/>
        <v>97.8699510604891</v>
      </c>
      <c r="CY29" s="2">
        <f t="shared" si="75"/>
        <v>89.872634929803681</v>
      </c>
      <c r="CZ29" s="2">
        <f t="shared" si="76"/>
        <v>80.389587203829507</v>
      </c>
      <c r="DA29" s="2">
        <f t="shared" si="77"/>
        <v>67.098241439816022</v>
      </c>
      <c r="DD29" s="2">
        <f t="shared" si="78"/>
        <v>103.49846365450556</v>
      </c>
      <c r="DE29" s="2">
        <f t="shared" si="79"/>
        <v>104.05857730378351</v>
      </c>
      <c r="DF29" s="2">
        <f t="shared" si="80"/>
        <v>104.60365858523048</v>
      </c>
      <c r="DG29" s="2">
        <f t="shared" si="81"/>
        <v>103.3271780381467</v>
      </c>
      <c r="DH29" s="2">
        <f t="shared" si="82"/>
        <v>105.79887732430021</v>
      </c>
      <c r="DI29" s="2">
        <f t="shared" si="83"/>
        <v>108.22531842418051</v>
      </c>
      <c r="DJ29" s="2">
        <f t="shared" si="84"/>
        <v>109.15163543904026</v>
      </c>
      <c r="DK29" s="2">
        <f t="shared" si="85"/>
        <v>108.62559367131124</v>
      </c>
      <c r="DL29" s="2">
        <f t="shared" si="86"/>
        <v>105.38188362315752</v>
      </c>
      <c r="DM29" s="2">
        <f t="shared" si="87"/>
        <v>100.81561152808935</v>
      </c>
      <c r="DN29" s="2">
        <f t="shared" si="88"/>
        <v>92.954758958687108</v>
      </c>
      <c r="DO29" s="2">
        <f t="shared" si="89"/>
        <v>82.50119674893827</v>
      </c>
      <c r="DP29" s="2">
        <f t="shared" si="90"/>
        <v>67.613276567621739</v>
      </c>
      <c r="DS29" s="2">
        <f t="shared" si="91"/>
        <v>7.3746649659881111E-4</v>
      </c>
      <c r="DT29" s="2">
        <f t="shared" si="92"/>
        <v>1.079799872683867E-3</v>
      </c>
      <c r="DU29" s="2">
        <f t="shared" si="93"/>
        <v>1.0266834560306386E-3</v>
      </c>
      <c r="DV29" s="2">
        <f t="shared" si="94"/>
        <v>9.2416899699529216E-4</v>
      </c>
      <c r="DW29" s="2">
        <f t="shared" si="95"/>
        <v>8.5339965530337419E-4</v>
      </c>
      <c r="DX29" s="2">
        <f t="shared" si="96"/>
        <v>8.5742668509079518E-4</v>
      </c>
      <c r="DY29" s="2">
        <f t="shared" si="97"/>
        <v>9.9171360556408192E-4</v>
      </c>
      <c r="DZ29" s="2">
        <f t="shared" si="98"/>
        <v>9.8538818034332319E-4</v>
      </c>
      <c r="EA29" s="2">
        <f t="shared" si="99"/>
        <v>1.0624925176796524E-3</v>
      </c>
      <c r="EB29" s="2">
        <f t="shared" si="100"/>
        <v>9.8505176301619973E-4</v>
      </c>
      <c r="EC29" s="2">
        <f t="shared" si="101"/>
        <v>8.4041655668628114E-4</v>
      </c>
      <c r="ED29" s="2">
        <f t="shared" si="102"/>
        <v>1.0811831343874676E-3</v>
      </c>
      <c r="EE29" s="2">
        <f t="shared" si="103"/>
        <v>8.1939701247026281E-4</v>
      </c>
    </row>
    <row r="30" spans="2:135" x14ac:dyDescent="0.25">
      <c r="B30" s="2">
        <v>24</v>
      </c>
      <c r="C30">
        <v>97.412000000000006</v>
      </c>
      <c r="D30">
        <v>101.676</v>
      </c>
      <c r="E30">
        <v>102.83799999999999</v>
      </c>
      <c r="F30">
        <v>103.60299999999999</v>
      </c>
      <c r="G30">
        <v>102.779</v>
      </c>
      <c r="H30">
        <v>106.5</v>
      </c>
      <c r="I30">
        <v>106.88200000000001</v>
      </c>
      <c r="J30">
        <v>106.691</v>
      </c>
      <c r="K30">
        <v>104.38200000000001</v>
      </c>
      <c r="L30">
        <v>97.897000000000006</v>
      </c>
      <c r="M30">
        <v>90.543999999999997</v>
      </c>
      <c r="N30">
        <v>81.371399999999994</v>
      </c>
      <c r="O30">
        <v>66.722200000000001</v>
      </c>
      <c r="R30" s="5">
        <f t="shared" si="0"/>
        <v>97.119129204211291</v>
      </c>
      <c r="S30" s="5">
        <f t="shared" si="1"/>
        <v>100.49227209299131</v>
      </c>
      <c r="T30" s="5">
        <f t="shared" si="2"/>
        <v>102.94636726185853</v>
      </c>
      <c r="U30" s="5">
        <f t="shared" si="3"/>
        <v>102.34284657224057</v>
      </c>
      <c r="V30" s="5">
        <f t="shared" si="4"/>
        <v>103.11578599516446</v>
      </c>
      <c r="W30" s="5">
        <f t="shared" si="5"/>
        <v>105.18877752247857</v>
      </c>
      <c r="X30" s="5">
        <f t="shared" si="6"/>
        <v>106.61215154440175</v>
      </c>
      <c r="Y30" s="5">
        <f t="shared" si="7"/>
        <v>105.96388098865194</v>
      </c>
      <c r="Z30" s="5">
        <f t="shared" si="8"/>
        <v>102.99853542891562</v>
      </c>
      <c r="AA30" s="5">
        <f t="shared" si="9"/>
        <v>97.872711946230538</v>
      </c>
      <c r="AB30" s="5">
        <f t="shared" si="10"/>
        <v>89.88854025259549</v>
      </c>
      <c r="AC30" s="5">
        <f t="shared" si="11"/>
        <v>80.39892451233672</v>
      </c>
      <c r="AD30" s="5">
        <f t="shared" si="12"/>
        <v>67.105738101427448</v>
      </c>
      <c r="AE30" s="5"/>
      <c r="AG30" s="5">
        <f t="shared" si="13"/>
        <v>0.29287079578871555</v>
      </c>
      <c r="AH30" s="5">
        <f t="shared" si="14"/>
        <v>1.1837279070086879</v>
      </c>
      <c r="AI30" s="5">
        <f t="shared" si="15"/>
        <v>-0.10836726185853252</v>
      </c>
      <c r="AJ30" s="5">
        <f t="shared" si="16"/>
        <v>1.2601534277594197</v>
      </c>
      <c r="AK30" s="5">
        <f t="shared" si="17"/>
        <v>-0.33678599516446184</v>
      </c>
      <c r="AL30" s="5">
        <f t="shared" si="18"/>
        <v>1.3112224775214258</v>
      </c>
      <c r="AM30" s="5">
        <f t="shared" si="19"/>
        <v>0.26984845559825033</v>
      </c>
      <c r="AN30" s="5">
        <f t="shared" si="20"/>
        <v>0.72711901134806567</v>
      </c>
      <c r="AO30" s="5">
        <f t="shared" si="21"/>
        <v>1.3834645710843887</v>
      </c>
      <c r="AP30" s="5">
        <f t="shared" si="22"/>
        <v>2.428805376946741E-2</v>
      </c>
      <c r="AQ30" s="5">
        <f t="shared" si="23"/>
        <v>0.65545974740450674</v>
      </c>
      <c r="AR30" s="5">
        <f t="shared" si="24"/>
        <v>0.97247548766327441</v>
      </c>
      <c r="AS30" s="5">
        <f t="shared" si="25"/>
        <v>-0.38353810142744749</v>
      </c>
      <c r="AV30" s="2">
        <f t="shared" si="26"/>
        <v>97.119100944233011</v>
      </c>
      <c r="AW30" s="2">
        <f t="shared" si="27"/>
        <v>100.49202510129177</v>
      </c>
      <c r="AX30" s="2">
        <f t="shared" si="28"/>
        <v>102.94621656188824</v>
      </c>
      <c r="AY30" s="2">
        <f t="shared" si="29"/>
        <v>102.34280000259146</v>
      </c>
      <c r="AZ30" s="2">
        <f t="shared" si="30"/>
        <v>103.11577485168024</v>
      </c>
      <c r="BA30" s="2">
        <f t="shared" si="31"/>
        <v>105.18876988754197</v>
      </c>
      <c r="BB30" s="2">
        <f t="shared" si="32"/>
        <v>106.61211799769569</v>
      </c>
      <c r="BC30" s="2">
        <f t="shared" si="33"/>
        <v>105.96381431495239</v>
      </c>
      <c r="BD30" s="2">
        <f t="shared" si="34"/>
        <v>102.99846898081181</v>
      </c>
      <c r="BE30" s="2">
        <f t="shared" si="35"/>
        <v>97.872689374200135</v>
      </c>
      <c r="BF30" s="2">
        <f t="shared" si="36"/>
        <v>89.888535841440586</v>
      </c>
      <c r="BG30" s="2">
        <f t="shared" si="37"/>
        <v>80.398571750081473</v>
      </c>
      <c r="BH30" s="2">
        <f t="shared" si="38"/>
        <v>67.105683386226985</v>
      </c>
      <c r="BK30" s="2">
        <f t="shared" si="39"/>
        <v>97.412000000000006</v>
      </c>
      <c r="BL30" s="2">
        <f t="shared" si="40"/>
        <v>101.676</v>
      </c>
      <c r="BM30" s="2">
        <f t="shared" si="41"/>
        <v>102.83799999999999</v>
      </c>
      <c r="BN30" s="2">
        <f t="shared" si="42"/>
        <v>103.60299999999999</v>
      </c>
      <c r="BO30" s="2">
        <f t="shared" si="43"/>
        <v>102.779</v>
      </c>
      <c r="BP30" s="2">
        <f t="shared" si="44"/>
        <v>106.5</v>
      </c>
      <c r="BQ30" s="2">
        <f t="shared" si="45"/>
        <v>106.88200000000001</v>
      </c>
      <c r="BR30" s="2">
        <f t="shared" si="46"/>
        <v>106.691</v>
      </c>
      <c r="BS30" s="2">
        <f t="shared" si="47"/>
        <v>104.38200000000001</v>
      </c>
      <c r="BT30" s="2">
        <f t="shared" si="48"/>
        <v>97.897000000000006</v>
      </c>
      <c r="BU30" s="2">
        <f t="shared" si="49"/>
        <v>90.543999999999997</v>
      </c>
      <c r="BV30" s="2">
        <f t="shared" si="50"/>
        <v>81.371399999999994</v>
      </c>
      <c r="BW30" s="2">
        <f t="shared" si="51"/>
        <v>66.722200000000001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97.114007655502377</v>
      </c>
      <c r="CP30" s="2">
        <f t="shared" si="66"/>
        <v>100.48787346573053</v>
      </c>
      <c r="CQ30" s="2">
        <f t="shared" si="67"/>
        <v>102.94440754975804</v>
      </c>
      <c r="CR30" s="2">
        <f t="shared" si="68"/>
        <v>102.34183435389967</v>
      </c>
      <c r="CS30" s="2">
        <f t="shared" si="69"/>
        <v>103.11328948628746</v>
      </c>
      <c r="CT30" s="2">
        <f t="shared" si="70"/>
        <v>105.18594866327474</v>
      </c>
      <c r="CU30" s="2">
        <f t="shared" si="71"/>
        <v>106.60939968597813</v>
      </c>
      <c r="CV30" s="2">
        <f t="shared" si="72"/>
        <v>105.96099398568272</v>
      </c>
      <c r="CW30" s="2">
        <f t="shared" si="73"/>
        <v>102.9957510578013</v>
      </c>
      <c r="CX30" s="2">
        <f t="shared" si="74"/>
        <v>97.869564361178348</v>
      </c>
      <c r="CY30" s="2">
        <f t="shared" si="75"/>
        <v>89.885744475517583</v>
      </c>
      <c r="CZ30" s="2">
        <f t="shared" si="76"/>
        <v>80.396112000532568</v>
      </c>
      <c r="DA30" s="2">
        <f t="shared" si="77"/>
        <v>67.105232229086255</v>
      </c>
      <c r="DD30" s="2">
        <f t="shared" si="78"/>
        <v>103.41322945126187</v>
      </c>
      <c r="DE30" s="2">
        <f t="shared" si="79"/>
        <v>103.99475578572211</v>
      </c>
      <c r="DF30" s="2">
        <f t="shared" si="80"/>
        <v>104.55152616292298</v>
      </c>
      <c r="DG30" s="2">
        <f t="shared" si="81"/>
        <v>103.29486415720477</v>
      </c>
      <c r="DH30" s="2">
        <f t="shared" si="82"/>
        <v>105.76956757332856</v>
      </c>
      <c r="DI30" s="2">
        <f t="shared" si="83"/>
        <v>108.1870215268339</v>
      </c>
      <c r="DJ30" s="2">
        <f t="shared" si="84"/>
        <v>109.10948331622988</v>
      </c>
      <c r="DK30" s="2">
        <f t="shared" si="85"/>
        <v>108.57155442082015</v>
      </c>
      <c r="DL30" s="2">
        <f t="shared" si="86"/>
        <v>105.32897157237393</v>
      </c>
      <c r="DM30" s="2">
        <f t="shared" si="87"/>
        <v>100.7631347429717</v>
      </c>
      <c r="DN30" s="2">
        <f t="shared" si="88"/>
        <v>92.915149801713156</v>
      </c>
      <c r="DO30" s="2">
        <f t="shared" si="89"/>
        <v>82.471201947094258</v>
      </c>
      <c r="DP30" s="2">
        <f t="shared" si="90"/>
        <v>67.607421917226745</v>
      </c>
      <c r="DS30" s="2">
        <f t="shared" si="91"/>
        <v>8.0855840543112185E-4</v>
      </c>
      <c r="DT30" s="2">
        <f t="shared" si="92"/>
        <v>1.1838536861002191E-3</v>
      </c>
      <c r="DU30" s="2">
        <f t="shared" si="93"/>
        <v>1.1256245278786065E-3</v>
      </c>
      <c r="DV30" s="2">
        <f t="shared" si="94"/>
        <v>1.0132408120197226E-3</v>
      </c>
      <c r="DW30" s="2">
        <f t="shared" si="95"/>
        <v>9.3565707781663725E-4</v>
      </c>
      <c r="DX30" s="2">
        <f t="shared" si="96"/>
        <v>9.4007189944454045E-4</v>
      </c>
      <c r="DY30" s="2">
        <f t="shared" si="97"/>
        <v>1.0872883149438337E-3</v>
      </c>
      <c r="DZ30" s="2">
        <f t="shared" si="98"/>
        <v>1.0803539468824015E-3</v>
      </c>
      <c r="EA30" s="2">
        <f t="shared" si="99"/>
        <v>1.1648804703775105E-3</v>
      </c>
      <c r="EB30" s="2">
        <f t="shared" si="100"/>
        <v>1.0799851427330633E-3</v>
      </c>
      <c r="EC30" s="2">
        <f t="shared" si="101"/>
        <v>9.2142371932288488E-4</v>
      </c>
      <c r="ED30" s="2">
        <f t="shared" si="102"/>
        <v>1.1853700862304599E-3</v>
      </c>
      <c r="EE30" s="2">
        <f t="shared" si="103"/>
        <v>8.9837993767970768E-4</v>
      </c>
    </row>
    <row r="31" spans="2:135" x14ac:dyDescent="0.25">
      <c r="B31" s="2">
        <v>25</v>
      </c>
      <c r="C31">
        <v>98.102999999999994</v>
      </c>
      <c r="D31">
        <v>101.985</v>
      </c>
      <c r="E31">
        <v>104.485</v>
      </c>
      <c r="F31">
        <v>103.471</v>
      </c>
      <c r="G31">
        <v>103.61799999999999</v>
      </c>
      <c r="H31">
        <v>106.75</v>
      </c>
      <c r="I31">
        <v>108.58799999999999</v>
      </c>
      <c r="J31">
        <v>107.206</v>
      </c>
      <c r="K31">
        <v>104.63200000000001</v>
      </c>
      <c r="L31">
        <v>99.043999999999997</v>
      </c>
      <c r="M31">
        <v>91.293999999999997</v>
      </c>
      <c r="N31">
        <v>81.457099999999997</v>
      </c>
      <c r="O31">
        <v>68.416700000000006</v>
      </c>
      <c r="R31" s="5">
        <f t="shared" si="0"/>
        <v>97.123681247428792</v>
      </c>
      <c r="S31" s="5">
        <f t="shared" si="1"/>
        <v>100.48534418713207</v>
      </c>
      <c r="T31" s="5">
        <f t="shared" si="2"/>
        <v>102.92477658490552</v>
      </c>
      <c r="U31" s="5">
        <f t="shared" si="3"/>
        <v>102.33227190688703</v>
      </c>
      <c r="V31" s="5">
        <f t="shared" si="4"/>
        <v>103.13206122509074</v>
      </c>
      <c r="W31" s="5">
        <f t="shared" si="5"/>
        <v>105.19871987390698</v>
      </c>
      <c r="X31" s="5">
        <f t="shared" si="6"/>
        <v>106.61468581500205</v>
      </c>
      <c r="Y31" s="5">
        <f t="shared" si="7"/>
        <v>105.95779747353333</v>
      </c>
      <c r="Z31" s="5">
        <f t="shared" si="8"/>
        <v>102.98810839814436</v>
      </c>
      <c r="AA31" s="5">
        <f t="shared" si="9"/>
        <v>97.872608384797104</v>
      </c>
      <c r="AB31" s="5">
        <f t="shared" si="10"/>
        <v>89.901874804285271</v>
      </c>
      <c r="AC31" s="5">
        <f t="shared" si="11"/>
        <v>80.406200747216488</v>
      </c>
      <c r="AD31" s="5">
        <f t="shared" si="12"/>
        <v>67.112854402186031</v>
      </c>
      <c r="AE31" s="5"/>
      <c r="AG31" s="5">
        <f t="shared" si="13"/>
        <v>0.97931875257120282</v>
      </c>
      <c r="AH31" s="5">
        <f t="shared" si="14"/>
        <v>1.4996558128679283</v>
      </c>
      <c r="AI31" s="5">
        <f t="shared" si="15"/>
        <v>1.5602234150944838</v>
      </c>
      <c r="AJ31" s="5">
        <f t="shared" si="16"/>
        <v>1.1387280931129737</v>
      </c>
      <c r="AK31" s="5">
        <f t="shared" si="17"/>
        <v>0.48593877490925763</v>
      </c>
      <c r="AL31" s="5">
        <f t="shared" si="18"/>
        <v>1.5512801260930189</v>
      </c>
      <c r="AM31" s="5">
        <f t="shared" si="19"/>
        <v>1.9733141849979461</v>
      </c>
      <c r="AN31" s="5">
        <f t="shared" si="20"/>
        <v>1.2482025264666703</v>
      </c>
      <c r="AO31" s="5">
        <f t="shared" si="21"/>
        <v>1.6438916018556426</v>
      </c>
      <c r="AP31" s="5">
        <f t="shared" si="22"/>
        <v>1.1713916152028929</v>
      </c>
      <c r="AQ31" s="5">
        <f t="shared" si="23"/>
        <v>1.3921251957147263</v>
      </c>
      <c r="AR31" s="5">
        <f t="shared" si="24"/>
        <v>1.050899252783509</v>
      </c>
      <c r="AS31" s="5">
        <f t="shared" si="25"/>
        <v>1.3038455978139751</v>
      </c>
      <c r="AV31" s="2">
        <f t="shared" si="26"/>
        <v>97.123601389468163</v>
      </c>
      <c r="AW31" s="2">
        <f t="shared" si="27"/>
        <v>100.48468606718285</v>
      </c>
      <c r="AX31" s="2">
        <f t="shared" si="28"/>
        <v>102.92436797276402</v>
      </c>
      <c r="AY31" s="2">
        <f t="shared" si="29"/>
        <v>102.33214026688144</v>
      </c>
      <c r="AZ31" s="2">
        <f t="shared" si="30"/>
        <v>103.13202795821287</v>
      </c>
      <c r="BA31" s="2">
        <f t="shared" si="31"/>
        <v>105.19869665722909</v>
      </c>
      <c r="BB31" s="2">
        <f t="shared" si="32"/>
        <v>106.61458886092518</v>
      </c>
      <c r="BC31" s="2">
        <f t="shared" si="33"/>
        <v>105.95761073546831</v>
      </c>
      <c r="BD31" s="2">
        <f t="shared" si="34"/>
        <v>102.98792102886485</v>
      </c>
      <c r="BE31" s="2">
        <f t="shared" si="35"/>
        <v>97.872542135901</v>
      </c>
      <c r="BF31" s="2">
        <f t="shared" si="36"/>
        <v>89.901861162963385</v>
      </c>
      <c r="BG31" s="2">
        <f t="shared" si="37"/>
        <v>80.405286090297125</v>
      </c>
      <c r="BH31" s="2">
        <f t="shared" si="38"/>
        <v>67.112705007096523</v>
      </c>
      <c r="BK31" s="2">
        <f t="shared" si="39"/>
        <v>98.102999999999994</v>
      </c>
      <c r="BL31" s="2">
        <f t="shared" si="40"/>
        <v>101.985</v>
      </c>
      <c r="BM31" s="2">
        <f t="shared" si="41"/>
        <v>104.485</v>
      </c>
      <c r="BN31" s="2">
        <f t="shared" si="42"/>
        <v>103.471</v>
      </c>
      <c r="BO31" s="2">
        <f t="shared" si="43"/>
        <v>103.61799999999999</v>
      </c>
      <c r="BP31" s="2">
        <f t="shared" si="44"/>
        <v>106.75</v>
      </c>
      <c r="BQ31" s="2">
        <f t="shared" si="45"/>
        <v>108.58799999999999</v>
      </c>
      <c r="BR31" s="2">
        <f t="shared" si="46"/>
        <v>107.206</v>
      </c>
      <c r="BS31" s="2">
        <f t="shared" si="47"/>
        <v>104.63200000000001</v>
      </c>
      <c r="BT31" s="2">
        <f t="shared" si="48"/>
        <v>99.043999999999997</v>
      </c>
      <c r="BU31" s="2">
        <f t="shared" si="49"/>
        <v>91.293999999999997</v>
      </c>
      <c r="BV31" s="2">
        <f t="shared" si="50"/>
        <v>81.457099999999997</v>
      </c>
      <c r="BW31" s="2">
        <f t="shared" si="51"/>
        <v>68.416700000000006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97.118096329553637</v>
      </c>
      <c r="CP31" s="2">
        <f t="shared" si="66"/>
        <v>100.48020729441659</v>
      </c>
      <c r="CQ31" s="2">
        <f t="shared" si="67"/>
        <v>102.92242184952251</v>
      </c>
      <c r="CR31" s="2">
        <f t="shared" si="68"/>
        <v>102.33110553622537</v>
      </c>
      <c r="CS31" s="2">
        <f t="shared" si="69"/>
        <v>103.12934959722008</v>
      </c>
      <c r="CT31" s="2">
        <f t="shared" si="70"/>
        <v>105.19565300053543</v>
      </c>
      <c r="CU31" s="2">
        <f t="shared" si="71"/>
        <v>106.61166154828753</v>
      </c>
      <c r="CV31" s="2">
        <f t="shared" si="72"/>
        <v>105.95457503259972</v>
      </c>
      <c r="CW31" s="2">
        <f t="shared" si="73"/>
        <v>102.9849950588751</v>
      </c>
      <c r="CX31" s="2">
        <f t="shared" si="74"/>
        <v>97.869177661867596</v>
      </c>
      <c r="CY31" s="2">
        <f t="shared" si="75"/>
        <v>89.898854021231486</v>
      </c>
      <c r="CZ31" s="2">
        <f t="shared" si="76"/>
        <v>80.402636797235644</v>
      </c>
      <c r="DA31" s="2">
        <f t="shared" si="77"/>
        <v>67.112223018356488</v>
      </c>
      <c r="DD31" s="2">
        <f t="shared" si="78"/>
        <v>103.32799524801817</v>
      </c>
      <c r="DE31" s="2">
        <f t="shared" si="79"/>
        <v>103.93093426766069</v>
      </c>
      <c r="DF31" s="2">
        <f t="shared" si="80"/>
        <v>104.49939374061549</v>
      </c>
      <c r="DG31" s="2">
        <f t="shared" si="81"/>
        <v>103.26255027626284</v>
      </c>
      <c r="DH31" s="2">
        <f t="shared" si="82"/>
        <v>105.74025782235692</v>
      </c>
      <c r="DI31" s="2">
        <f t="shared" si="83"/>
        <v>108.1487246294873</v>
      </c>
      <c r="DJ31" s="2">
        <f t="shared" si="84"/>
        <v>109.06733119341952</v>
      </c>
      <c r="DK31" s="2">
        <f t="shared" si="85"/>
        <v>108.51751517032906</v>
      </c>
      <c r="DL31" s="2">
        <f t="shared" si="86"/>
        <v>105.27605952159034</v>
      </c>
      <c r="DM31" s="2">
        <f t="shared" si="87"/>
        <v>100.71065795785404</v>
      </c>
      <c r="DN31" s="2">
        <f t="shared" si="88"/>
        <v>92.875540644739218</v>
      </c>
      <c r="DO31" s="2">
        <f t="shared" si="89"/>
        <v>82.441207145250246</v>
      </c>
      <c r="DP31" s="2">
        <f t="shared" si="90"/>
        <v>67.601567266831751</v>
      </c>
      <c r="DS31" s="2">
        <f t="shared" si="91"/>
        <v>8.8649750773861589E-4</v>
      </c>
      <c r="DT31" s="2">
        <f t="shared" si="92"/>
        <v>1.2979215107409255E-3</v>
      </c>
      <c r="DU31" s="2">
        <f t="shared" si="93"/>
        <v>1.234088732018322E-3</v>
      </c>
      <c r="DV31" s="2">
        <f t="shared" si="94"/>
        <v>1.1108878622616523E-3</v>
      </c>
      <c r="DW31" s="2">
        <f t="shared" si="95"/>
        <v>1.0258349822489653E-3</v>
      </c>
      <c r="DX31" s="2">
        <f t="shared" si="96"/>
        <v>1.0306748620059294E-3</v>
      </c>
      <c r="DY31" s="2">
        <f t="shared" si="97"/>
        <v>1.1920628833192891E-3</v>
      </c>
      <c r="DZ31" s="2">
        <f t="shared" si="98"/>
        <v>1.1844610897837307E-3</v>
      </c>
      <c r="EA31" s="2">
        <f t="shared" si="99"/>
        <v>1.277122506745541E-3</v>
      </c>
      <c r="EB31" s="2">
        <f t="shared" si="100"/>
        <v>1.1840567883465022E-3</v>
      </c>
      <c r="EC31" s="2">
        <f t="shared" si="101"/>
        <v>1.0102312108213765E-3</v>
      </c>
      <c r="ED31" s="2">
        <f t="shared" si="102"/>
        <v>1.2995838304282175E-3</v>
      </c>
      <c r="EE31" s="2">
        <f t="shared" si="103"/>
        <v>9.8496864227147463E-4</v>
      </c>
    </row>
    <row r="32" spans="2:135" x14ac:dyDescent="0.25">
      <c r="B32" s="2">
        <v>26</v>
      </c>
      <c r="C32">
        <v>98.941000000000003</v>
      </c>
      <c r="D32">
        <v>101.16200000000001</v>
      </c>
      <c r="E32">
        <v>105.059</v>
      </c>
      <c r="F32">
        <v>103.36799999999999</v>
      </c>
      <c r="G32">
        <v>102.85299999999999</v>
      </c>
      <c r="H32">
        <v>105.88200000000001</v>
      </c>
      <c r="I32">
        <v>108.735</v>
      </c>
      <c r="J32">
        <v>107.206</v>
      </c>
      <c r="K32">
        <v>103.971</v>
      </c>
      <c r="L32">
        <v>99.471000000000004</v>
      </c>
      <c r="M32">
        <v>90.778999999999996</v>
      </c>
      <c r="N32">
        <v>81.542900000000003</v>
      </c>
      <c r="O32">
        <v>68.125</v>
      </c>
      <c r="R32" s="5">
        <f t="shared" si="0"/>
        <v>97.128351325277023</v>
      </c>
      <c r="S32" s="5">
        <f t="shared" si="1"/>
        <v>100.47905923915239</v>
      </c>
      <c r="T32" s="5">
        <f t="shared" si="2"/>
        <v>102.90359537268721</v>
      </c>
      <c r="U32" s="5">
        <f t="shared" si="3"/>
        <v>102.3218430371986</v>
      </c>
      <c r="V32" s="5">
        <f t="shared" si="4"/>
        <v>103.14839071886574</v>
      </c>
      <c r="W32" s="5">
        <f t="shared" si="5"/>
        <v>105.20870798324479</v>
      </c>
      <c r="X32" s="5">
        <f t="shared" si="6"/>
        <v>106.61734425274467</v>
      </c>
      <c r="Y32" s="5">
        <f t="shared" si="7"/>
        <v>105.95192573955045</v>
      </c>
      <c r="Z32" s="5">
        <f t="shared" si="8"/>
        <v>102.97789606084544</v>
      </c>
      <c r="AA32" s="5">
        <f t="shared" si="9"/>
        <v>97.872598986044466</v>
      </c>
      <c r="AB32" s="5">
        <f t="shared" si="10"/>
        <v>89.915242697907004</v>
      </c>
      <c r="AC32" s="5">
        <f t="shared" si="11"/>
        <v>80.414297465615647</v>
      </c>
      <c r="AD32" s="5">
        <f t="shared" si="12"/>
        <v>67.120121442722137</v>
      </c>
      <c r="AE32" s="5"/>
      <c r="AG32" s="5">
        <f t="shared" si="13"/>
        <v>1.8126486747229791</v>
      </c>
      <c r="AH32" s="5">
        <f t="shared" si="14"/>
        <v>0.68294076084761457</v>
      </c>
      <c r="AI32" s="5">
        <f t="shared" si="15"/>
        <v>2.1554046273127909</v>
      </c>
      <c r="AJ32" s="5">
        <f t="shared" si="16"/>
        <v>1.0461569628013905</v>
      </c>
      <c r="AK32" s="5">
        <f t="shared" si="17"/>
        <v>-0.29539071886574675</v>
      </c>
      <c r="AL32" s="5">
        <f t="shared" si="18"/>
        <v>0.67329201675521233</v>
      </c>
      <c r="AM32" s="5">
        <f t="shared" si="19"/>
        <v>2.117655747255327</v>
      </c>
      <c r="AN32" s="5">
        <f t="shared" si="20"/>
        <v>1.2540742604495563</v>
      </c>
      <c r="AO32" s="5">
        <f t="shared" si="21"/>
        <v>0.9931039391545653</v>
      </c>
      <c r="AP32" s="5">
        <f t="shared" si="22"/>
        <v>1.598401013955538</v>
      </c>
      <c r="AQ32" s="5">
        <f t="shared" si="23"/>
        <v>0.86375730209299206</v>
      </c>
      <c r="AR32" s="5">
        <f t="shared" si="24"/>
        <v>1.1286025343843562</v>
      </c>
      <c r="AS32" s="5">
        <f t="shared" si="25"/>
        <v>1.0048785572778627</v>
      </c>
      <c r="AV32" s="2">
        <f t="shared" si="26"/>
        <v>97.128133848892077</v>
      </c>
      <c r="AW32" s="2">
        <f t="shared" si="27"/>
        <v>100.47737147785564</v>
      </c>
      <c r="AX32" s="2">
        <f t="shared" si="28"/>
        <v>102.90252898873051</v>
      </c>
      <c r="AY32" s="2">
        <f t="shared" si="29"/>
        <v>102.32148486739146</v>
      </c>
      <c r="AZ32" s="2">
        <f t="shared" si="30"/>
        <v>103.14829515472915</v>
      </c>
      <c r="BA32" s="2">
        <f t="shared" si="31"/>
        <v>105.20864006777441</v>
      </c>
      <c r="BB32" s="2">
        <f t="shared" si="32"/>
        <v>106.61707473041999</v>
      </c>
      <c r="BC32" s="2">
        <f t="shared" si="33"/>
        <v>105.95142244207648</v>
      </c>
      <c r="BD32" s="2">
        <f t="shared" si="34"/>
        <v>102.97738790158388</v>
      </c>
      <c r="BE32" s="2">
        <f t="shared" si="35"/>
        <v>97.872411993159957</v>
      </c>
      <c r="BF32" s="2">
        <f t="shared" si="36"/>
        <v>89.915202120318369</v>
      </c>
      <c r="BG32" s="2">
        <f t="shared" si="37"/>
        <v>80.412014089203709</v>
      </c>
      <c r="BH32" s="2">
        <f t="shared" si="38"/>
        <v>67.119728375840879</v>
      </c>
      <c r="BK32" s="2">
        <f t="shared" si="39"/>
        <v>98.941000000000003</v>
      </c>
      <c r="BL32" s="2">
        <f t="shared" si="40"/>
        <v>101.16200000000001</v>
      </c>
      <c r="BM32" s="2">
        <f t="shared" si="41"/>
        <v>105.059</v>
      </c>
      <c r="BN32" s="2">
        <f t="shared" si="42"/>
        <v>103.36799999999999</v>
      </c>
      <c r="BO32" s="2">
        <f t="shared" si="43"/>
        <v>102.85299999999999</v>
      </c>
      <c r="BP32" s="2">
        <f t="shared" si="44"/>
        <v>105.88200000000001</v>
      </c>
      <c r="BQ32" s="2">
        <f t="shared" si="45"/>
        <v>108.735</v>
      </c>
      <c r="BR32" s="2">
        <f t="shared" si="46"/>
        <v>107.206</v>
      </c>
      <c r="BS32" s="2">
        <f t="shared" si="47"/>
        <v>103.971</v>
      </c>
      <c r="BT32" s="2">
        <f t="shared" si="48"/>
        <v>99.471000000000004</v>
      </c>
      <c r="BU32" s="2">
        <f t="shared" si="49"/>
        <v>90.778999999999996</v>
      </c>
      <c r="BV32" s="2">
        <f t="shared" si="50"/>
        <v>81.542900000000003</v>
      </c>
      <c r="BW32" s="2">
        <f t="shared" si="51"/>
        <v>68.125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97.122185003604883</v>
      </c>
      <c r="CP32" s="2">
        <f t="shared" si="66"/>
        <v>100.47254112310264</v>
      </c>
      <c r="CQ32" s="2">
        <f t="shared" si="67"/>
        <v>102.90043614928699</v>
      </c>
      <c r="CR32" s="2">
        <f t="shared" si="68"/>
        <v>102.32037671855106</v>
      </c>
      <c r="CS32" s="2">
        <f t="shared" si="69"/>
        <v>103.14540970815273</v>
      </c>
      <c r="CT32" s="2">
        <f t="shared" si="70"/>
        <v>105.20535733779612</v>
      </c>
      <c r="CU32" s="2">
        <f t="shared" si="71"/>
        <v>106.61392341059691</v>
      </c>
      <c r="CV32" s="2">
        <f t="shared" si="72"/>
        <v>105.94815607951671</v>
      </c>
      <c r="CW32" s="2">
        <f t="shared" si="73"/>
        <v>102.97423905994889</v>
      </c>
      <c r="CX32" s="2">
        <f t="shared" si="74"/>
        <v>97.868790962556858</v>
      </c>
      <c r="CY32" s="2">
        <f t="shared" si="75"/>
        <v>89.911963566945388</v>
      </c>
      <c r="CZ32" s="2">
        <f t="shared" si="76"/>
        <v>80.409161593938705</v>
      </c>
      <c r="DA32" s="2">
        <f t="shared" si="77"/>
        <v>67.119213807626721</v>
      </c>
      <c r="DD32" s="2">
        <f t="shared" si="78"/>
        <v>103.24276104477447</v>
      </c>
      <c r="DE32" s="2">
        <f t="shared" si="79"/>
        <v>103.86711274959927</v>
      </c>
      <c r="DF32" s="2">
        <f t="shared" si="80"/>
        <v>104.44726131830799</v>
      </c>
      <c r="DG32" s="2">
        <f t="shared" si="81"/>
        <v>103.2302363953209</v>
      </c>
      <c r="DH32" s="2">
        <f t="shared" si="82"/>
        <v>105.71094807138529</v>
      </c>
      <c r="DI32" s="2">
        <f t="shared" si="83"/>
        <v>108.11042773214071</v>
      </c>
      <c r="DJ32" s="2">
        <f t="shared" si="84"/>
        <v>109.02517907060916</v>
      </c>
      <c r="DK32" s="2">
        <f t="shared" si="85"/>
        <v>108.46347591983798</v>
      </c>
      <c r="DL32" s="2">
        <f t="shared" si="86"/>
        <v>105.22314747080675</v>
      </c>
      <c r="DM32" s="2">
        <f t="shared" si="87"/>
        <v>100.65818117273639</v>
      </c>
      <c r="DN32" s="2">
        <f t="shared" si="88"/>
        <v>92.835931487765279</v>
      </c>
      <c r="DO32" s="2">
        <f t="shared" si="89"/>
        <v>82.411212343406234</v>
      </c>
      <c r="DP32" s="2">
        <f t="shared" si="90"/>
        <v>67.595712616436742</v>
      </c>
      <c r="DS32" s="2">
        <f t="shared" si="91"/>
        <v>9.7194206022074229E-4</v>
      </c>
      <c r="DT32" s="2">
        <f t="shared" si="92"/>
        <v>1.4229644516216278E-3</v>
      </c>
      <c r="DU32" s="2">
        <f t="shared" si="93"/>
        <v>1.3529902961475762E-3</v>
      </c>
      <c r="DV32" s="2">
        <f t="shared" si="94"/>
        <v>1.2179337855019411E-3</v>
      </c>
      <c r="DW32" s="2">
        <f t="shared" si="95"/>
        <v>1.1246943790772352E-3</v>
      </c>
      <c r="DX32" s="2">
        <f t="shared" si="96"/>
        <v>1.1300001489413858E-3</v>
      </c>
      <c r="DY32" s="2">
        <f t="shared" si="97"/>
        <v>1.3069206535604489E-3</v>
      </c>
      <c r="DZ32" s="2">
        <f t="shared" si="98"/>
        <v>1.2985873634862801E-3</v>
      </c>
      <c r="EA32" s="2">
        <f t="shared" si="99"/>
        <v>1.4001644619201382E-3</v>
      </c>
      <c r="EB32" s="2">
        <f t="shared" si="100"/>
        <v>1.2981441570587234E-3</v>
      </c>
      <c r="EC32" s="2">
        <f t="shared" si="101"/>
        <v>1.1075885442959387E-3</v>
      </c>
      <c r="ED32" s="2">
        <f t="shared" si="102"/>
        <v>1.4247866922268652E-3</v>
      </c>
      <c r="EE32" s="2">
        <f t="shared" si="103"/>
        <v>1.0798940199688053E-3</v>
      </c>
    </row>
    <row r="33" spans="2:135" x14ac:dyDescent="0.25">
      <c r="B33" s="2">
        <v>27</v>
      </c>
      <c r="C33">
        <v>98.941000000000003</v>
      </c>
      <c r="D33">
        <v>102.544</v>
      </c>
      <c r="E33">
        <v>104.5</v>
      </c>
      <c r="F33">
        <v>103.324</v>
      </c>
      <c r="G33">
        <v>104.441</v>
      </c>
      <c r="H33">
        <v>106.941</v>
      </c>
      <c r="I33">
        <v>108.38200000000001</v>
      </c>
      <c r="J33">
        <v>106.779</v>
      </c>
      <c r="K33">
        <v>103.985</v>
      </c>
      <c r="L33">
        <v>100.08799999999999</v>
      </c>
      <c r="M33">
        <v>91.837999999999994</v>
      </c>
      <c r="N33">
        <v>81.857100000000003</v>
      </c>
      <c r="O33">
        <v>68.611099999999993</v>
      </c>
      <c r="R33" s="5">
        <f t="shared" si="0"/>
        <v>97.133271421516739</v>
      </c>
      <c r="S33" s="5">
        <f t="shared" si="1"/>
        <v>100.47424881683257</v>
      </c>
      <c r="T33" s="5">
        <f t="shared" si="2"/>
        <v>102.88337886072409</v>
      </c>
      <c r="U33" s="5">
        <f t="shared" si="3"/>
        <v>102.31177200431642</v>
      </c>
      <c r="V33" s="5">
        <f t="shared" si="4"/>
        <v>103.164841522508</v>
      </c>
      <c r="W33" s="5">
        <f t="shared" si="5"/>
        <v>105.2187923787933</v>
      </c>
      <c r="X33" s="5">
        <f t="shared" si="6"/>
        <v>106.62029722217046</v>
      </c>
      <c r="Y33" s="5">
        <f t="shared" si="7"/>
        <v>105.94655573618577</v>
      </c>
      <c r="Z33" s="5">
        <f t="shared" si="8"/>
        <v>102.96819604163603</v>
      </c>
      <c r="AA33" s="5">
        <f t="shared" si="9"/>
        <v>97.872807598443899</v>
      </c>
      <c r="AB33" s="5">
        <f t="shared" si="10"/>
        <v>89.928675821713213</v>
      </c>
      <c r="AC33" s="5">
        <f t="shared" si="11"/>
        <v>80.424244941686652</v>
      </c>
      <c r="AD33" s="5">
        <f t="shared" si="12"/>
        <v>67.127750090874528</v>
      </c>
      <c r="AE33" s="5"/>
      <c r="AG33" s="5">
        <f t="shared" si="13"/>
        <v>1.807728578483264</v>
      </c>
      <c r="AH33" s="5">
        <f t="shared" si="14"/>
        <v>2.0697511831674262</v>
      </c>
      <c r="AI33" s="5">
        <f t="shared" si="15"/>
        <v>1.6166211392759067</v>
      </c>
      <c r="AJ33" s="5">
        <f t="shared" si="16"/>
        <v>1.012227995683574</v>
      </c>
      <c r="AK33" s="5">
        <f t="shared" si="17"/>
        <v>1.2761584774920038</v>
      </c>
      <c r="AL33" s="5">
        <f t="shared" si="18"/>
        <v>1.7222076212067066</v>
      </c>
      <c r="AM33" s="5">
        <f t="shared" si="19"/>
        <v>1.7617027778295409</v>
      </c>
      <c r="AN33" s="5">
        <f t="shared" si="20"/>
        <v>0.83244426381422443</v>
      </c>
      <c r="AO33" s="5">
        <f t="shared" si="21"/>
        <v>1.0168039583639654</v>
      </c>
      <c r="AP33" s="5">
        <f t="shared" si="22"/>
        <v>2.2151924015560951</v>
      </c>
      <c r="AQ33" s="5">
        <f t="shared" si="23"/>
        <v>1.9093241782867807</v>
      </c>
      <c r="AR33" s="5">
        <f t="shared" si="24"/>
        <v>1.4328550583133506</v>
      </c>
      <c r="AS33" s="5">
        <f t="shared" si="25"/>
        <v>1.4833499091254652</v>
      </c>
      <c r="AV33" s="2">
        <f t="shared" si="26"/>
        <v>97.132700661563419</v>
      </c>
      <c r="AW33" s="2">
        <f t="shared" si="27"/>
        <v>100.47008299911658</v>
      </c>
      <c r="AX33" s="2">
        <f t="shared" si="28"/>
        <v>102.8807001848056</v>
      </c>
      <c r="AY33" s="2">
        <f t="shared" si="29"/>
        <v>102.31083399703697</v>
      </c>
      <c r="AZ33" s="2">
        <f t="shared" si="30"/>
        <v>103.16457736090426</v>
      </c>
      <c r="BA33" s="2">
        <f t="shared" si="31"/>
        <v>105.21860125650042</v>
      </c>
      <c r="BB33" s="2">
        <f t="shared" si="32"/>
        <v>106.61957655309224</v>
      </c>
      <c r="BC33" s="2">
        <f t="shared" si="33"/>
        <v>105.94525037635951</v>
      </c>
      <c r="BD33" s="2">
        <f t="shared" si="34"/>
        <v>102.96687051955224</v>
      </c>
      <c r="BE33" s="2">
        <f t="shared" si="35"/>
        <v>97.872300012097568</v>
      </c>
      <c r="BF33" s="2">
        <f t="shared" si="36"/>
        <v>89.928559719193572</v>
      </c>
      <c r="BG33" s="2">
        <f t="shared" si="37"/>
        <v>80.418756614815763</v>
      </c>
      <c r="BH33" s="2">
        <f t="shared" si="38"/>
        <v>67.126753542500268</v>
      </c>
      <c r="BK33" s="2">
        <f t="shared" si="39"/>
        <v>98.941000000000003</v>
      </c>
      <c r="BL33" s="2">
        <f t="shared" si="40"/>
        <v>102.544</v>
      </c>
      <c r="BM33" s="2">
        <f t="shared" si="41"/>
        <v>104.5</v>
      </c>
      <c r="BN33" s="2">
        <f t="shared" si="42"/>
        <v>103.324</v>
      </c>
      <c r="BO33" s="2">
        <f t="shared" si="43"/>
        <v>104.441</v>
      </c>
      <c r="BP33" s="2">
        <f t="shared" si="44"/>
        <v>106.941</v>
      </c>
      <c r="BQ33" s="2">
        <f t="shared" si="45"/>
        <v>108.38200000000001</v>
      </c>
      <c r="BR33" s="2">
        <f t="shared" si="46"/>
        <v>106.779</v>
      </c>
      <c r="BS33" s="2">
        <f t="shared" si="47"/>
        <v>103.985</v>
      </c>
      <c r="BT33" s="2">
        <f t="shared" si="48"/>
        <v>100.08799999999999</v>
      </c>
      <c r="BU33" s="2">
        <f t="shared" si="49"/>
        <v>91.837999999999994</v>
      </c>
      <c r="BV33" s="2">
        <f t="shared" si="50"/>
        <v>81.857100000000003</v>
      </c>
      <c r="BW33" s="2">
        <f t="shared" si="51"/>
        <v>68.611099999999993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97.126273677656144</v>
      </c>
      <c r="CP33" s="2">
        <f t="shared" si="66"/>
        <v>100.4648749517887</v>
      </c>
      <c r="CQ33" s="2">
        <f t="shared" si="67"/>
        <v>102.87845044905146</v>
      </c>
      <c r="CR33" s="2">
        <f t="shared" si="68"/>
        <v>102.30964790087675</v>
      </c>
      <c r="CS33" s="2">
        <f t="shared" si="69"/>
        <v>103.16146981908535</v>
      </c>
      <c r="CT33" s="2">
        <f t="shared" si="70"/>
        <v>105.2150616750568</v>
      </c>
      <c r="CU33" s="2">
        <f t="shared" si="71"/>
        <v>106.61618527290631</v>
      </c>
      <c r="CV33" s="2">
        <f t="shared" si="72"/>
        <v>105.94173712643371</v>
      </c>
      <c r="CW33" s="2">
        <f t="shared" si="73"/>
        <v>102.96348306102269</v>
      </c>
      <c r="CX33" s="2">
        <f t="shared" si="74"/>
        <v>97.868404263246106</v>
      </c>
      <c r="CY33" s="2">
        <f t="shared" si="75"/>
        <v>89.925073112659291</v>
      </c>
      <c r="CZ33" s="2">
        <f t="shared" si="76"/>
        <v>80.415686390641781</v>
      </c>
      <c r="DA33" s="2">
        <f t="shared" si="77"/>
        <v>67.126204596896955</v>
      </c>
      <c r="DD33" s="2">
        <f t="shared" si="78"/>
        <v>103.15752684153078</v>
      </c>
      <c r="DE33" s="2">
        <f t="shared" si="79"/>
        <v>103.80329123153786</v>
      </c>
      <c r="DF33" s="2">
        <f t="shared" si="80"/>
        <v>104.3951288960005</v>
      </c>
      <c r="DG33" s="2">
        <f t="shared" si="81"/>
        <v>103.19792251437897</v>
      </c>
      <c r="DH33" s="2">
        <f t="shared" si="82"/>
        <v>105.68163832041364</v>
      </c>
      <c r="DI33" s="2">
        <f t="shared" si="83"/>
        <v>108.07213083479411</v>
      </c>
      <c r="DJ33" s="2">
        <f t="shared" si="84"/>
        <v>108.98302694779879</v>
      </c>
      <c r="DK33" s="2">
        <f t="shared" si="85"/>
        <v>108.40943666934689</v>
      </c>
      <c r="DL33" s="2">
        <f t="shared" si="86"/>
        <v>105.17023542002316</v>
      </c>
      <c r="DM33" s="2">
        <f t="shared" si="87"/>
        <v>100.60570438761873</v>
      </c>
      <c r="DN33" s="2">
        <f t="shared" si="88"/>
        <v>92.796322330791341</v>
      </c>
      <c r="DO33" s="2">
        <f t="shared" si="89"/>
        <v>82.381217541562222</v>
      </c>
      <c r="DP33" s="2">
        <f t="shared" si="90"/>
        <v>67.589857966041748</v>
      </c>
      <c r="DS33" s="2">
        <f t="shared" si="91"/>
        <v>1.065613353085852E-3</v>
      </c>
      <c r="DT33" s="2">
        <f t="shared" si="92"/>
        <v>1.5600353255724761E-3</v>
      </c>
      <c r="DU33" s="2">
        <f t="shared" si="93"/>
        <v>1.4833307341313739E-3</v>
      </c>
      <c r="DV33" s="2">
        <f t="shared" si="94"/>
        <v>1.3352809392245585E-3</v>
      </c>
      <c r="DW33" s="2">
        <f t="shared" si="95"/>
        <v>1.2330690655269012E-3</v>
      </c>
      <c r="DX33" s="2">
        <f t="shared" si="96"/>
        <v>1.2388854611939653E-3</v>
      </c>
      <c r="DY33" s="2">
        <f t="shared" si="97"/>
        <v>1.4328293362026441E-3</v>
      </c>
      <c r="DZ33" s="2">
        <f t="shared" si="98"/>
        <v>1.4236943617800637E-3</v>
      </c>
      <c r="EA33" s="2">
        <f t="shared" si="99"/>
        <v>1.5350424417773835E-3</v>
      </c>
      <c r="EB33" s="2">
        <f t="shared" si="100"/>
        <v>1.4232085173211096E-3</v>
      </c>
      <c r="EC33" s="2">
        <f t="shared" si="101"/>
        <v>1.2143169294641576E-3</v>
      </c>
      <c r="ED33" s="2">
        <f t="shared" si="102"/>
        <v>1.5620328238221078E-3</v>
      </c>
      <c r="EE33" s="2">
        <f t="shared" si="103"/>
        <v>1.1839568950392982E-3</v>
      </c>
    </row>
    <row r="34" spans="2:135" x14ac:dyDescent="0.25">
      <c r="B34" s="2">
        <v>28</v>
      </c>
      <c r="C34">
        <v>98.926000000000002</v>
      </c>
      <c r="D34">
        <v>102.691</v>
      </c>
      <c r="E34">
        <v>105.015</v>
      </c>
      <c r="F34">
        <v>104.25</v>
      </c>
      <c r="G34">
        <v>105.441</v>
      </c>
      <c r="H34">
        <v>106.515</v>
      </c>
      <c r="I34">
        <v>108.779</v>
      </c>
      <c r="J34">
        <v>108.515</v>
      </c>
      <c r="K34">
        <v>105.544</v>
      </c>
      <c r="L34">
        <v>100.544</v>
      </c>
      <c r="M34">
        <v>90.456000000000003</v>
      </c>
      <c r="N34">
        <v>82.242900000000006</v>
      </c>
      <c r="O34">
        <v>68.75</v>
      </c>
      <c r="R34" s="5">
        <f t="shared" si="0"/>
        <v>97.138747904004688</v>
      </c>
      <c r="S34" s="5">
        <f t="shared" si="1"/>
        <v>100.47271868786795</v>
      </c>
      <c r="T34" s="5">
        <f t="shared" si="2"/>
        <v>102.86535851719654</v>
      </c>
      <c r="U34" s="5">
        <f t="shared" si="3"/>
        <v>102.30255234703021</v>
      </c>
      <c r="V34" s="5">
        <f t="shared" si="4"/>
        <v>103.18157818784175</v>
      </c>
      <c r="W34" s="5">
        <f t="shared" si="5"/>
        <v>105.22909882660585</v>
      </c>
      <c r="X34" s="5">
        <f t="shared" si="6"/>
        <v>106.62394880522316</v>
      </c>
      <c r="Y34" s="5">
        <f t="shared" si="7"/>
        <v>105.94235350567115</v>
      </c>
      <c r="Z34" s="5">
        <f t="shared" si="8"/>
        <v>102.95969536391817</v>
      </c>
      <c r="AA34" s="5">
        <f t="shared" si="9"/>
        <v>97.873532357691474</v>
      </c>
      <c r="AB34" s="5">
        <f t="shared" si="10"/>
        <v>89.942254551458092</v>
      </c>
      <c r="AC34" s="5">
        <f t="shared" si="11"/>
        <v>80.438215799710733</v>
      </c>
      <c r="AD34" s="5">
        <f t="shared" si="12"/>
        <v>67.13621517571508</v>
      </c>
      <c r="AE34" s="5"/>
      <c r="AG34" s="5">
        <f t="shared" si="13"/>
        <v>1.7872520959953135</v>
      </c>
      <c r="AH34" s="5">
        <f t="shared" si="14"/>
        <v>2.2182813121320493</v>
      </c>
      <c r="AI34" s="5">
        <f t="shared" si="15"/>
        <v>2.1496414828034602</v>
      </c>
      <c r="AJ34" s="5">
        <f t="shared" si="16"/>
        <v>1.9474476529697853</v>
      </c>
      <c r="AK34" s="5">
        <f t="shared" si="17"/>
        <v>2.2594218121582514</v>
      </c>
      <c r="AL34" s="5">
        <f t="shared" si="18"/>
        <v>1.2859011733941514</v>
      </c>
      <c r="AM34" s="5">
        <f t="shared" si="19"/>
        <v>2.1550511947768314</v>
      </c>
      <c r="AN34" s="5">
        <f t="shared" si="20"/>
        <v>2.5726464943288505</v>
      </c>
      <c r="AO34" s="5">
        <f t="shared" si="21"/>
        <v>2.5843046360818249</v>
      </c>
      <c r="AP34" s="5">
        <f t="shared" si="22"/>
        <v>2.6704676423085232</v>
      </c>
      <c r="AQ34" s="5">
        <f t="shared" si="23"/>
        <v>0.51374544854191129</v>
      </c>
      <c r="AR34" s="5">
        <f t="shared" si="24"/>
        <v>1.8046842002892731</v>
      </c>
      <c r="AS34" s="5">
        <f t="shared" si="25"/>
        <v>1.6137848242849202</v>
      </c>
      <c r="AV34" s="2">
        <f t="shared" si="26"/>
        <v>97.13730431893805</v>
      </c>
      <c r="AW34" s="2">
        <f t="shared" si="27"/>
        <v>100.46282238968148</v>
      </c>
      <c r="AX34" s="2">
        <f t="shared" si="28"/>
        <v>102.85888215723553</v>
      </c>
      <c r="AY34" s="2">
        <f t="shared" si="29"/>
        <v>102.30018784550167</v>
      </c>
      <c r="AZ34" s="2">
        <f t="shared" si="30"/>
        <v>103.18087554229155</v>
      </c>
      <c r="BA34" s="2">
        <f t="shared" si="31"/>
        <v>105.22858142475496</v>
      </c>
      <c r="BB34" s="2">
        <f t="shared" si="32"/>
        <v>106.62209531837593</v>
      </c>
      <c r="BC34" s="2">
        <f t="shared" si="33"/>
        <v>105.93909551879595</v>
      </c>
      <c r="BD34" s="2">
        <f t="shared" si="34"/>
        <v>102.95636984246448</v>
      </c>
      <c r="BE34" s="2">
        <f t="shared" si="35"/>
        <v>97.872207304851173</v>
      </c>
      <c r="BF34" s="2">
        <f t="shared" si="36"/>
        <v>89.941935013330607</v>
      </c>
      <c r="BG34" s="2">
        <f t="shared" si="37"/>
        <v>80.425514574989236</v>
      </c>
      <c r="BH34" s="2">
        <f t="shared" si="38"/>
        <v>67.133780550480694</v>
      </c>
      <c r="BK34" s="2">
        <f t="shared" si="39"/>
        <v>98.926000000000002</v>
      </c>
      <c r="BL34" s="2">
        <f t="shared" si="40"/>
        <v>102.691</v>
      </c>
      <c r="BM34" s="2">
        <f t="shared" si="41"/>
        <v>105.015</v>
      </c>
      <c r="BN34" s="2">
        <f t="shared" si="42"/>
        <v>104.25</v>
      </c>
      <c r="BO34" s="2">
        <f t="shared" si="43"/>
        <v>105.441</v>
      </c>
      <c r="BP34" s="2">
        <f t="shared" si="44"/>
        <v>106.515</v>
      </c>
      <c r="BQ34" s="2">
        <f t="shared" si="45"/>
        <v>108.779</v>
      </c>
      <c r="BR34" s="2">
        <f t="shared" si="46"/>
        <v>108.515</v>
      </c>
      <c r="BS34" s="2">
        <f t="shared" si="47"/>
        <v>105.544</v>
      </c>
      <c r="BT34" s="2">
        <f t="shared" si="48"/>
        <v>100.544</v>
      </c>
      <c r="BU34" s="2">
        <f t="shared" si="49"/>
        <v>90.456000000000003</v>
      </c>
      <c r="BV34" s="2">
        <f t="shared" si="50"/>
        <v>82.242900000000006</v>
      </c>
      <c r="BW34" s="2">
        <f t="shared" si="51"/>
        <v>68.75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97.130362351707404</v>
      </c>
      <c r="CP34" s="2">
        <f t="shared" si="66"/>
        <v>100.45720878047476</v>
      </c>
      <c r="CQ34" s="2">
        <f t="shared" si="67"/>
        <v>102.85646474881594</v>
      </c>
      <c r="CR34" s="2">
        <f t="shared" si="68"/>
        <v>102.29891908320245</v>
      </c>
      <c r="CS34" s="2">
        <f t="shared" si="69"/>
        <v>103.177529930018</v>
      </c>
      <c r="CT34" s="2">
        <f t="shared" si="70"/>
        <v>105.22476601231749</v>
      </c>
      <c r="CU34" s="2">
        <f t="shared" si="71"/>
        <v>106.6184471352157</v>
      </c>
      <c r="CV34" s="2">
        <f t="shared" si="72"/>
        <v>105.93531817335071</v>
      </c>
      <c r="CW34" s="2">
        <f t="shared" si="73"/>
        <v>102.95272706209647</v>
      </c>
      <c r="CX34" s="2">
        <f t="shared" si="74"/>
        <v>97.868017563935354</v>
      </c>
      <c r="CY34" s="2">
        <f t="shared" si="75"/>
        <v>89.938182658373208</v>
      </c>
      <c r="CZ34" s="2">
        <f t="shared" si="76"/>
        <v>80.422211187344843</v>
      </c>
      <c r="DA34" s="2">
        <f t="shared" si="77"/>
        <v>67.133195386167188</v>
      </c>
      <c r="DD34" s="2">
        <f t="shared" si="78"/>
        <v>103.07229263828708</v>
      </c>
      <c r="DE34" s="2">
        <f t="shared" si="79"/>
        <v>103.73946971347644</v>
      </c>
      <c r="DF34" s="2">
        <f t="shared" si="80"/>
        <v>104.34299647369301</v>
      </c>
      <c r="DG34" s="2">
        <f t="shared" si="81"/>
        <v>103.16560863343703</v>
      </c>
      <c r="DH34" s="2">
        <f t="shared" si="82"/>
        <v>105.65232856944201</v>
      </c>
      <c r="DI34" s="2">
        <f t="shared" si="83"/>
        <v>108.03383393744751</v>
      </c>
      <c r="DJ34" s="2">
        <f t="shared" si="84"/>
        <v>108.94087482498843</v>
      </c>
      <c r="DK34" s="2">
        <f t="shared" si="85"/>
        <v>108.3553974188558</v>
      </c>
      <c r="DL34" s="2">
        <f t="shared" si="86"/>
        <v>105.11732336923957</v>
      </c>
      <c r="DM34" s="2">
        <f t="shared" si="87"/>
        <v>100.55322760250108</v>
      </c>
      <c r="DN34" s="2">
        <f t="shared" si="88"/>
        <v>92.756713173817403</v>
      </c>
      <c r="DO34" s="2">
        <f t="shared" si="89"/>
        <v>82.35122273971821</v>
      </c>
      <c r="DP34" s="2">
        <f t="shared" si="90"/>
        <v>67.58400331564674</v>
      </c>
      <c r="DS34" s="2">
        <f t="shared" si="91"/>
        <v>1.1683016958863993E-3</v>
      </c>
      <c r="DT34" s="2">
        <f t="shared" si="92"/>
        <v>1.7102873053972294E-3</v>
      </c>
      <c r="DU34" s="2">
        <f t="shared" si="93"/>
        <v>1.6262070826551774E-3</v>
      </c>
      <c r="DV34" s="2">
        <f t="shared" si="94"/>
        <v>1.4639178456422246E-3</v>
      </c>
      <c r="DW34" s="2">
        <f t="shared" si="95"/>
        <v>1.3518725201490218E-3</v>
      </c>
      <c r="DX34" s="2">
        <f t="shared" si="96"/>
        <v>1.3582485504697909E-3</v>
      </c>
      <c r="DY34" s="2">
        <f t="shared" si="97"/>
        <v>1.5708489768207939E-3</v>
      </c>
      <c r="DZ34" s="2">
        <f t="shared" si="98"/>
        <v>1.5608354363884167E-3</v>
      </c>
      <c r="EA34" s="2">
        <f t="shared" si="99"/>
        <v>1.6828913345107541E-3</v>
      </c>
      <c r="EB34" s="2">
        <f t="shared" si="100"/>
        <v>1.5603028648207653E-3</v>
      </c>
      <c r="EC34" s="2">
        <f t="shared" si="101"/>
        <v>1.3313160658889732E-3</v>
      </c>
      <c r="ED34" s="2">
        <f t="shared" si="102"/>
        <v>1.712476859106358E-3</v>
      </c>
      <c r="EE34" s="2">
        <f t="shared" si="103"/>
        <v>1.2980346512447445E-3</v>
      </c>
    </row>
    <row r="35" spans="2:135" x14ac:dyDescent="0.25">
      <c r="B35" s="2">
        <v>29</v>
      </c>
      <c r="C35">
        <v>100</v>
      </c>
      <c r="D35">
        <v>103.33799999999999</v>
      </c>
      <c r="E35">
        <v>105.10299999999999</v>
      </c>
      <c r="F35">
        <v>104.206</v>
      </c>
      <c r="G35">
        <v>104.059</v>
      </c>
      <c r="H35">
        <v>107.779</v>
      </c>
      <c r="I35">
        <v>109.221</v>
      </c>
      <c r="J35">
        <v>107.294</v>
      </c>
      <c r="K35">
        <v>105.441</v>
      </c>
      <c r="L35">
        <v>100.574</v>
      </c>
      <c r="M35">
        <v>92.558999999999997</v>
      </c>
      <c r="N35">
        <v>83.028599999999997</v>
      </c>
      <c r="O35">
        <v>68.625</v>
      </c>
      <c r="R35" s="5">
        <f t="shared" si="0"/>
        <v>97.145466144192142</v>
      </c>
      <c r="S35" s="5">
        <f t="shared" si="1"/>
        <v>100.47821858559377</v>
      </c>
      <c r="T35" s="5">
        <f t="shared" si="2"/>
        <v>102.85214665927911</v>
      </c>
      <c r="U35" s="5">
        <f t="shared" si="3"/>
        <v>102.29528365353838</v>
      </c>
      <c r="V35" s="5">
        <f t="shared" si="4"/>
        <v>103.19898914562297</v>
      </c>
      <c r="W35" s="5">
        <f t="shared" si="5"/>
        <v>105.239929308047</v>
      </c>
      <c r="X35" s="5">
        <f t="shared" si="6"/>
        <v>106.62921722926214</v>
      </c>
      <c r="Y35" s="5">
        <f t="shared" si="7"/>
        <v>105.94078384540555</v>
      </c>
      <c r="Z35" s="5">
        <f t="shared" si="8"/>
        <v>102.95391137214294</v>
      </c>
      <c r="AA35" s="5">
        <f t="shared" si="9"/>
        <v>97.87546158475547</v>
      </c>
      <c r="AB35" s="5">
        <f t="shared" si="10"/>
        <v>89.956175024494655</v>
      </c>
      <c r="AC35" s="5">
        <f t="shared" si="11"/>
        <v>80.460589436181451</v>
      </c>
      <c r="AD35" s="5">
        <f t="shared" si="12"/>
        <v>67.146540926342766</v>
      </c>
      <c r="AE35" s="5"/>
      <c r="AG35" s="5">
        <f t="shared" si="13"/>
        <v>2.8545338558078583</v>
      </c>
      <c r="AH35" s="5">
        <f t="shared" si="14"/>
        <v>2.8597814144062284</v>
      </c>
      <c r="AI35" s="5">
        <f t="shared" si="15"/>
        <v>2.2508533407208802</v>
      </c>
      <c r="AJ35" s="5">
        <f t="shared" si="16"/>
        <v>1.9107163464616264</v>
      </c>
      <c r="AK35" s="5">
        <f t="shared" si="17"/>
        <v>0.86001085437702329</v>
      </c>
      <c r="AL35" s="5">
        <f t="shared" si="18"/>
        <v>2.5390706919530004</v>
      </c>
      <c r="AM35" s="5">
        <f t="shared" si="19"/>
        <v>2.5917827707378649</v>
      </c>
      <c r="AN35" s="5">
        <f t="shared" si="20"/>
        <v>1.353216154594449</v>
      </c>
      <c r="AO35" s="5">
        <f t="shared" si="21"/>
        <v>2.4870886278570623</v>
      </c>
      <c r="AP35" s="5">
        <f t="shared" si="22"/>
        <v>2.6985384152445278</v>
      </c>
      <c r="AQ35" s="5">
        <f t="shared" si="23"/>
        <v>2.6028249755053423</v>
      </c>
      <c r="AR35" s="5">
        <f t="shared" si="24"/>
        <v>2.5680105638185466</v>
      </c>
      <c r="AS35" s="5">
        <f t="shared" si="25"/>
        <v>1.4784590736572341</v>
      </c>
      <c r="AV35" s="2">
        <f t="shared" si="26"/>
        <v>97.141947472344299</v>
      </c>
      <c r="AW35" s="2">
        <f t="shared" si="27"/>
        <v>100.45559150344319</v>
      </c>
      <c r="AX35" s="2">
        <f t="shared" si="28"/>
        <v>102.83707552219529</v>
      </c>
      <c r="AY35" s="2">
        <f t="shared" si="29"/>
        <v>102.2895465968117</v>
      </c>
      <c r="AZ35" s="2">
        <f t="shared" si="30"/>
        <v>103.19719071055033</v>
      </c>
      <c r="BA35" s="2">
        <f t="shared" si="31"/>
        <v>105.238581839595</v>
      </c>
      <c r="BB35" s="2">
        <f t="shared" si="32"/>
        <v>106.6246320575442</v>
      </c>
      <c r="BC35" s="2">
        <f t="shared" si="33"/>
        <v>105.93295888743052</v>
      </c>
      <c r="BD35" s="2">
        <f t="shared" si="34"/>
        <v>102.94588686802921</v>
      </c>
      <c r="BE35" s="2">
        <f t="shared" si="35"/>
        <v>97.872135028449151</v>
      </c>
      <c r="BF35" s="2">
        <f t="shared" si="36"/>
        <v>89.955329104367877</v>
      </c>
      <c r="BG35" s="2">
        <f t="shared" si="37"/>
        <v>80.432288916955443</v>
      </c>
      <c r="BH35" s="2">
        <f t="shared" si="38"/>
        <v>67.140809434809881</v>
      </c>
      <c r="BK35" s="2">
        <f t="shared" si="39"/>
        <v>100</v>
      </c>
      <c r="BL35" s="2">
        <f t="shared" si="40"/>
        <v>103.33799999999999</v>
      </c>
      <c r="BM35" s="2">
        <f t="shared" si="41"/>
        <v>105.10299999999999</v>
      </c>
      <c r="BN35" s="2">
        <f t="shared" si="42"/>
        <v>104.206</v>
      </c>
      <c r="BO35" s="2">
        <f t="shared" si="43"/>
        <v>104.059</v>
      </c>
      <c r="BP35" s="2">
        <f t="shared" si="44"/>
        <v>107.779</v>
      </c>
      <c r="BQ35" s="2">
        <f t="shared" si="45"/>
        <v>109.221</v>
      </c>
      <c r="BR35" s="2">
        <f t="shared" si="46"/>
        <v>107.294</v>
      </c>
      <c r="BS35" s="2">
        <f t="shared" si="47"/>
        <v>105.441</v>
      </c>
      <c r="BT35" s="2">
        <f t="shared" si="48"/>
        <v>100.574</v>
      </c>
      <c r="BU35" s="2">
        <f t="shared" si="49"/>
        <v>92.558999999999997</v>
      </c>
      <c r="BV35" s="2">
        <f t="shared" si="50"/>
        <v>83.028599999999997</v>
      </c>
      <c r="BW35" s="2">
        <f t="shared" si="51"/>
        <v>68.625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97.134451025758651</v>
      </c>
      <c r="CP35" s="2">
        <f t="shared" si="66"/>
        <v>100.44954260916082</v>
      </c>
      <c r="CQ35" s="2">
        <f t="shared" si="67"/>
        <v>102.83447904858041</v>
      </c>
      <c r="CR35" s="2">
        <f t="shared" si="68"/>
        <v>102.28819026552814</v>
      </c>
      <c r="CS35" s="2">
        <f t="shared" si="69"/>
        <v>103.19359004095062</v>
      </c>
      <c r="CT35" s="2">
        <f t="shared" si="70"/>
        <v>105.23447034957817</v>
      </c>
      <c r="CU35" s="2">
        <f t="shared" si="71"/>
        <v>106.62070899752509</v>
      </c>
      <c r="CV35" s="2">
        <f t="shared" si="72"/>
        <v>105.9288992202677</v>
      </c>
      <c r="CW35" s="2">
        <f t="shared" si="73"/>
        <v>102.94197106317027</v>
      </c>
      <c r="CX35" s="2">
        <f t="shared" si="74"/>
        <v>97.867630864624601</v>
      </c>
      <c r="CY35" s="2">
        <f t="shared" si="75"/>
        <v>89.95129220408711</v>
      </c>
      <c r="CZ35" s="2">
        <f t="shared" si="76"/>
        <v>80.428735984047918</v>
      </c>
      <c r="DA35" s="2">
        <f t="shared" si="77"/>
        <v>67.140186175437421</v>
      </c>
      <c r="DD35" s="2">
        <f t="shared" si="78"/>
        <v>102.98705843504338</v>
      </c>
      <c r="DE35" s="2">
        <f t="shared" si="79"/>
        <v>103.67564819541504</v>
      </c>
      <c r="DF35" s="2">
        <f t="shared" si="80"/>
        <v>104.29086405138551</v>
      </c>
      <c r="DG35" s="2">
        <f t="shared" si="81"/>
        <v>103.1332947524951</v>
      </c>
      <c r="DH35" s="2">
        <f t="shared" si="82"/>
        <v>105.62301881847036</v>
      </c>
      <c r="DI35" s="2">
        <f t="shared" si="83"/>
        <v>107.99553704010091</v>
      </c>
      <c r="DJ35" s="2">
        <f t="shared" si="84"/>
        <v>108.89872270217805</v>
      </c>
      <c r="DK35" s="2">
        <f t="shared" si="85"/>
        <v>108.30135816836471</v>
      </c>
      <c r="DL35" s="2">
        <f t="shared" si="86"/>
        <v>105.06441131845598</v>
      </c>
      <c r="DM35" s="2">
        <f t="shared" si="87"/>
        <v>100.50075081738342</v>
      </c>
      <c r="DN35" s="2">
        <f t="shared" si="88"/>
        <v>92.71710401684345</v>
      </c>
      <c r="DO35" s="2">
        <f t="shared" si="89"/>
        <v>82.321227937874198</v>
      </c>
      <c r="DP35" s="2">
        <f t="shared" si="90"/>
        <v>67.578148665251746</v>
      </c>
      <c r="DS35" s="2">
        <f t="shared" si="91"/>
        <v>1.2808729616406948E-3</v>
      </c>
      <c r="DT35" s="2">
        <f t="shared" si="92"/>
        <v>1.8749833570657595E-3</v>
      </c>
      <c r="DU35" s="2">
        <f t="shared" si="93"/>
        <v>1.7828208954886963E-3</v>
      </c>
      <c r="DV35" s="2">
        <f t="shared" si="94"/>
        <v>1.6049273249303078E-3</v>
      </c>
      <c r="DW35" s="2">
        <f t="shared" si="95"/>
        <v>1.4821054368955643E-3</v>
      </c>
      <c r="DX35" s="2">
        <f t="shared" si="96"/>
        <v>1.4890947875121031E-3</v>
      </c>
      <c r="DY35" s="2">
        <f t="shared" si="97"/>
        <v>1.7221406574932617E-3</v>
      </c>
      <c r="DZ35" s="2">
        <f t="shared" si="98"/>
        <v>1.7111643453683175E-3</v>
      </c>
      <c r="EA35" s="2">
        <f t="shared" si="99"/>
        <v>1.8449541037402941E-3</v>
      </c>
      <c r="EB35" s="2">
        <f t="shared" si="100"/>
        <v>1.7105805680578063E-3</v>
      </c>
      <c r="EC35" s="2">
        <f t="shared" si="101"/>
        <v>1.4595715667117285E-3</v>
      </c>
      <c r="ED35" s="2">
        <f t="shared" si="102"/>
        <v>1.8773833623668534E-3</v>
      </c>
      <c r="EE35" s="2">
        <f t="shared" si="103"/>
        <v>1.4230884766527577E-3</v>
      </c>
    </row>
    <row r="36" spans="2:135" x14ac:dyDescent="0.25">
      <c r="B36" s="2">
        <v>30</v>
      </c>
      <c r="C36">
        <v>98.162000000000006</v>
      </c>
      <c r="D36">
        <v>101.85299999999999</v>
      </c>
      <c r="E36">
        <v>105.11799999999999</v>
      </c>
      <c r="F36">
        <v>104.824</v>
      </c>
      <c r="G36">
        <v>105.324</v>
      </c>
      <c r="H36">
        <v>107.5</v>
      </c>
      <c r="I36">
        <v>109</v>
      </c>
      <c r="J36">
        <v>108.824</v>
      </c>
      <c r="K36">
        <v>105.88200000000001</v>
      </c>
      <c r="L36">
        <v>100.029</v>
      </c>
      <c r="M36">
        <v>93.441000000000003</v>
      </c>
      <c r="N36">
        <v>83.6</v>
      </c>
      <c r="O36">
        <v>69.305599999999998</v>
      </c>
      <c r="R36" s="5">
        <f t="shared" si="0"/>
        <v>97.154898317132307</v>
      </c>
      <c r="S36" s="5">
        <f t="shared" si="1"/>
        <v>100.4981852124762</v>
      </c>
      <c r="T36" s="5">
        <f t="shared" si="2"/>
        <v>102.84903802693317</v>
      </c>
      <c r="U36" s="5">
        <f t="shared" si="3"/>
        <v>102.29230888523023</v>
      </c>
      <c r="V36" s="5">
        <f t="shared" si="4"/>
        <v>103.2179533251274</v>
      </c>
      <c r="W36" s="5">
        <f t="shared" si="5"/>
        <v>105.25197968588365</v>
      </c>
      <c r="X36" s="5">
        <f t="shared" si="6"/>
        <v>106.63809807930647</v>
      </c>
      <c r="Y36" s="5">
        <f t="shared" si="7"/>
        <v>105.94492694317255</v>
      </c>
      <c r="Z36" s="5">
        <f t="shared" si="8"/>
        <v>102.95404617380193</v>
      </c>
      <c r="AA36" s="5">
        <f t="shared" si="9"/>
        <v>97.880115851817138</v>
      </c>
      <c r="AB36" s="5">
        <f t="shared" si="10"/>
        <v>89.970897220370603</v>
      </c>
      <c r="AC36" s="5">
        <f t="shared" si="11"/>
        <v>80.499794281532161</v>
      </c>
      <c r="AD36" s="5">
        <f t="shared" si="12"/>
        <v>67.160842065386007</v>
      </c>
      <c r="AE36" s="5"/>
      <c r="AG36" s="5">
        <f t="shared" si="13"/>
        <v>1.0071016828676989</v>
      </c>
      <c r="AH36" s="5">
        <f t="shared" si="14"/>
        <v>1.354814787523793</v>
      </c>
      <c r="AI36" s="5">
        <f t="shared" si="15"/>
        <v>2.2689619730668227</v>
      </c>
      <c r="AJ36" s="5">
        <f t="shared" si="16"/>
        <v>2.5316911147697709</v>
      </c>
      <c r="AK36" s="5">
        <f t="shared" si="17"/>
        <v>2.1060466748726014</v>
      </c>
      <c r="AL36" s="5">
        <f t="shared" si="18"/>
        <v>2.2480203141163457</v>
      </c>
      <c r="AM36" s="5">
        <f t="shared" si="19"/>
        <v>2.3619019206935263</v>
      </c>
      <c r="AN36" s="5">
        <f t="shared" si="20"/>
        <v>2.8790730568274512</v>
      </c>
      <c r="AO36" s="5">
        <f t="shared" si="21"/>
        <v>2.9279538261980775</v>
      </c>
      <c r="AP36" s="5">
        <f t="shared" si="22"/>
        <v>2.1488841481828587</v>
      </c>
      <c r="AQ36" s="5">
        <f t="shared" si="23"/>
        <v>3.4701027796293999</v>
      </c>
      <c r="AR36" s="5">
        <f t="shared" si="24"/>
        <v>3.1002057184678335</v>
      </c>
      <c r="AS36" s="5">
        <f t="shared" si="25"/>
        <v>2.1447579346139918</v>
      </c>
      <c r="AV36" s="2">
        <f t="shared" si="26"/>
        <v>97.146632940456584</v>
      </c>
      <c r="AW36" s="2">
        <f t="shared" si="27"/>
        <v>100.44839229129018</v>
      </c>
      <c r="AX36" s="2">
        <f t="shared" si="28"/>
        <v>102.81528091403678</v>
      </c>
      <c r="AY36" s="2">
        <f t="shared" si="29"/>
        <v>102.27891042647275</v>
      </c>
      <c r="AZ36" s="2">
        <f t="shared" si="30"/>
        <v>103.21352392328245</v>
      </c>
      <c r="BA36" s="2">
        <f t="shared" si="31"/>
        <v>105.24860383518737</v>
      </c>
      <c r="BB36" s="2">
        <f t="shared" si="32"/>
        <v>106.62718784249022</v>
      </c>
      <c r="BC36" s="2">
        <f t="shared" si="33"/>
        <v>105.92684153591797</v>
      </c>
      <c r="BD36" s="2">
        <f t="shared" si="34"/>
        <v>102.93542263028733</v>
      </c>
      <c r="BE36" s="2">
        <f t="shared" si="35"/>
        <v>97.872084383030568</v>
      </c>
      <c r="BF36" s="2">
        <f t="shared" si="36"/>
        <v>89.96874314119772</v>
      </c>
      <c r="BG36" s="2">
        <f t="shared" si="37"/>
        <v>80.43908062638495</v>
      </c>
      <c r="BH36" s="2">
        <f t="shared" si="38"/>
        <v>67.147840220119491</v>
      </c>
      <c r="BK36" s="2">
        <f t="shared" si="39"/>
        <v>98.162000000000006</v>
      </c>
      <c r="BL36" s="2">
        <f t="shared" si="40"/>
        <v>101.85299999999999</v>
      </c>
      <c r="BM36" s="2">
        <f t="shared" si="41"/>
        <v>105.11799999999999</v>
      </c>
      <c r="BN36" s="2">
        <f t="shared" si="42"/>
        <v>104.824</v>
      </c>
      <c r="BO36" s="2">
        <f t="shared" si="43"/>
        <v>105.324</v>
      </c>
      <c r="BP36" s="2">
        <f t="shared" si="44"/>
        <v>107.5</v>
      </c>
      <c r="BQ36" s="2">
        <f t="shared" si="45"/>
        <v>109</v>
      </c>
      <c r="BR36" s="2">
        <f t="shared" si="46"/>
        <v>108.824</v>
      </c>
      <c r="BS36" s="2">
        <f t="shared" si="47"/>
        <v>105.88200000000001</v>
      </c>
      <c r="BT36" s="2">
        <f t="shared" si="48"/>
        <v>100.029</v>
      </c>
      <c r="BU36" s="2">
        <f t="shared" si="49"/>
        <v>93.441000000000003</v>
      </c>
      <c r="BV36" s="2">
        <f t="shared" si="50"/>
        <v>83.6</v>
      </c>
      <c r="BW36" s="2">
        <f t="shared" si="51"/>
        <v>69.305599999999998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97.138539699809911</v>
      </c>
      <c r="CP36" s="2">
        <f t="shared" si="66"/>
        <v>100.44187643784687</v>
      </c>
      <c r="CQ36" s="2">
        <f t="shared" si="67"/>
        <v>102.81249334834489</v>
      </c>
      <c r="CR36" s="2">
        <f t="shared" si="68"/>
        <v>102.27746144785384</v>
      </c>
      <c r="CS36" s="2">
        <f t="shared" si="69"/>
        <v>103.20965015188327</v>
      </c>
      <c r="CT36" s="2">
        <f t="shared" si="70"/>
        <v>105.24417468683886</v>
      </c>
      <c r="CU36" s="2">
        <f t="shared" si="71"/>
        <v>106.62297085983448</v>
      </c>
      <c r="CV36" s="2">
        <f t="shared" si="72"/>
        <v>105.9224802671847</v>
      </c>
      <c r="CW36" s="2">
        <f t="shared" si="73"/>
        <v>102.93121506424406</v>
      </c>
      <c r="CX36" s="2">
        <f t="shared" si="74"/>
        <v>97.867244165313863</v>
      </c>
      <c r="CY36" s="2">
        <f t="shared" si="75"/>
        <v>89.964401749801013</v>
      </c>
      <c r="CZ36" s="2">
        <f t="shared" si="76"/>
        <v>80.43526078075098</v>
      </c>
      <c r="DA36" s="2">
        <f t="shared" si="77"/>
        <v>67.147176964707654</v>
      </c>
      <c r="DD36" s="2">
        <f t="shared" si="78"/>
        <v>102.90182423179969</v>
      </c>
      <c r="DE36" s="2">
        <f t="shared" si="79"/>
        <v>103.61182667735362</v>
      </c>
      <c r="DF36" s="2">
        <f t="shared" si="80"/>
        <v>104.23873162907802</v>
      </c>
      <c r="DG36" s="2">
        <f t="shared" si="81"/>
        <v>103.10098087155316</v>
      </c>
      <c r="DH36" s="2">
        <f t="shared" si="82"/>
        <v>105.59370906749872</v>
      </c>
      <c r="DI36" s="2">
        <f t="shared" si="83"/>
        <v>107.9572401427543</v>
      </c>
      <c r="DJ36" s="2">
        <f t="shared" si="84"/>
        <v>108.85657057936768</v>
      </c>
      <c r="DK36" s="2">
        <f t="shared" si="85"/>
        <v>108.24731891787361</v>
      </c>
      <c r="DL36" s="2">
        <f t="shared" si="86"/>
        <v>105.01149926767238</v>
      </c>
      <c r="DM36" s="2">
        <f t="shared" si="87"/>
        <v>100.44827403226577</v>
      </c>
      <c r="DN36" s="2">
        <f t="shared" si="88"/>
        <v>92.677494859869512</v>
      </c>
      <c r="DO36" s="2">
        <f t="shared" si="89"/>
        <v>82.291233136030186</v>
      </c>
      <c r="DP36" s="2">
        <f t="shared" si="90"/>
        <v>67.572294014856737</v>
      </c>
      <c r="DS36" s="2">
        <f t="shared" si="91"/>
        <v>1.4042757392503187E-3</v>
      </c>
      <c r="DT36" s="2">
        <f t="shared" si="92"/>
        <v>2.0555065382738681E-3</v>
      </c>
      <c r="DU36" s="2">
        <f t="shared" si="93"/>
        <v>1.9544880610494319E-3</v>
      </c>
      <c r="DV36" s="2">
        <f t="shared" si="94"/>
        <v>1.7594953770484387E-3</v>
      </c>
      <c r="DW36" s="2">
        <f t="shared" si="95"/>
        <v>1.6248639552484626E-3</v>
      </c>
      <c r="DX36" s="2">
        <f t="shared" si="96"/>
        <v>1.6325254294394707E-3</v>
      </c>
      <c r="DY36" s="2">
        <f t="shared" si="97"/>
        <v>1.8879759962636691E-3</v>
      </c>
      <c r="DZ36" s="2">
        <f t="shared" si="98"/>
        <v>1.8759446949117356E-3</v>
      </c>
      <c r="EA36" s="2">
        <f t="shared" si="99"/>
        <v>2.0225919306333918E-3</v>
      </c>
      <c r="EB36" s="2">
        <f t="shared" si="100"/>
        <v>1.8753048070789789E-3</v>
      </c>
      <c r="EC36" s="2">
        <f t="shared" si="101"/>
        <v>1.6001630687161007E-3</v>
      </c>
      <c r="ED36" s="2">
        <f t="shared" si="102"/>
        <v>2.0581371393366232E-3</v>
      </c>
      <c r="EE36" s="2">
        <f t="shared" si="103"/>
        <v>1.5601712789819562E-3</v>
      </c>
    </row>
    <row r="37" spans="2:135" x14ac:dyDescent="0.25">
      <c r="B37" s="2">
        <v>31</v>
      </c>
      <c r="C37">
        <v>98.837999999999994</v>
      </c>
      <c r="D37">
        <v>104.294</v>
      </c>
      <c r="E37">
        <v>106.08799999999999</v>
      </c>
      <c r="F37">
        <v>102.809</v>
      </c>
      <c r="G37">
        <v>106.559</v>
      </c>
      <c r="H37">
        <v>107.08799999999999</v>
      </c>
      <c r="I37">
        <v>108.941</v>
      </c>
      <c r="J37">
        <v>109.059</v>
      </c>
      <c r="K37">
        <v>106.5</v>
      </c>
      <c r="L37">
        <v>100.58799999999999</v>
      </c>
      <c r="M37">
        <v>92.234999999999999</v>
      </c>
      <c r="N37">
        <v>83.485699999999994</v>
      </c>
      <c r="O37">
        <v>68.833299999999994</v>
      </c>
      <c r="R37" s="5">
        <f t="shared" si="0"/>
        <v>97.170074588911959</v>
      </c>
      <c r="S37" s="5">
        <f t="shared" si="1"/>
        <v>100.54668732728771</v>
      </c>
      <c r="T37" s="5">
        <f t="shared" si="2"/>
        <v>102.8662750878505</v>
      </c>
      <c r="U37" s="5">
        <f t="shared" si="3"/>
        <v>102.29839823107969</v>
      </c>
      <c r="V37" s="5">
        <f t="shared" si="4"/>
        <v>103.24037381658917</v>
      </c>
      <c r="W37" s="5">
        <f t="shared" si="5"/>
        <v>105.26678501829565</v>
      </c>
      <c r="X37" s="5">
        <f t="shared" si="6"/>
        <v>106.65473416815588</v>
      </c>
      <c r="Y37" s="5">
        <f t="shared" si="7"/>
        <v>105.96096882049613</v>
      </c>
      <c r="Z37" s="5">
        <f t="shared" si="8"/>
        <v>102.96654935271367</v>
      </c>
      <c r="AA37" s="5">
        <f t="shared" si="9"/>
        <v>97.890704662017143</v>
      </c>
      <c r="AB37" s="5">
        <f t="shared" si="10"/>
        <v>89.98745449866118</v>
      </c>
      <c r="AC37" s="5">
        <f t="shared" si="11"/>
        <v>80.571297653473678</v>
      </c>
      <c r="AD37" s="5">
        <f t="shared" si="12"/>
        <v>67.183294231047014</v>
      </c>
      <c r="AE37" s="5"/>
      <c r="AG37" s="5">
        <f t="shared" si="13"/>
        <v>1.667925411088035</v>
      </c>
      <c r="AH37" s="5">
        <f t="shared" si="14"/>
        <v>3.7473126727122832</v>
      </c>
      <c r="AI37" s="5">
        <f t="shared" si="15"/>
        <v>3.2217249121494973</v>
      </c>
      <c r="AJ37" s="5">
        <f t="shared" si="16"/>
        <v>0.51060176892030995</v>
      </c>
      <c r="AK37" s="5">
        <f t="shared" si="17"/>
        <v>3.3186261834108279</v>
      </c>
      <c r="AL37" s="5">
        <f t="shared" si="18"/>
        <v>1.8212149817043439</v>
      </c>
      <c r="AM37" s="5">
        <f t="shared" si="19"/>
        <v>2.2862658318441191</v>
      </c>
      <c r="AN37" s="5">
        <f t="shared" si="20"/>
        <v>3.0980311795038631</v>
      </c>
      <c r="AO37" s="5">
        <f t="shared" si="21"/>
        <v>3.5334506472863296</v>
      </c>
      <c r="AP37" s="5">
        <f t="shared" si="22"/>
        <v>2.697295337982851</v>
      </c>
      <c r="AQ37" s="5">
        <f t="shared" si="23"/>
        <v>2.2475455013388199</v>
      </c>
      <c r="AR37" s="5">
        <f t="shared" si="24"/>
        <v>2.914402346526316</v>
      </c>
      <c r="AS37" s="5">
        <f t="shared" si="25"/>
        <v>1.6500057689529797</v>
      </c>
      <c r="AV37" s="2">
        <f t="shared" si="26"/>
        <v>97.151363716694007</v>
      </c>
      <c r="AW37" s="2">
        <f t="shared" si="27"/>
        <v>100.44122680236563</v>
      </c>
      <c r="AX37" s="2">
        <f t="shared" si="28"/>
        <v>102.79349898300876</v>
      </c>
      <c r="AY37" s="2">
        <f t="shared" si="29"/>
        <v>102.26827949810948</v>
      </c>
      <c r="AZ37" s="2">
        <f t="shared" si="30"/>
        <v>103.2298762833984</v>
      </c>
      <c r="BA37" s="2">
        <f t="shared" si="31"/>
        <v>105.25864881385465</v>
      </c>
      <c r="BB37" s="2">
        <f t="shared" si="32"/>
        <v>106.62976378387383</v>
      </c>
      <c r="BC37" s="2">
        <f t="shared" si="33"/>
        <v>105.92074455083149</v>
      </c>
      <c r="BD37" s="2">
        <f t="shared" si="34"/>
        <v>102.92497819724318</v>
      </c>
      <c r="BE37" s="2">
        <f t="shared" si="35"/>
        <v>97.872056609293253</v>
      </c>
      <c r="BF37" s="2">
        <f t="shared" si="36"/>
        <v>89.982178318744332</v>
      </c>
      <c r="BG37" s="2">
        <f t="shared" si="37"/>
        <v>80.445890725894813</v>
      </c>
      <c r="BH37" s="2">
        <f t="shared" si="38"/>
        <v>67.154872918318475</v>
      </c>
      <c r="BK37" s="2">
        <f t="shared" si="39"/>
        <v>98.837999999999994</v>
      </c>
      <c r="BL37" s="2">
        <f t="shared" si="40"/>
        <v>104.294</v>
      </c>
      <c r="BM37" s="2">
        <f t="shared" si="41"/>
        <v>106.08799999999999</v>
      </c>
      <c r="BN37" s="2">
        <f t="shared" si="42"/>
        <v>102.809</v>
      </c>
      <c r="BO37" s="2">
        <f t="shared" si="43"/>
        <v>106.559</v>
      </c>
      <c r="BP37" s="2">
        <f t="shared" si="44"/>
        <v>107.08799999999999</v>
      </c>
      <c r="BQ37" s="2">
        <f t="shared" si="45"/>
        <v>108.941</v>
      </c>
      <c r="BR37" s="2">
        <f t="shared" si="46"/>
        <v>109.059</v>
      </c>
      <c r="BS37" s="2">
        <f t="shared" si="47"/>
        <v>106.5</v>
      </c>
      <c r="BT37" s="2">
        <f t="shared" si="48"/>
        <v>100.58799999999999</v>
      </c>
      <c r="BU37" s="2">
        <f t="shared" si="49"/>
        <v>92.234999999999999</v>
      </c>
      <c r="BV37" s="2">
        <f t="shared" si="50"/>
        <v>83.485699999999994</v>
      </c>
      <c r="BW37" s="2">
        <f t="shared" si="51"/>
        <v>68.833299999999994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97.142628373861157</v>
      </c>
      <c r="CP37" s="2">
        <f t="shared" si="66"/>
        <v>100.43421026653294</v>
      </c>
      <c r="CQ37" s="2">
        <f t="shared" si="67"/>
        <v>102.79050764810935</v>
      </c>
      <c r="CR37" s="2">
        <f t="shared" si="68"/>
        <v>102.26673263017953</v>
      </c>
      <c r="CS37" s="2">
        <f t="shared" si="69"/>
        <v>103.22571026281589</v>
      </c>
      <c r="CT37" s="2">
        <f t="shared" si="70"/>
        <v>105.25387902409953</v>
      </c>
      <c r="CU37" s="2">
        <f t="shared" si="71"/>
        <v>106.62523272214388</v>
      </c>
      <c r="CV37" s="2">
        <f t="shared" si="72"/>
        <v>105.9160613141017</v>
      </c>
      <c r="CW37" s="2">
        <f t="shared" si="73"/>
        <v>102.92045906531786</v>
      </c>
      <c r="CX37" s="2">
        <f t="shared" si="74"/>
        <v>97.866857466003111</v>
      </c>
      <c r="CY37" s="2">
        <f t="shared" si="75"/>
        <v>89.977511295514915</v>
      </c>
      <c r="CZ37" s="2">
        <f t="shared" si="76"/>
        <v>80.441785577454056</v>
      </c>
      <c r="DA37" s="2">
        <f t="shared" si="77"/>
        <v>67.154167753977887</v>
      </c>
      <c r="DD37" s="2">
        <f t="shared" si="78"/>
        <v>102.81659002855599</v>
      </c>
      <c r="DE37" s="2">
        <f t="shared" si="79"/>
        <v>103.5480051592922</v>
      </c>
      <c r="DF37" s="2">
        <f t="shared" si="80"/>
        <v>104.18659920677052</v>
      </c>
      <c r="DG37" s="2">
        <f t="shared" si="81"/>
        <v>103.06866699061123</v>
      </c>
      <c r="DH37" s="2">
        <f t="shared" si="82"/>
        <v>105.56439931652707</v>
      </c>
      <c r="DI37" s="2">
        <f t="shared" si="83"/>
        <v>107.9189432454077</v>
      </c>
      <c r="DJ37" s="2">
        <f t="shared" si="84"/>
        <v>108.81441845655732</v>
      </c>
      <c r="DK37" s="2">
        <f t="shared" si="85"/>
        <v>108.19327966738253</v>
      </c>
      <c r="DL37" s="2">
        <f t="shared" si="86"/>
        <v>104.95858721688879</v>
      </c>
      <c r="DM37" s="2">
        <f t="shared" si="87"/>
        <v>100.39579724714811</v>
      </c>
      <c r="DN37" s="2">
        <f t="shared" si="88"/>
        <v>92.637885702895574</v>
      </c>
      <c r="DO37" s="2">
        <f t="shared" si="89"/>
        <v>82.261238334186174</v>
      </c>
      <c r="DP37" s="2">
        <f t="shared" si="90"/>
        <v>67.566439364461743</v>
      </c>
      <c r="DS37" s="2">
        <f t="shared" si="91"/>
        <v>1.5395491482781908E-3</v>
      </c>
      <c r="DT37" s="2">
        <f t="shared" si="92"/>
        <v>2.2533712316761419E-3</v>
      </c>
      <c r="DU37" s="2">
        <f t="shared" si="93"/>
        <v>2.1426495138234399E-3</v>
      </c>
      <c r="DV37" s="2">
        <f t="shared" si="94"/>
        <v>1.9289208771582269E-3</v>
      </c>
      <c r="DW37" s="2">
        <f t="shared" si="95"/>
        <v>1.7813486473904157E-3</v>
      </c>
      <c r="DX37" s="2">
        <f t="shared" si="96"/>
        <v>1.789746647369121E-3</v>
      </c>
      <c r="DY37" s="2">
        <f t="shared" si="97"/>
        <v>2.0697475133016436E-3</v>
      </c>
      <c r="DZ37" s="2">
        <f t="shared" si="98"/>
        <v>2.0565602429090551E-3</v>
      </c>
      <c r="EA37" s="2">
        <f t="shared" si="99"/>
        <v>2.2172952774568351E-3</v>
      </c>
      <c r="EB37" s="2">
        <f t="shared" si="100"/>
        <v>2.0558588737106085E-3</v>
      </c>
      <c r="EC37" s="2">
        <f t="shared" si="101"/>
        <v>1.7542730889564752E-3</v>
      </c>
      <c r="ED37" s="2">
        <f t="shared" si="102"/>
        <v>2.2562544839743702E-3</v>
      </c>
      <c r="EE37" s="2">
        <f t="shared" si="103"/>
        <v>1.7104363304817356E-3</v>
      </c>
    </row>
    <row r="38" spans="2:135" x14ac:dyDescent="0.25">
      <c r="B38" s="2">
        <v>32</v>
      </c>
      <c r="C38">
        <v>98.412000000000006</v>
      </c>
      <c r="D38">
        <v>103.60299999999999</v>
      </c>
      <c r="E38">
        <v>106.456</v>
      </c>
      <c r="F38">
        <v>106.10299999999999</v>
      </c>
      <c r="G38">
        <v>106.85299999999999</v>
      </c>
      <c r="H38">
        <v>107.33799999999999</v>
      </c>
      <c r="I38">
        <v>110.11799999999999</v>
      </c>
      <c r="J38">
        <v>109.206</v>
      </c>
      <c r="K38">
        <v>107.559</v>
      </c>
      <c r="L38">
        <v>101.14700000000001</v>
      </c>
      <c r="M38">
        <v>93.602999999999994</v>
      </c>
      <c r="N38">
        <v>84.2714</v>
      </c>
      <c r="O38">
        <v>69.166700000000006</v>
      </c>
      <c r="R38" s="5">
        <f t="shared" si="0"/>
        <v>97.196962968324328</v>
      </c>
      <c r="S38" s="5">
        <f t="shared" si="1"/>
        <v>100.64907592937089</v>
      </c>
      <c r="T38" s="5">
        <f t="shared" si="2"/>
        <v>102.92274416374367</v>
      </c>
      <c r="U38" s="5">
        <f t="shared" si="3"/>
        <v>102.32282200670417</v>
      </c>
      <c r="V38" s="5">
        <f t="shared" si="4"/>
        <v>103.27018878027768</v>
      </c>
      <c r="W38" s="5">
        <f t="shared" si="5"/>
        <v>105.28758227638377</v>
      </c>
      <c r="X38" s="5">
        <f t="shared" si="6"/>
        <v>106.68733140996883</v>
      </c>
      <c r="Y38" s="5">
        <f t="shared" si="7"/>
        <v>106.0007608183403</v>
      </c>
      <c r="Z38" s="5">
        <f t="shared" si="8"/>
        <v>103.00380452647866</v>
      </c>
      <c r="AA38" s="5">
        <f t="shared" si="9"/>
        <v>97.913692955855481</v>
      </c>
      <c r="AB38" s="5">
        <f t="shared" si="10"/>
        <v>90.008066792937171</v>
      </c>
      <c r="AC38" s="5">
        <f t="shared" si="11"/>
        <v>80.702122225210488</v>
      </c>
      <c r="AD38" s="5">
        <f t="shared" si="12"/>
        <v>67.221774192278332</v>
      </c>
      <c r="AE38" s="5"/>
      <c r="AG38" s="5">
        <f t="shared" si="13"/>
        <v>1.2150370316756778</v>
      </c>
      <c r="AH38" s="5">
        <f t="shared" si="14"/>
        <v>2.9539240706290997</v>
      </c>
      <c r="AI38" s="5">
        <f t="shared" si="15"/>
        <v>3.5332558362563304</v>
      </c>
      <c r="AJ38" s="5">
        <f t="shared" si="16"/>
        <v>3.7801779932958226</v>
      </c>
      <c r="AK38" s="5">
        <f t="shared" si="17"/>
        <v>3.5828112197223163</v>
      </c>
      <c r="AL38" s="5">
        <f t="shared" si="18"/>
        <v>2.0504177236162207</v>
      </c>
      <c r="AM38" s="5">
        <f t="shared" si="19"/>
        <v>3.4306685900311606</v>
      </c>
      <c r="AN38" s="5">
        <f t="shared" si="20"/>
        <v>3.2052391816597066</v>
      </c>
      <c r="AO38" s="5">
        <f t="shared" si="21"/>
        <v>4.5551954735213371</v>
      </c>
      <c r="AP38" s="5">
        <f t="shared" si="22"/>
        <v>3.2333070441445244</v>
      </c>
      <c r="AQ38" s="5">
        <f t="shared" si="23"/>
        <v>3.594933207062823</v>
      </c>
      <c r="AR38" s="5">
        <f t="shared" si="24"/>
        <v>3.5692777747895121</v>
      </c>
      <c r="AS38" s="5">
        <f t="shared" si="25"/>
        <v>1.944925807721674</v>
      </c>
      <c r="AV38" s="2">
        <f t="shared" si="26"/>
        <v>97.156142976455868</v>
      </c>
      <c r="AW38" s="2">
        <f t="shared" si="27"/>
        <v>100.43409718463919</v>
      </c>
      <c r="AX38" s="2">
        <f t="shared" si="28"/>
        <v>102.77173039236366</v>
      </c>
      <c r="AY38" s="2">
        <f t="shared" si="29"/>
        <v>102.25765395953864</v>
      </c>
      <c r="AZ38" s="2">
        <f t="shared" si="30"/>
        <v>103.24624893792428</v>
      </c>
      <c r="BA38" s="2">
        <f t="shared" si="31"/>
        <v>105.26871824668315</v>
      </c>
      <c r="BB38" s="2">
        <f t="shared" si="32"/>
        <v>106.63236102852281</v>
      </c>
      <c r="BC38" s="2">
        <f t="shared" si="33"/>
        <v>105.91466904811202</v>
      </c>
      <c r="BD38" s="2">
        <f t="shared" si="34"/>
        <v>102.91455466769091</v>
      </c>
      <c r="BE38" s="2">
        <f t="shared" si="35"/>
        <v>97.87205298503828</v>
      </c>
      <c r="BF38" s="2">
        <f t="shared" si="36"/>
        <v>89.99563587605607</v>
      </c>
      <c r="BG38" s="2">
        <f t="shared" si="37"/>
        <v>80.452720272899484</v>
      </c>
      <c r="BH38" s="2">
        <f t="shared" si="38"/>
        <v>67.161907525916575</v>
      </c>
      <c r="BK38" s="2">
        <f t="shared" si="39"/>
        <v>98.412000000000006</v>
      </c>
      <c r="BL38" s="2">
        <f t="shared" si="40"/>
        <v>103.60299999999999</v>
      </c>
      <c r="BM38" s="2">
        <f t="shared" si="41"/>
        <v>106.456</v>
      </c>
      <c r="BN38" s="2">
        <f t="shared" si="42"/>
        <v>106.10299999999999</v>
      </c>
      <c r="BO38" s="2">
        <f t="shared" si="43"/>
        <v>106.85299999999999</v>
      </c>
      <c r="BP38" s="2">
        <f t="shared" si="44"/>
        <v>107.33799999999999</v>
      </c>
      <c r="BQ38" s="2">
        <f t="shared" si="45"/>
        <v>110.11799999999999</v>
      </c>
      <c r="BR38" s="2">
        <f t="shared" si="46"/>
        <v>109.206</v>
      </c>
      <c r="BS38" s="2">
        <f t="shared" si="47"/>
        <v>107.559</v>
      </c>
      <c r="BT38" s="2">
        <f t="shared" si="48"/>
        <v>101.14700000000001</v>
      </c>
      <c r="BU38" s="2">
        <f t="shared" si="49"/>
        <v>93.602999999999994</v>
      </c>
      <c r="BV38" s="2">
        <f t="shared" si="50"/>
        <v>84.2714</v>
      </c>
      <c r="BW38" s="2">
        <f t="shared" si="51"/>
        <v>69.166700000000006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97.146717047912418</v>
      </c>
      <c r="CP38" s="2">
        <f t="shared" si="66"/>
        <v>100.426544095219</v>
      </c>
      <c r="CQ38" s="2">
        <f t="shared" si="67"/>
        <v>102.76852194787384</v>
      </c>
      <c r="CR38" s="2">
        <f t="shared" si="68"/>
        <v>102.25600381250523</v>
      </c>
      <c r="CS38" s="2">
        <f t="shared" si="69"/>
        <v>103.24177037374854</v>
      </c>
      <c r="CT38" s="2">
        <f t="shared" si="70"/>
        <v>105.26358336136022</v>
      </c>
      <c r="CU38" s="2">
        <f t="shared" si="71"/>
        <v>106.62749458445326</v>
      </c>
      <c r="CV38" s="2">
        <f t="shared" si="72"/>
        <v>105.9096423610187</v>
      </c>
      <c r="CW38" s="2">
        <f t="shared" si="73"/>
        <v>102.90970306639164</v>
      </c>
      <c r="CX38" s="2">
        <f t="shared" si="74"/>
        <v>97.866470766692359</v>
      </c>
      <c r="CY38" s="2">
        <f t="shared" si="75"/>
        <v>89.990620841228818</v>
      </c>
      <c r="CZ38" s="2">
        <f t="shared" si="76"/>
        <v>80.448310374157117</v>
      </c>
      <c r="DA38" s="2">
        <f t="shared" si="77"/>
        <v>67.161158543248121</v>
      </c>
      <c r="DD38" s="2">
        <f t="shared" si="78"/>
        <v>102.73135582531229</v>
      </c>
      <c r="DE38" s="2">
        <f t="shared" si="79"/>
        <v>103.48418364123079</v>
      </c>
      <c r="DF38" s="2">
        <f t="shared" si="80"/>
        <v>104.13446678446303</v>
      </c>
      <c r="DG38" s="2">
        <f t="shared" si="81"/>
        <v>103.03635310966929</v>
      </c>
      <c r="DH38" s="2">
        <f t="shared" si="82"/>
        <v>105.53508956555544</v>
      </c>
      <c r="DI38" s="2">
        <f t="shared" si="83"/>
        <v>107.88064634806111</v>
      </c>
      <c r="DJ38" s="2">
        <f t="shared" si="84"/>
        <v>108.77226633374696</v>
      </c>
      <c r="DK38" s="2">
        <f t="shared" si="85"/>
        <v>108.13924041689144</v>
      </c>
      <c r="DL38" s="2">
        <f t="shared" si="86"/>
        <v>104.9056751661052</v>
      </c>
      <c r="DM38" s="2">
        <f t="shared" si="87"/>
        <v>100.34332046203046</v>
      </c>
      <c r="DN38" s="2">
        <f t="shared" si="88"/>
        <v>92.598276545921635</v>
      </c>
      <c r="DO38" s="2">
        <f t="shared" si="89"/>
        <v>82.231243532342177</v>
      </c>
      <c r="DP38" s="2">
        <f t="shared" si="90"/>
        <v>67.560584714066735</v>
      </c>
      <c r="DS38" s="2">
        <f t="shared" si="91"/>
        <v>1.6878313744474003E-3</v>
      </c>
      <c r="DT38" s="2">
        <f t="shared" si="92"/>
        <v>2.4702353912314356E-3</v>
      </c>
      <c r="DU38" s="2">
        <f t="shared" si="93"/>
        <v>2.348882915250654E-3</v>
      </c>
      <c r="DV38" s="2">
        <f t="shared" si="94"/>
        <v>2.1146261544853517E-3</v>
      </c>
      <c r="DW38" s="2">
        <f t="shared" si="95"/>
        <v>1.9528743280637802E-3</v>
      </c>
      <c r="DX38" s="2">
        <f t="shared" si="96"/>
        <v>1.9620793802157875E-3</v>
      </c>
      <c r="DY38" s="2">
        <f t="shared" si="97"/>
        <v>2.2689799374486573E-3</v>
      </c>
      <c r="DZ38" s="2">
        <f t="shared" si="98"/>
        <v>2.2545261376085489E-3</v>
      </c>
      <c r="EA38" s="2">
        <f t="shared" si="99"/>
        <v>2.4306959500882733E-3</v>
      </c>
      <c r="EB38" s="2">
        <f t="shared" si="100"/>
        <v>2.2537574066060317E-3</v>
      </c>
      <c r="EC38" s="2">
        <f t="shared" si="101"/>
        <v>1.9231966928060628E-3</v>
      </c>
      <c r="ED38" s="2">
        <f t="shared" si="102"/>
        <v>2.4733954394853324E-3</v>
      </c>
      <c r="EE38" s="2">
        <f t="shared" si="103"/>
        <v>1.8751467059079079E-3</v>
      </c>
    </row>
    <row r="39" spans="2:135" x14ac:dyDescent="0.25">
      <c r="B39" s="2">
        <v>33</v>
      </c>
      <c r="C39">
        <v>98.162000000000006</v>
      </c>
      <c r="D39">
        <v>104.559</v>
      </c>
      <c r="E39">
        <v>106.765</v>
      </c>
      <c r="F39">
        <v>105.279</v>
      </c>
      <c r="G39">
        <v>107.60299999999999</v>
      </c>
      <c r="H39">
        <v>107.985</v>
      </c>
      <c r="I39">
        <v>110.265</v>
      </c>
      <c r="J39">
        <v>109.91200000000001</v>
      </c>
      <c r="K39">
        <v>107.426</v>
      </c>
      <c r="L39">
        <v>103.191</v>
      </c>
      <c r="M39">
        <v>92.808999999999997</v>
      </c>
      <c r="N39">
        <v>84.8857</v>
      </c>
      <c r="O39">
        <v>70.180599999999998</v>
      </c>
      <c r="R39" s="5">
        <f t="shared" si="0"/>
        <v>97.24679621495514</v>
      </c>
      <c r="S39" s="5">
        <f t="shared" si="1"/>
        <v>100.8487841358469</v>
      </c>
      <c r="T39" s="5">
        <f t="shared" si="2"/>
        <v>103.05158775823887</v>
      </c>
      <c r="U39" s="5">
        <f t="shared" si="3"/>
        <v>102.38275550690744</v>
      </c>
      <c r="V39" s="5">
        <f t="shared" si="4"/>
        <v>103.31517788681774</v>
      </c>
      <c r="W39" s="5">
        <f t="shared" si="5"/>
        <v>105.32088837933689</v>
      </c>
      <c r="X39" s="5">
        <f t="shared" si="6"/>
        <v>106.75137855042829</v>
      </c>
      <c r="Y39" s="5">
        <f t="shared" si="7"/>
        <v>106.08593248629046</v>
      </c>
      <c r="Z39" s="5">
        <f t="shared" si="8"/>
        <v>103.08844608373359</v>
      </c>
      <c r="AA39" s="5">
        <f t="shared" si="9"/>
        <v>97.961492987068297</v>
      </c>
      <c r="AB39" s="5">
        <f t="shared" si="10"/>
        <v>90.037288748505219</v>
      </c>
      <c r="AC39" s="5">
        <f t="shared" si="11"/>
        <v>80.937123097691313</v>
      </c>
      <c r="AD39" s="5">
        <f t="shared" si="12"/>
        <v>67.290458441280748</v>
      </c>
      <c r="AE39" s="5"/>
      <c r="AG39" s="5">
        <f t="shared" si="13"/>
        <v>0.91520378504486644</v>
      </c>
      <c r="AH39" s="5">
        <f t="shared" si="14"/>
        <v>3.7102158641530991</v>
      </c>
      <c r="AI39" s="5">
        <f t="shared" si="15"/>
        <v>3.7134122417611337</v>
      </c>
      <c r="AJ39" s="5">
        <f t="shared" si="16"/>
        <v>2.8962444930925528</v>
      </c>
      <c r="AK39" s="5">
        <f t="shared" si="17"/>
        <v>4.2878221131822585</v>
      </c>
      <c r="AL39" s="5">
        <f t="shared" si="18"/>
        <v>2.6641116206631068</v>
      </c>
      <c r="AM39" s="5">
        <f t="shared" si="19"/>
        <v>3.5136214495717155</v>
      </c>
      <c r="AN39" s="5">
        <f t="shared" si="20"/>
        <v>3.8260675137095461</v>
      </c>
      <c r="AO39" s="5">
        <f t="shared" si="21"/>
        <v>4.3375539162664154</v>
      </c>
      <c r="AP39" s="5">
        <f t="shared" si="22"/>
        <v>5.2295070129317054</v>
      </c>
      <c r="AQ39" s="5">
        <f t="shared" si="23"/>
        <v>2.7717112514947786</v>
      </c>
      <c r="AR39" s="5">
        <f t="shared" si="24"/>
        <v>3.9485769023086874</v>
      </c>
      <c r="AS39" s="5">
        <f t="shared" si="25"/>
        <v>2.8901415587192503</v>
      </c>
      <c r="AV39" s="2">
        <f t="shared" si="26"/>
        <v>97.160974084088622</v>
      </c>
      <c r="AW39" s="2">
        <f t="shared" si="27"/>
        <v>100.42700568464491</v>
      </c>
      <c r="AX39" s="2">
        <f t="shared" si="28"/>
        <v>102.74997581475446</v>
      </c>
      <c r="AY39" s="2">
        <f t="shared" si="29"/>
        <v>102.24703393819925</v>
      </c>
      <c r="AZ39" s="2">
        <f t="shared" si="30"/>
        <v>103.26264307614569</v>
      </c>
      <c r="BA39" s="2">
        <f t="shared" si="31"/>
        <v>105.27881367359728</v>
      </c>
      <c r="BB39" s="2">
        <f t="shared" si="32"/>
        <v>106.63498075596186</v>
      </c>
      <c r="BC39" s="2">
        <f t="shared" si="33"/>
        <v>105.90861616851829</v>
      </c>
      <c r="BD39" s="2">
        <f t="shared" si="34"/>
        <v>102.90415316710354</v>
      </c>
      <c r="BE39" s="2">
        <f t="shared" si="35"/>
        <v>97.872074820659748</v>
      </c>
      <c r="BF39" s="2">
        <f t="shared" si="36"/>
        <v>90.00911709359093</v>
      </c>
      <c r="BG39" s="2">
        <f t="shared" si="37"/>
        <v>80.459570356693064</v>
      </c>
      <c r="BH39" s="2">
        <f t="shared" si="38"/>
        <v>67.168944020953631</v>
      </c>
      <c r="BK39" s="2">
        <f t="shared" si="39"/>
        <v>98.162000000000006</v>
      </c>
      <c r="BL39" s="2">
        <f t="shared" si="40"/>
        <v>104.559</v>
      </c>
      <c r="BM39" s="2">
        <f t="shared" si="41"/>
        <v>106.765</v>
      </c>
      <c r="BN39" s="2">
        <f t="shared" si="42"/>
        <v>105.279</v>
      </c>
      <c r="BO39" s="2">
        <f t="shared" si="43"/>
        <v>107.60299999999999</v>
      </c>
      <c r="BP39" s="2">
        <f t="shared" si="44"/>
        <v>107.985</v>
      </c>
      <c r="BQ39" s="2">
        <f t="shared" si="45"/>
        <v>110.265</v>
      </c>
      <c r="BR39" s="2">
        <f t="shared" si="46"/>
        <v>109.91200000000001</v>
      </c>
      <c r="BS39" s="2">
        <f t="shared" si="47"/>
        <v>107.426</v>
      </c>
      <c r="BT39" s="2">
        <f t="shared" si="48"/>
        <v>103.191</v>
      </c>
      <c r="BU39" s="2">
        <f t="shared" si="49"/>
        <v>92.808999999999997</v>
      </c>
      <c r="BV39" s="2">
        <f t="shared" si="50"/>
        <v>84.8857</v>
      </c>
      <c r="BW39" s="2">
        <f t="shared" si="51"/>
        <v>70.180599999999998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97.150805721963678</v>
      </c>
      <c r="CP39" s="2">
        <f t="shared" si="66"/>
        <v>100.41887792390506</v>
      </c>
      <c r="CQ39" s="2">
        <f t="shared" si="67"/>
        <v>102.7465362476383</v>
      </c>
      <c r="CR39" s="2">
        <f t="shared" si="68"/>
        <v>102.24527499483092</v>
      </c>
      <c r="CS39" s="2">
        <f t="shared" si="69"/>
        <v>103.25783048468118</v>
      </c>
      <c r="CT39" s="2">
        <f t="shared" si="70"/>
        <v>105.2732876986209</v>
      </c>
      <c r="CU39" s="2">
        <f t="shared" si="71"/>
        <v>106.62975644676266</v>
      </c>
      <c r="CV39" s="2">
        <f t="shared" si="72"/>
        <v>105.90322340793568</v>
      </c>
      <c r="CW39" s="2">
        <f t="shared" si="73"/>
        <v>102.89894706746544</v>
      </c>
      <c r="CX39" s="2">
        <f t="shared" si="74"/>
        <v>97.866084067381607</v>
      </c>
      <c r="CY39" s="2">
        <f t="shared" si="75"/>
        <v>90.003730386942721</v>
      </c>
      <c r="CZ39" s="2">
        <f t="shared" si="76"/>
        <v>80.454835170860193</v>
      </c>
      <c r="DA39" s="2">
        <f t="shared" si="77"/>
        <v>67.168149332518354</v>
      </c>
      <c r="DD39" s="2">
        <f t="shared" si="78"/>
        <v>102.64612162206861</v>
      </c>
      <c r="DE39" s="2">
        <f t="shared" si="79"/>
        <v>103.42036212316938</v>
      </c>
      <c r="DF39" s="2">
        <f t="shared" si="80"/>
        <v>104.08233436215554</v>
      </c>
      <c r="DG39" s="2">
        <f t="shared" si="81"/>
        <v>103.00403922872736</v>
      </c>
      <c r="DH39" s="2">
        <f t="shared" si="82"/>
        <v>105.50577981458379</v>
      </c>
      <c r="DI39" s="2">
        <f t="shared" si="83"/>
        <v>107.84234945071451</v>
      </c>
      <c r="DJ39" s="2">
        <f t="shared" si="84"/>
        <v>108.73011421093659</v>
      </c>
      <c r="DK39" s="2">
        <f t="shared" si="85"/>
        <v>108.08520116640035</v>
      </c>
      <c r="DL39" s="2">
        <f t="shared" si="86"/>
        <v>104.85276311532161</v>
      </c>
      <c r="DM39" s="2">
        <f t="shared" si="87"/>
        <v>100.2908436769128</v>
      </c>
      <c r="DN39" s="2">
        <f t="shared" si="88"/>
        <v>92.558667388947697</v>
      </c>
      <c r="DO39" s="2">
        <f t="shared" si="89"/>
        <v>82.201248730498165</v>
      </c>
      <c r="DP39" s="2">
        <f t="shared" si="90"/>
        <v>67.554730063671741</v>
      </c>
      <c r="DS39" s="2">
        <f t="shared" si="91"/>
        <v>1.8503689887483848E-3</v>
      </c>
      <c r="DT39" s="2">
        <f t="shared" si="92"/>
        <v>2.7079138853514325E-3</v>
      </c>
      <c r="DU39" s="2">
        <f t="shared" si="93"/>
        <v>2.5749153848751882E-3</v>
      </c>
      <c r="DV39" s="2">
        <f t="shared" si="94"/>
        <v>2.3181685295001193E-3</v>
      </c>
      <c r="DW39" s="2">
        <f t="shared" si="95"/>
        <v>2.1408807576304666E-3</v>
      </c>
      <c r="DX39" s="2">
        <f t="shared" si="96"/>
        <v>2.1509700854331513E-3</v>
      </c>
      <c r="DY39" s="2">
        <f t="shared" si="97"/>
        <v>2.4873425319796639E-3</v>
      </c>
      <c r="DZ39" s="2">
        <f t="shared" si="98"/>
        <v>2.4715011698404673E-3</v>
      </c>
      <c r="EA39" s="2">
        <f t="shared" si="99"/>
        <v>2.6645802422492742E-3</v>
      </c>
      <c r="EB39" s="2">
        <f t="shared" si="100"/>
        <v>2.4706586395567992E-3</v>
      </c>
      <c r="EC39" s="2">
        <f t="shared" si="101"/>
        <v>2.1083520431134871E-3</v>
      </c>
      <c r="ED39" s="2">
        <f t="shared" si="102"/>
        <v>2.7113771573470959E-3</v>
      </c>
      <c r="EE39" s="2">
        <f t="shared" si="103"/>
        <v>2.0556855819327605E-3</v>
      </c>
    </row>
    <row r="40" spans="2:135" x14ac:dyDescent="0.25">
      <c r="B40" s="2">
        <v>34</v>
      </c>
      <c r="C40">
        <v>100.16200000000001</v>
      </c>
      <c r="D40">
        <v>105.691</v>
      </c>
      <c r="E40">
        <v>106.676</v>
      </c>
      <c r="F40">
        <v>107.11799999999999</v>
      </c>
      <c r="G40">
        <v>108.38200000000001</v>
      </c>
      <c r="H40">
        <v>108.13200000000001</v>
      </c>
      <c r="I40">
        <v>110.515</v>
      </c>
      <c r="J40">
        <v>111.41200000000001</v>
      </c>
      <c r="K40">
        <v>108.88200000000001</v>
      </c>
      <c r="L40">
        <v>102.074</v>
      </c>
      <c r="M40">
        <v>93.602999999999994</v>
      </c>
      <c r="N40">
        <v>85.7</v>
      </c>
      <c r="O40">
        <v>70.625</v>
      </c>
      <c r="R40" s="5">
        <f t="shared" si="0"/>
        <v>97.339750024448875</v>
      </c>
      <c r="S40" s="5">
        <f t="shared" si="1"/>
        <v>101.21640099154918</v>
      </c>
      <c r="T40" s="5">
        <f t="shared" si="2"/>
        <v>103.30804465988719</v>
      </c>
      <c r="U40" s="5">
        <f t="shared" si="3"/>
        <v>102.50848861644302</v>
      </c>
      <c r="V40" s="5">
        <f t="shared" si="4"/>
        <v>103.3899939881224</v>
      </c>
      <c r="W40" s="5">
        <f t="shared" si="5"/>
        <v>105.37921465514486</v>
      </c>
      <c r="X40" s="5">
        <f t="shared" si="6"/>
        <v>106.87469233341696</v>
      </c>
      <c r="Y40" s="5">
        <f t="shared" si="7"/>
        <v>106.25402559544933</v>
      </c>
      <c r="Z40" s="5">
        <f t="shared" si="8"/>
        <v>103.25978691696741</v>
      </c>
      <c r="AA40" s="5">
        <f t="shared" si="9"/>
        <v>98.05678629712294</v>
      </c>
      <c r="AB40" s="5">
        <f t="shared" si="10"/>
        <v>90.084034433667682</v>
      </c>
      <c r="AC40" s="5">
        <f t="shared" si="11"/>
        <v>81.346854205193765</v>
      </c>
      <c r="AD40" s="5">
        <f t="shared" si="12"/>
        <v>67.413651264629024</v>
      </c>
      <c r="AE40" s="5"/>
      <c r="AG40" s="5">
        <f t="shared" si="13"/>
        <v>2.8222499755511308</v>
      </c>
      <c r="AH40" s="5">
        <f t="shared" si="14"/>
        <v>4.4745990084508236</v>
      </c>
      <c r="AI40" s="5">
        <f t="shared" si="15"/>
        <v>3.3679553401128146</v>
      </c>
      <c r="AJ40" s="5">
        <f t="shared" si="16"/>
        <v>4.6095113835569776</v>
      </c>
      <c r="AK40" s="5">
        <f t="shared" si="17"/>
        <v>4.9920060118776064</v>
      </c>
      <c r="AL40" s="5">
        <f t="shared" si="18"/>
        <v>2.7527853448551411</v>
      </c>
      <c r="AM40" s="5">
        <f t="shared" si="19"/>
        <v>3.6403076665830412</v>
      </c>
      <c r="AN40" s="5">
        <f t="shared" si="20"/>
        <v>5.1579744045506715</v>
      </c>
      <c r="AO40" s="5">
        <f t="shared" si="21"/>
        <v>5.6222130830325909</v>
      </c>
      <c r="AP40" s="5">
        <f t="shared" si="22"/>
        <v>4.0172137028770578</v>
      </c>
      <c r="AQ40" s="5">
        <f t="shared" si="23"/>
        <v>3.5189655663323123</v>
      </c>
      <c r="AR40" s="5">
        <f t="shared" si="24"/>
        <v>4.3531457948062382</v>
      </c>
      <c r="AS40" s="5">
        <f t="shared" si="25"/>
        <v>3.2113487353709758</v>
      </c>
      <c r="AV40" s="2">
        <f t="shared" si="26"/>
        <v>97.165860599460274</v>
      </c>
      <c r="AW40" s="2">
        <f t="shared" si="27"/>
        <v>100.41995464621576</v>
      </c>
      <c r="AX40" s="2">
        <f t="shared" si="28"/>
        <v>102.72823592781248</v>
      </c>
      <c r="AY40" s="2">
        <f t="shared" si="29"/>
        <v>102.23641953585403</v>
      </c>
      <c r="AZ40" s="2">
        <f t="shared" si="30"/>
        <v>103.27905992697212</v>
      </c>
      <c r="BA40" s="2">
        <f t="shared" si="31"/>
        <v>105.28893670279</v>
      </c>
      <c r="BB40" s="2">
        <f t="shared" si="32"/>
        <v>106.63762417392516</v>
      </c>
      <c r="BC40" s="2">
        <f t="shared" si="33"/>
        <v>105.90258707191779</v>
      </c>
      <c r="BD40" s="2">
        <f t="shared" si="34"/>
        <v>102.89377484243353</v>
      </c>
      <c r="BE40" s="2">
        <f t="shared" si="35"/>
        <v>97.872123453409358</v>
      </c>
      <c r="BF40" s="2">
        <f t="shared" si="36"/>
        <v>90.022623289556805</v>
      </c>
      <c r="BG40" s="2">
        <f t="shared" si="37"/>
        <v>80.466442094633862</v>
      </c>
      <c r="BH40" s="2">
        <f t="shared" si="38"/>
        <v>67.175982359484365</v>
      </c>
      <c r="BK40" s="2">
        <f t="shared" si="39"/>
        <v>100.16200000000001</v>
      </c>
      <c r="BL40" s="2">
        <f t="shared" si="40"/>
        <v>105.691</v>
      </c>
      <c r="BM40" s="2">
        <f t="shared" si="41"/>
        <v>106.676</v>
      </c>
      <c r="BN40" s="2">
        <f t="shared" si="42"/>
        <v>107.11799999999999</v>
      </c>
      <c r="BO40" s="2">
        <f t="shared" si="43"/>
        <v>108.38200000000001</v>
      </c>
      <c r="BP40" s="2">
        <f t="shared" si="44"/>
        <v>108.13200000000001</v>
      </c>
      <c r="BQ40" s="2">
        <f t="shared" si="45"/>
        <v>110.515</v>
      </c>
      <c r="BR40" s="2">
        <f t="shared" si="46"/>
        <v>111.41200000000001</v>
      </c>
      <c r="BS40" s="2">
        <f t="shared" si="47"/>
        <v>108.88200000000001</v>
      </c>
      <c r="BT40" s="2">
        <f t="shared" si="48"/>
        <v>102.074</v>
      </c>
      <c r="BU40" s="2">
        <f t="shared" si="49"/>
        <v>93.602999999999994</v>
      </c>
      <c r="BV40" s="2">
        <f t="shared" si="50"/>
        <v>85.7</v>
      </c>
      <c r="BW40" s="2">
        <f t="shared" si="51"/>
        <v>70.625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97.154894396014924</v>
      </c>
      <c r="CP40" s="2">
        <f t="shared" si="66"/>
        <v>100.41121175259111</v>
      </c>
      <c r="CQ40" s="2">
        <f t="shared" si="67"/>
        <v>102.72455054740279</v>
      </c>
      <c r="CR40" s="2">
        <f t="shared" si="68"/>
        <v>102.23454617715662</v>
      </c>
      <c r="CS40" s="2">
        <f t="shared" si="69"/>
        <v>103.27389059561381</v>
      </c>
      <c r="CT40" s="2">
        <f t="shared" si="70"/>
        <v>105.28299203588159</v>
      </c>
      <c r="CU40" s="2">
        <f t="shared" si="71"/>
        <v>106.63201830907205</v>
      </c>
      <c r="CV40" s="2">
        <f t="shared" si="72"/>
        <v>105.89680445485268</v>
      </c>
      <c r="CW40" s="2">
        <f t="shared" si="73"/>
        <v>102.88819106853923</v>
      </c>
      <c r="CX40" s="2">
        <f t="shared" si="74"/>
        <v>97.865697368070869</v>
      </c>
      <c r="CY40" s="2">
        <f t="shared" si="75"/>
        <v>90.016839932656623</v>
      </c>
      <c r="CZ40" s="2">
        <f t="shared" si="76"/>
        <v>80.461359967563254</v>
      </c>
      <c r="DA40" s="2">
        <f t="shared" si="77"/>
        <v>67.175140121788587</v>
      </c>
      <c r="DD40" s="2">
        <f t="shared" si="78"/>
        <v>102.5608874188249</v>
      </c>
      <c r="DE40" s="2">
        <f t="shared" si="79"/>
        <v>103.35654060510797</v>
      </c>
      <c r="DF40" s="2">
        <f t="shared" si="80"/>
        <v>104.03020193984804</v>
      </c>
      <c r="DG40" s="2">
        <f t="shared" si="81"/>
        <v>102.97172534778542</v>
      </c>
      <c r="DH40" s="2">
        <f t="shared" si="82"/>
        <v>105.47647006361215</v>
      </c>
      <c r="DI40" s="2">
        <f t="shared" si="83"/>
        <v>107.80405255336791</v>
      </c>
      <c r="DJ40" s="2">
        <f t="shared" si="84"/>
        <v>108.68796208812621</v>
      </c>
      <c r="DK40" s="2">
        <f t="shared" si="85"/>
        <v>108.03116191590927</v>
      </c>
      <c r="DL40" s="2">
        <f t="shared" si="86"/>
        <v>104.79985106453802</v>
      </c>
      <c r="DM40" s="2">
        <f t="shared" si="87"/>
        <v>100.23836689179514</v>
      </c>
      <c r="DN40" s="2">
        <f t="shared" si="88"/>
        <v>92.519058231973744</v>
      </c>
      <c r="DO40" s="2">
        <f t="shared" si="89"/>
        <v>82.171253928654153</v>
      </c>
      <c r="DP40" s="2">
        <f t="shared" si="90"/>
        <v>67.548875413276733</v>
      </c>
      <c r="DS40" s="2">
        <f t="shared" si="91"/>
        <v>2.0285271177891036E-3</v>
      </c>
      <c r="DT40" s="2">
        <f t="shared" si="92"/>
        <v>2.9683930258491854E-3</v>
      </c>
      <c r="DU40" s="2">
        <f t="shared" si="93"/>
        <v>2.8226373678457628E-3</v>
      </c>
      <c r="DV40" s="2">
        <f t="shared" si="94"/>
        <v>2.5412528894661291E-3</v>
      </c>
      <c r="DW40" s="2">
        <f t="shared" si="95"/>
        <v>2.3469443138940363E-3</v>
      </c>
      <c r="DX40" s="2">
        <f t="shared" si="96"/>
        <v>2.3580024625215247E-3</v>
      </c>
      <c r="DY40" s="2">
        <f t="shared" si="97"/>
        <v>2.7266625236684562E-3</v>
      </c>
      <c r="DZ40" s="2">
        <f t="shared" si="98"/>
        <v>2.7093011225257165E-3</v>
      </c>
      <c r="EA40" s="2">
        <f t="shared" si="99"/>
        <v>2.9209032495242501E-3</v>
      </c>
      <c r="EB40" s="2">
        <f t="shared" si="100"/>
        <v>2.7083777467679739E-3</v>
      </c>
      <c r="EC40" s="2">
        <f t="shared" si="101"/>
        <v>2.3112919051769274E-3</v>
      </c>
      <c r="ED40" s="2">
        <f t="shared" si="102"/>
        <v>2.9721884434112484E-3</v>
      </c>
      <c r="EE40" s="2">
        <f t="shared" si="103"/>
        <v>2.2535674712999918E-3</v>
      </c>
    </row>
    <row r="41" spans="2:135" x14ac:dyDescent="0.25">
      <c r="B41" s="2">
        <v>35</v>
      </c>
      <c r="C41">
        <v>100.5</v>
      </c>
      <c r="D41">
        <v>108.265</v>
      </c>
      <c r="E41">
        <v>109.91200000000001</v>
      </c>
      <c r="F41">
        <v>107.471</v>
      </c>
      <c r="G41">
        <v>107.63200000000001</v>
      </c>
      <c r="H41">
        <v>108.779</v>
      </c>
      <c r="I41">
        <v>113.206</v>
      </c>
      <c r="J41">
        <v>112.89700000000001</v>
      </c>
      <c r="K41">
        <v>110.794</v>
      </c>
      <c r="L41">
        <v>103.735</v>
      </c>
      <c r="M41">
        <v>94.662000000000006</v>
      </c>
      <c r="N41">
        <v>86.557100000000005</v>
      </c>
      <c r="O41">
        <v>70.041700000000006</v>
      </c>
      <c r="R41" s="5">
        <f t="shared" si="0"/>
        <v>97.510349101332181</v>
      </c>
      <c r="S41" s="5">
        <f t="shared" si="1"/>
        <v>101.8604243717307</v>
      </c>
      <c r="T41" s="5">
        <f t="shared" si="2"/>
        <v>103.77932731337556</v>
      </c>
      <c r="U41" s="5">
        <f t="shared" si="3"/>
        <v>102.75077015632553</v>
      </c>
      <c r="V41" s="5">
        <f t="shared" si="4"/>
        <v>103.5209114454356</v>
      </c>
      <c r="W41" s="5">
        <f t="shared" si="5"/>
        <v>105.4854333938536</v>
      </c>
      <c r="X41" s="5">
        <f t="shared" si="6"/>
        <v>107.1047160059932</v>
      </c>
      <c r="Y41" s="5">
        <f t="shared" si="7"/>
        <v>106.56687429283626</v>
      </c>
      <c r="Z41" s="5">
        <f t="shared" si="8"/>
        <v>103.58256680552242</v>
      </c>
      <c r="AA41" s="5">
        <f t="shared" si="9"/>
        <v>98.238951567187016</v>
      </c>
      <c r="AB41" s="5">
        <f t="shared" si="10"/>
        <v>90.164923725612198</v>
      </c>
      <c r="AC41" s="5">
        <f t="shared" si="11"/>
        <v>82.036102238968297</v>
      </c>
      <c r="AD41" s="5">
        <f t="shared" si="12"/>
        <v>67.630961303940367</v>
      </c>
      <c r="AE41" s="5"/>
      <c r="AG41" s="5">
        <f t="shared" si="13"/>
        <v>2.9896508986678185</v>
      </c>
      <c r="AH41" s="5">
        <f t="shared" si="14"/>
        <v>6.4045756282692992</v>
      </c>
      <c r="AI41" s="5">
        <f t="shared" si="15"/>
        <v>6.1326726866244456</v>
      </c>
      <c r="AJ41" s="5">
        <f t="shared" si="16"/>
        <v>4.7202298436744741</v>
      </c>
      <c r="AK41" s="5">
        <f t="shared" si="17"/>
        <v>4.1110885545644038</v>
      </c>
      <c r="AL41" s="5">
        <f t="shared" si="18"/>
        <v>3.2935666061463991</v>
      </c>
      <c r="AM41" s="5">
        <f t="shared" si="19"/>
        <v>6.1012839940068062</v>
      </c>
      <c r="AN41" s="5">
        <f t="shared" si="20"/>
        <v>6.3301257071637451</v>
      </c>
      <c r="AO41" s="5">
        <f t="shared" si="21"/>
        <v>7.2114331944775785</v>
      </c>
      <c r="AP41" s="5">
        <f t="shared" si="22"/>
        <v>5.4960484328129837</v>
      </c>
      <c r="AQ41" s="5">
        <f t="shared" si="23"/>
        <v>4.4970762743878083</v>
      </c>
      <c r="AR41" s="5">
        <f t="shared" si="24"/>
        <v>4.5209977610317083</v>
      </c>
      <c r="AS41" s="5">
        <f t="shared" si="25"/>
        <v>2.4107386960596386</v>
      </c>
      <c r="AV41" s="2">
        <f t="shared" si="26"/>
        <v>97.170806283995987</v>
      </c>
      <c r="AW41" s="2">
        <f t="shared" si="27"/>
        <v>100.41294650802135</v>
      </c>
      <c r="AX41" s="2">
        <f t="shared" si="28"/>
        <v>102.70651140878275</v>
      </c>
      <c r="AY41" s="2">
        <f t="shared" si="29"/>
        <v>102.22581082246634</v>
      </c>
      <c r="AZ41" s="2">
        <f t="shared" si="30"/>
        <v>103.29550075538793</v>
      </c>
      <c r="BA41" s="2">
        <f t="shared" si="31"/>
        <v>105.29908900938278</v>
      </c>
      <c r="BB41" s="2">
        <f t="shared" si="32"/>
        <v>106.64029251268964</v>
      </c>
      <c r="BC41" s="2">
        <f t="shared" si="33"/>
        <v>105.89658293023916</v>
      </c>
      <c r="BD41" s="2">
        <f t="shared" si="34"/>
        <v>102.88342085565417</v>
      </c>
      <c r="BE41" s="2">
        <f t="shared" si="35"/>
        <v>97.872200240242066</v>
      </c>
      <c r="BF41" s="2">
        <f t="shared" si="36"/>
        <v>90.03615581514957</v>
      </c>
      <c r="BG41" s="2">
        <f t="shared" si="37"/>
        <v>80.473336627286017</v>
      </c>
      <c r="BH41" s="2">
        <f t="shared" si="38"/>
        <v>67.183022471562936</v>
      </c>
      <c r="BK41" s="2">
        <f t="shared" si="39"/>
        <v>100.5</v>
      </c>
      <c r="BL41" s="2" t="str">
        <f t="shared" si="40"/>
        <v/>
      </c>
      <c r="BM41" s="2">
        <f t="shared" si="41"/>
        <v>109.91200000000001</v>
      </c>
      <c r="BN41" s="2">
        <f t="shared" si="42"/>
        <v>107.471</v>
      </c>
      <c r="BO41" s="2">
        <f t="shared" si="43"/>
        <v>107.63200000000001</v>
      </c>
      <c r="BP41" s="2">
        <f t="shared" si="44"/>
        <v>108.779</v>
      </c>
      <c r="BQ41" s="2">
        <f t="shared" si="45"/>
        <v>113.206</v>
      </c>
      <c r="BR41" s="2">
        <f t="shared" si="46"/>
        <v>112.89700000000001</v>
      </c>
      <c r="BS41" s="2">
        <f t="shared" si="47"/>
        <v>110.794</v>
      </c>
      <c r="BT41" s="2">
        <f t="shared" si="48"/>
        <v>103.735</v>
      </c>
      <c r="BU41" s="2">
        <f t="shared" si="49"/>
        <v>94.662000000000006</v>
      </c>
      <c r="BV41" s="2" t="str">
        <f t="shared" si="50"/>
        <v/>
      </c>
      <c r="BW41" s="2">
        <f t="shared" si="51"/>
        <v>70.041700000000006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97.158983070066185</v>
      </c>
      <c r="CP41" s="2">
        <f t="shared" si="66"/>
        <v>100.40354558127717</v>
      </c>
      <c r="CQ41" s="2">
        <f t="shared" si="67"/>
        <v>102.70256484716725</v>
      </c>
      <c r="CR41" s="2">
        <f t="shared" si="68"/>
        <v>102.22381735948231</v>
      </c>
      <c r="CS41" s="2">
        <f t="shared" si="69"/>
        <v>103.28995070654645</v>
      </c>
      <c r="CT41" s="2">
        <f t="shared" si="70"/>
        <v>105.29269637314228</v>
      </c>
      <c r="CU41" s="2">
        <f t="shared" si="71"/>
        <v>106.63428017138143</v>
      </c>
      <c r="CV41" s="2">
        <f t="shared" si="72"/>
        <v>105.89038550176969</v>
      </c>
      <c r="CW41" s="2">
        <f t="shared" si="73"/>
        <v>102.87743506961303</v>
      </c>
      <c r="CX41" s="2">
        <f t="shared" si="74"/>
        <v>97.865310668760117</v>
      </c>
      <c r="CY41" s="2">
        <f t="shared" si="75"/>
        <v>90.029949478370526</v>
      </c>
      <c r="CZ41" s="2">
        <f t="shared" si="76"/>
        <v>80.46788476426633</v>
      </c>
      <c r="DA41" s="2">
        <f t="shared" si="77"/>
        <v>67.18213091105882</v>
      </c>
      <c r="DD41" s="2">
        <f t="shared" si="78"/>
        <v>102.4756532155812</v>
      </c>
      <c r="DE41" s="2">
        <f t="shared" si="79"/>
        <v>103.29271908704655</v>
      </c>
      <c r="DF41" s="2">
        <f t="shared" si="80"/>
        <v>103.97806951754055</v>
      </c>
      <c r="DG41" s="2">
        <f t="shared" si="81"/>
        <v>102.9394114668435</v>
      </c>
      <c r="DH41" s="2">
        <f t="shared" si="82"/>
        <v>105.44716031264052</v>
      </c>
      <c r="DI41" s="2">
        <f t="shared" si="83"/>
        <v>107.7657556560213</v>
      </c>
      <c r="DJ41" s="2">
        <f t="shared" si="84"/>
        <v>108.64580996531585</v>
      </c>
      <c r="DK41" s="2">
        <f t="shared" si="85"/>
        <v>107.97712266541818</v>
      </c>
      <c r="DL41" s="2">
        <f t="shared" si="86"/>
        <v>104.74693901375443</v>
      </c>
      <c r="DM41" s="2">
        <f t="shared" si="87"/>
        <v>100.18589010667749</v>
      </c>
      <c r="DN41" s="2">
        <f t="shared" si="88"/>
        <v>92.479449074999806</v>
      </c>
      <c r="DO41" s="2">
        <f t="shared" si="89"/>
        <v>82.141259126810141</v>
      </c>
      <c r="DP41" s="2">
        <f t="shared" si="90"/>
        <v>67.543020762881739</v>
      </c>
      <c r="DS41" s="2">
        <f t="shared" si="91"/>
        <v>2.2238005379683463E-3</v>
      </c>
      <c r="DT41" s="2">
        <f t="shared" si="92"/>
        <v>3.2538463769667941E-3</v>
      </c>
      <c r="DU41" s="2">
        <f t="shared" si="93"/>
        <v>3.0941177301580022E-3</v>
      </c>
      <c r="DV41" s="2">
        <f t="shared" si="94"/>
        <v>2.7857453876818875E-3</v>
      </c>
      <c r="DW41" s="2">
        <f t="shared" si="95"/>
        <v>2.5727907134373124E-3</v>
      </c>
      <c r="DX41" s="2">
        <f t="shared" si="96"/>
        <v>2.5849102303237572E-3</v>
      </c>
      <c r="DY41" s="2">
        <f t="shared" si="97"/>
        <v>2.9889397245524574E-3</v>
      </c>
      <c r="DZ41" s="2">
        <f t="shared" si="98"/>
        <v>2.9699133064956099E-3</v>
      </c>
      <c r="EA41" s="2">
        <f t="shared" si="99"/>
        <v>3.20180444652262E-3</v>
      </c>
      <c r="EB41" s="2">
        <f t="shared" si="100"/>
        <v>2.9689013741043143E-3</v>
      </c>
      <c r="EC41" s="2">
        <f t="shared" si="101"/>
        <v>2.5337161874161664E-3</v>
      </c>
      <c r="ED41" s="2">
        <f t="shared" si="102"/>
        <v>3.2580055854327596E-3</v>
      </c>
      <c r="EE41" s="2">
        <f t="shared" si="103"/>
        <v>2.4704504701691353E-3</v>
      </c>
    </row>
    <row r="42" spans="2:135" x14ac:dyDescent="0.25">
      <c r="B42" s="2">
        <v>36</v>
      </c>
      <c r="C42">
        <v>101.971</v>
      </c>
      <c r="D42">
        <v>109.16200000000001</v>
      </c>
      <c r="E42">
        <v>109.16200000000001</v>
      </c>
      <c r="F42">
        <v>108.765</v>
      </c>
      <c r="G42">
        <v>108.559</v>
      </c>
      <c r="H42">
        <v>111.059</v>
      </c>
      <c r="I42">
        <v>113.294</v>
      </c>
      <c r="J42">
        <v>114.706</v>
      </c>
      <c r="K42">
        <v>111.941</v>
      </c>
      <c r="L42">
        <v>104.485</v>
      </c>
      <c r="M42">
        <v>95.087999999999994</v>
      </c>
      <c r="N42">
        <v>88.528599999999997</v>
      </c>
      <c r="O42">
        <v>71.305599999999998</v>
      </c>
      <c r="R42" s="5">
        <f t="shared" si="0"/>
        <v>97.814760027874058</v>
      </c>
      <c r="S42" s="5">
        <f t="shared" si="1"/>
        <v>102.93790746945758</v>
      </c>
      <c r="T42" s="5">
        <f t="shared" si="2"/>
        <v>104.59540344169309</v>
      </c>
      <c r="U42" s="5">
        <f t="shared" si="3"/>
        <v>103.19017117732453</v>
      </c>
      <c r="V42" s="5">
        <f t="shared" si="4"/>
        <v>103.75270025428694</v>
      </c>
      <c r="W42" s="5">
        <f t="shared" si="5"/>
        <v>105.67929209253082</v>
      </c>
      <c r="X42" s="5">
        <f t="shared" si="6"/>
        <v>107.51810701877979</v>
      </c>
      <c r="Y42" s="5">
        <f t="shared" si="7"/>
        <v>107.12084954360976</v>
      </c>
      <c r="Z42" s="5">
        <f t="shared" si="8"/>
        <v>104.15756822608203</v>
      </c>
      <c r="AA42" s="5">
        <f t="shared" si="9"/>
        <v>98.572797104233274</v>
      </c>
      <c r="AB42" s="5">
        <f t="shared" si="10"/>
        <v>90.309429078788071</v>
      </c>
      <c r="AC42" s="5">
        <f t="shared" si="11"/>
        <v>83.151076570170332</v>
      </c>
      <c r="AD42" s="5">
        <f t="shared" si="12"/>
        <v>68.003581689160526</v>
      </c>
      <c r="AE42" s="5"/>
      <c r="AG42" s="5">
        <f t="shared" si="13"/>
        <v>4.1562399721259453</v>
      </c>
      <c r="AH42" s="5">
        <f t="shared" si="14"/>
        <v>6.2240925305424213</v>
      </c>
      <c r="AI42" s="5">
        <f t="shared" si="15"/>
        <v>4.5665965583069124</v>
      </c>
      <c r="AJ42" s="5">
        <f t="shared" si="16"/>
        <v>5.574828822675471</v>
      </c>
      <c r="AK42" s="5">
        <f t="shared" si="17"/>
        <v>4.8062997457130621</v>
      </c>
      <c r="AL42" s="5">
        <f t="shared" si="18"/>
        <v>5.3797079074691823</v>
      </c>
      <c r="AM42" s="5">
        <f t="shared" si="19"/>
        <v>5.7758929812202098</v>
      </c>
      <c r="AN42" s="5">
        <f t="shared" si="20"/>
        <v>7.5851504563902381</v>
      </c>
      <c r="AO42" s="5">
        <f t="shared" si="21"/>
        <v>7.7834317739179681</v>
      </c>
      <c r="AP42" s="5">
        <f t="shared" si="22"/>
        <v>5.9122028957667254</v>
      </c>
      <c r="AQ42" s="5">
        <f t="shared" si="23"/>
        <v>4.778570921211923</v>
      </c>
      <c r="AR42" s="5">
        <f t="shared" si="24"/>
        <v>5.3775234298296652</v>
      </c>
      <c r="AS42" s="5">
        <f t="shared" si="25"/>
        <v>3.3020183108394718</v>
      </c>
      <c r="AV42" s="2">
        <f t="shared" si="26"/>
        <v>97.175815106002744</v>
      </c>
      <c r="AW42" s="2">
        <f t="shared" si="27"/>
        <v>100.40598379968725</v>
      </c>
      <c r="AX42" s="2">
        <f t="shared" si="28"/>
        <v>102.68480292807835</v>
      </c>
      <c r="AY42" s="2">
        <f t="shared" si="29"/>
        <v>102.21520782914564</v>
      </c>
      <c r="AZ42" s="2">
        <f t="shared" si="30"/>
        <v>103.3119668578385</v>
      </c>
      <c r="BA42" s="2">
        <f t="shared" si="31"/>
        <v>105.30927233317074</v>
      </c>
      <c r="BB42" s="2">
        <f t="shared" si="32"/>
        <v>106.64298701804407</v>
      </c>
      <c r="BC42" s="2">
        <f t="shared" si="33"/>
        <v>105.89060491888274</v>
      </c>
      <c r="BD42" s="2">
        <f t="shared" si="34"/>
        <v>102.87309237584934</v>
      </c>
      <c r="BE42" s="2">
        <f t="shared" si="35"/>
        <v>97.872306549024515</v>
      </c>
      <c r="BF42" s="2">
        <f t="shared" si="36"/>
        <v>90.049716048510646</v>
      </c>
      <c r="BG42" s="2">
        <f t="shared" si="37"/>
        <v>80.480255112353419</v>
      </c>
      <c r="BH42" s="2">
        <f t="shared" si="38"/>
        <v>67.190064256665437</v>
      </c>
      <c r="BK42" s="2">
        <f t="shared" si="39"/>
        <v>101.971</v>
      </c>
      <c r="BL42" s="2" t="str">
        <f t="shared" si="40"/>
        <v/>
      </c>
      <c r="BM42" s="2" t="str">
        <f t="shared" si="41"/>
        <v/>
      </c>
      <c r="BN42" s="2">
        <f t="shared" si="42"/>
        <v>108.765</v>
      </c>
      <c r="BO42" s="2">
        <f t="shared" si="43"/>
        <v>108.559</v>
      </c>
      <c r="BP42" s="2">
        <f t="shared" si="44"/>
        <v>111.059</v>
      </c>
      <c r="BQ42" s="2">
        <f t="shared" si="45"/>
        <v>113.294</v>
      </c>
      <c r="BR42" s="2">
        <f t="shared" si="46"/>
        <v>114.706</v>
      </c>
      <c r="BS42" s="2" t="str">
        <f t="shared" si="47"/>
        <v/>
      </c>
      <c r="BT42" s="2">
        <f t="shared" si="48"/>
        <v>104.485</v>
      </c>
      <c r="BU42" s="2">
        <f t="shared" si="49"/>
        <v>95.087999999999994</v>
      </c>
      <c r="BV42" s="2" t="str">
        <f t="shared" si="50"/>
        <v/>
      </c>
      <c r="BW42" s="2">
        <f t="shared" si="51"/>
        <v>71.305599999999998</v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97.163071744117445</v>
      </c>
      <c r="CP42" s="2">
        <f t="shared" si="66"/>
        <v>100.39587940996323</v>
      </c>
      <c r="CQ42" s="2">
        <f t="shared" si="67"/>
        <v>102.68057914693173</v>
      </c>
      <c r="CR42" s="2">
        <f t="shared" si="68"/>
        <v>102.21308854180801</v>
      </c>
      <c r="CS42" s="2">
        <f t="shared" si="69"/>
        <v>103.30601081747908</v>
      </c>
      <c r="CT42" s="2">
        <f t="shared" si="70"/>
        <v>105.30240071040296</v>
      </c>
      <c r="CU42" s="2">
        <f t="shared" si="71"/>
        <v>106.63654203369083</v>
      </c>
      <c r="CV42" s="2">
        <f t="shared" si="72"/>
        <v>105.88396654868669</v>
      </c>
      <c r="CW42" s="2">
        <f t="shared" si="73"/>
        <v>102.86667907068681</v>
      </c>
      <c r="CX42" s="2">
        <f t="shared" si="74"/>
        <v>97.864923969449364</v>
      </c>
      <c r="CY42" s="2">
        <f t="shared" si="75"/>
        <v>90.043059024084428</v>
      </c>
      <c r="CZ42" s="2">
        <f t="shared" si="76"/>
        <v>80.474409560969391</v>
      </c>
      <c r="DA42" s="2">
        <f t="shared" si="77"/>
        <v>67.189121700329054</v>
      </c>
      <c r="DD42" s="2">
        <f t="shared" si="78"/>
        <v>102.39041901233752</v>
      </c>
      <c r="DE42" s="2">
        <f t="shared" si="79"/>
        <v>103.22889756898513</v>
      </c>
      <c r="DF42" s="2">
        <f t="shared" si="80"/>
        <v>103.92593709523305</v>
      </c>
      <c r="DG42" s="2">
        <f t="shared" si="81"/>
        <v>102.90709758590157</v>
      </c>
      <c r="DH42" s="2">
        <f t="shared" si="82"/>
        <v>105.41785056166887</v>
      </c>
      <c r="DI42" s="2">
        <f t="shared" si="83"/>
        <v>107.7274587586747</v>
      </c>
      <c r="DJ42" s="2">
        <f t="shared" si="84"/>
        <v>108.60365784250548</v>
      </c>
      <c r="DK42" s="2">
        <f t="shared" si="85"/>
        <v>107.92308341492708</v>
      </c>
      <c r="DL42" s="2">
        <f t="shared" si="86"/>
        <v>104.69402696297084</v>
      </c>
      <c r="DM42" s="2">
        <f t="shared" si="87"/>
        <v>100.13341332155983</v>
      </c>
      <c r="DN42" s="2">
        <f t="shared" si="88"/>
        <v>92.439839918025868</v>
      </c>
      <c r="DO42" s="2">
        <f t="shared" si="89"/>
        <v>82.111264324966129</v>
      </c>
      <c r="DP42" s="2">
        <f t="shared" si="90"/>
        <v>67.537166112486744</v>
      </c>
      <c r="DS42" s="2">
        <f t="shared" si="91"/>
        <v>2.4378257711654568E-3</v>
      </c>
      <c r="DT42" s="2">
        <f t="shared" si="92"/>
        <v>3.566651943915413E-3</v>
      </c>
      <c r="DU42" s="2">
        <f t="shared" si="93"/>
        <v>3.3916201782692328E-3</v>
      </c>
      <c r="DV42" s="2">
        <f t="shared" si="94"/>
        <v>3.0536883570489357E-3</v>
      </c>
      <c r="DW42" s="2">
        <f t="shared" si="95"/>
        <v>2.8203088685129097E-3</v>
      </c>
      <c r="DX42" s="2">
        <f t="shared" si="96"/>
        <v>2.8335910444182676E-3</v>
      </c>
      <c r="DY42" s="2">
        <f t="shared" si="97"/>
        <v>3.2763624410691522E-3</v>
      </c>
      <c r="DZ42" s="2">
        <f t="shared" si="98"/>
        <v>3.2555123769310674E-3</v>
      </c>
      <c r="EA42" s="2">
        <f t="shared" si="99"/>
        <v>3.5096246257269956E-3</v>
      </c>
      <c r="EB42" s="2">
        <f t="shared" si="100"/>
        <v>3.254403450596282E-3</v>
      </c>
      <c r="EC42" s="2">
        <f t="shared" si="101"/>
        <v>2.7774856028960383E-3</v>
      </c>
      <c r="ED42" s="2">
        <f t="shared" si="102"/>
        <v>3.5712095615306827E-3</v>
      </c>
      <c r="EE42" s="2">
        <f t="shared" si="103"/>
        <v>2.7081496023448216E-3</v>
      </c>
    </row>
    <row r="43" spans="2:135" x14ac:dyDescent="0.25">
      <c r="B43" s="2">
        <v>37</v>
      </c>
      <c r="C43">
        <v>102.441</v>
      </c>
      <c r="D43">
        <v>113.544</v>
      </c>
      <c r="E43">
        <v>110.88200000000001</v>
      </c>
      <c r="F43">
        <v>108.809</v>
      </c>
      <c r="G43">
        <v>108.971</v>
      </c>
      <c r="H43">
        <v>111.044</v>
      </c>
      <c r="I43">
        <v>114.809</v>
      </c>
      <c r="J43">
        <v>117.38200000000001</v>
      </c>
      <c r="K43">
        <v>114.61799999999999</v>
      </c>
      <c r="L43">
        <v>105.13200000000001</v>
      </c>
      <c r="M43">
        <v>96.087999999999994</v>
      </c>
      <c r="N43">
        <v>90.557100000000005</v>
      </c>
      <c r="O43">
        <v>72.291700000000006</v>
      </c>
      <c r="R43" s="5">
        <f t="shared" si="0"/>
        <v>98.339614695421687</v>
      </c>
      <c r="S43" s="5">
        <f t="shared" si="1"/>
        <v>104.66164928283636</v>
      </c>
      <c r="T43" s="5">
        <f t="shared" si="2"/>
        <v>105.93816775791215</v>
      </c>
      <c r="U43" s="5">
        <f t="shared" si="3"/>
        <v>103.94748887678246</v>
      </c>
      <c r="V43" s="5">
        <f t="shared" si="4"/>
        <v>104.15767860032547</v>
      </c>
      <c r="W43" s="5">
        <f t="shared" si="5"/>
        <v>106.02630634369002</v>
      </c>
      <c r="X43" s="5">
        <f t="shared" si="6"/>
        <v>108.23181971467049</v>
      </c>
      <c r="Y43" s="5">
        <f t="shared" si="7"/>
        <v>108.05752010911428</v>
      </c>
      <c r="Z43" s="5">
        <f t="shared" si="8"/>
        <v>105.13249708601809</v>
      </c>
      <c r="AA43" s="5">
        <f t="shared" si="9"/>
        <v>99.15912593829276</v>
      </c>
      <c r="AB43" s="5">
        <f t="shared" si="10"/>
        <v>90.567160258763408</v>
      </c>
      <c r="AC43" s="5">
        <f t="shared" si="11"/>
        <v>84.8819979485543</v>
      </c>
      <c r="AD43" s="5">
        <f t="shared" si="12"/>
        <v>68.620802106188322</v>
      </c>
      <c r="AE43" s="5"/>
      <c r="AG43" s="5">
        <f t="shared" si="13"/>
        <v>4.1013853045783151</v>
      </c>
      <c r="AH43" s="5">
        <f t="shared" si="14"/>
        <v>8.8823507171636322</v>
      </c>
      <c r="AI43" s="5">
        <f t="shared" si="15"/>
        <v>4.9438322420878507</v>
      </c>
      <c r="AJ43" s="5">
        <f t="shared" si="16"/>
        <v>4.8615111232175394</v>
      </c>
      <c r="AK43" s="5">
        <f t="shared" si="17"/>
        <v>4.8133213996745354</v>
      </c>
      <c r="AL43" s="5">
        <f t="shared" si="18"/>
        <v>5.017693656309973</v>
      </c>
      <c r="AM43" s="5">
        <f t="shared" si="19"/>
        <v>6.5771802853295043</v>
      </c>
      <c r="AN43" s="5">
        <f t="shared" si="20"/>
        <v>9.3244798908857263</v>
      </c>
      <c r="AO43" s="5">
        <f t="shared" si="21"/>
        <v>9.4855029139819038</v>
      </c>
      <c r="AP43" s="5">
        <f t="shared" si="22"/>
        <v>5.9728740617072447</v>
      </c>
      <c r="AQ43" s="5">
        <f t="shared" si="23"/>
        <v>5.5208397412365855</v>
      </c>
      <c r="AR43" s="5">
        <f t="shared" si="24"/>
        <v>5.6751020514457053</v>
      </c>
      <c r="AS43" s="5">
        <f t="shared" si="25"/>
        <v>3.6708978938116843</v>
      </c>
      <c r="AV43" s="2">
        <f t="shared" si="26"/>
        <v>97.180891245083799</v>
      </c>
      <c r="AW43" s="2">
        <f t="shared" si="27"/>
        <v>100.39906913624337</v>
      </c>
      <c r="AX43" s="2">
        <f t="shared" si="28"/>
        <v>102.66311114159758</v>
      </c>
      <c r="AY43" s="2">
        <f t="shared" si="29"/>
        <v>102.20461054004248</v>
      </c>
      <c r="AZ43" s="2">
        <f t="shared" si="30"/>
        <v>103.32845955637954</v>
      </c>
      <c r="BA43" s="2">
        <f t="shared" si="31"/>
        <v>105.31948847528686</v>
      </c>
      <c r="BB43" s="2">
        <f t="shared" si="32"/>
        <v>106.6457089426857</v>
      </c>
      <c r="BC43" s="2">
        <f t="shared" si="33"/>
        <v>105.88465420636039</v>
      </c>
      <c r="BD43" s="2">
        <f t="shared" si="34"/>
        <v>102.86279056963443</v>
      </c>
      <c r="BE43" s="2">
        <f t="shared" si="35"/>
        <v>97.872443747859577</v>
      </c>
      <c r="BF43" s="2">
        <f t="shared" si="36"/>
        <v>90.063305387202931</v>
      </c>
      <c r="BG43" s="2">
        <f t="shared" si="37"/>
        <v>80.487198717220039</v>
      </c>
      <c r="BH43" s="2">
        <f t="shared" si="38"/>
        <v>67.197107578481294</v>
      </c>
      <c r="BK43" s="2">
        <f t="shared" si="39"/>
        <v>102.441</v>
      </c>
      <c r="BL43" s="2" t="str">
        <f t="shared" si="40"/>
        <v/>
      </c>
      <c r="BM43" s="2" t="str">
        <f t="shared" si="41"/>
        <v/>
      </c>
      <c r="BN43" s="2" t="str">
        <f t="shared" si="42"/>
        <v/>
      </c>
      <c r="BO43" s="2">
        <f t="shared" si="43"/>
        <v>108.971</v>
      </c>
      <c r="BP43" s="2">
        <f t="shared" si="44"/>
        <v>111.044</v>
      </c>
      <c r="BQ43" s="2" t="str">
        <f t="shared" si="45"/>
        <v/>
      </c>
      <c r="BR43" s="2" t="str">
        <f t="shared" si="46"/>
        <v/>
      </c>
      <c r="BS43" s="2" t="str">
        <f t="shared" si="47"/>
        <v/>
      </c>
      <c r="BT43" s="2" t="str">
        <f t="shared" si="48"/>
        <v/>
      </c>
      <c r="BU43" s="2">
        <f t="shared" si="49"/>
        <v>96.087999999999994</v>
      </c>
      <c r="BV43" s="2" t="str">
        <f t="shared" si="50"/>
        <v/>
      </c>
      <c r="BW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97.167160418168692</v>
      </c>
      <c r="CP43" s="2">
        <f t="shared" si="66"/>
        <v>100.38821323864929</v>
      </c>
      <c r="CQ43" s="2">
        <f t="shared" si="67"/>
        <v>102.6585934466962</v>
      </c>
      <c r="CR43" s="2">
        <f t="shared" si="68"/>
        <v>102.2023597241337</v>
      </c>
      <c r="CS43" s="2">
        <f t="shared" si="69"/>
        <v>103.32207092841172</v>
      </c>
      <c r="CT43" s="2">
        <f t="shared" si="70"/>
        <v>105.31210504766364</v>
      </c>
      <c r="CU43" s="2">
        <f t="shared" si="71"/>
        <v>106.63880389600023</v>
      </c>
      <c r="CV43" s="2">
        <f t="shared" si="72"/>
        <v>105.87754759560367</v>
      </c>
      <c r="CW43" s="2">
        <f t="shared" si="73"/>
        <v>102.85592307176061</v>
      </c>
      <c r="CX43" s="2">
        <f t="shared" si="74"/>
        <v>97.864537270138612</v>
      </c>
      <c r="CY43" s="2">
        <f t="shared" si="75"/>
        <v>90.056168569798331</v>
      </c>
      <c r="CZ43" s="2">
        <f t="shared" si="76"/>
        <v>80.480934357672467</v>
      </c>
      <c r="DA43" s="2">
        <f t="shared" si="77"/>
        <v>67.196112489599287</v>
      </c>
      <c r="DD43" s="2">
        <f t="shared" si="78"/>
        <v>102.30518480909382</v>
      </c>
      <c r="DE43" s="2">
        <f t="shared" si="79"/>
        <v>103.16507605092373</v>
      </c>
      <c r="DF43" s="2">
        <f t="shared" si="80"/>
        <v>103.87380467292556</v>
      </c>
      <c r="DG43" s="2">
        <f t="shared" si="81"/>
        <v>102.87478370495963</v>
      </c>
      <c r="DH43" s="2">
        <f t="shared" si="82"/>
        <v>105.38854081069724</v>
      </c>
      <c r="DI43" s="2">
        <f t="shared" si="83"/>
        <v>107.6891618613281</v>
      </c>
      <c r="DJ43" s="2">
        <f t="shared" si="84"/>
        <v>108.56150571969512</v>
      </c>
      <c r="DK43" s="2">
        <f t="shared" si="85"/>
        <v>107.86904416443599</v>
      </c>
      <c r="DL43" s="2">
        <f t="shared" si="86"/>
        <v>104.64111491218725</v>
      </c>
      <c r="DM43" s="2">
        <f t="shared" si="87"/>
        <v>100.08093653644218</v>
      </c>
      <c r="DN43" s="2">
        <f t="shared" si="88"/>
        <v>92.40023076105193</v>
      </c>
      <c r="DO43" s="2">
        <f t="shared" si="89"/>
        <v>82.081269523122117</v>
      </c>
      <c r="DP43" s="2">
        <f t="shared" si="90"/>
        <v>67.531311462091736</v>
      </c>
      <c r="DS43" s="2">
        <f t="shared" si="91"/>
        <v>2.6723942648769938E-3</v>
      </c>
      <c r="DT43" s="2">
        <f t="shared" si="92"/>
        <v>3.9094108452553903E-3</v>
      </c>
      <c r="DU43" s="2">
        <f t="shared" si="93"/>
        <v>3.7176211047712715E-3</v>
      </c>
      <c r="DV43" s="2">
        <f t="shared" si="94"/>
        <v>3.3473165338547711E-3</v>
      </c>
      <c r="DW43" s="2">
        <f t="shared" si="95"/>
        <v>3.0915659708309427E-3</v>
      </c>
      <c r="DX43" s="2">
        <f t="shared" si="96"/>
        <v>3.106121646224121E-3</v>
      </c>
      <c r="DY43" s="2">
        <f t="shared" si="97"/>
        <v>3.5913247703759006E-3</v>
      </c>
      <c r="DZ43" s="2">
        <f t="shared" si="98"/>
        <v>3.5684775298825953E-3</v>
      </c>
      <c r="EA43" s="2">
        <f t="shared" si="99"/>
        <v>3.8469243015211057E-3</v>
      </c>
      <c r="EB43" s="2">
        <f t="shared" si="100"/>
        <v>3.5672623796484618E-3</v>
      </c>
      <c r="EC43" s="2">
        <f t="shared" si="101"/>
        <v>3.0446365421633692E-3</v>
      </c>
      <c r="ED43" s="2">
        <f t="shared" si="102"/>
        <v>3.9144047339733324E-3</v>
      </c>
      <c r="EE43" s="2">
        <f t="shared" si="103"/>
        <v>2.9686513493929396E-3</v>
      </c>
    </row>
    <row r="44" spans="2:135" x14ac:dyDescent="0.25">
      <c r="B44" s="2">
        <v>38</v>
      </c>
      <c r="C44">
        <v>104.88200000000001</v>
      </c>
      <c r="D44">
        <v>114.676</v>
      </c>
      <c r="E44">
        <v>116.441</v>
      </c>
      <c r="F44">
        <v>111.10299999999999</v>
      </c>
      <c r="G44">
        <v>111.91200000000001</v>
      </c>
      <c r="H44">
        <v>112.956</v>
      </c>
      <c r="I44">
        <v>117.58799999999999</v>
      </c>
      <c r="J44">
        <v>118.735</v>
      </c>
      <c r="K44">
        <v>116.485</v>
      </c>
      <c r="L44">
        <v>108.426</v>
      </c>
      <c r="M44">
        <v>97.308999999999997</v>
      </c>
      <c r="N44">
        <v>94.7286</v>
      </c>
      <c r="O44">
        <v>73.875</v>
      </c>
      <c r="R44" s="5">
        <f t="shared" si="0"/>
        <v>99.211126014235504</v>
      </c>
      <c r="S44" s="5">
        <f t="shared" si="1"/>
        <v>107.29901948459329</v>
      </c>
      <c r="T44" s="5">
        <f t="shared" si="2"/>
        <v>108.04489703347619</v>
      </c>
      <c r="U44" s="5">
        <f t="shared" si="3"/>
        <v>105.1929190526221</v>
      </c>
      <c r="V44" s="5">
        <f t="shared" si="4"/>
        <v>104.84623506540593</v>
      </c>
      <c r="W44" s="5">
        <f t="shared" si="5"/>
        <v>106.62860461158283</v>
      </c>
      <c r="X44" s="5">
        <f t="shared" si="6"/>
        <v>109.41356624274177</v>
      </c>
      <c r="Y44" s="5">
        <f t="shared" si="7"/>
        <v>109.57180559657915</v>
      </c>
      <c r="Z44" s="5">
        <f t="shared" si="8"/>
        <v>106.7099561448243</v>
      </c>
      <c r="AA44" s="5">
        <f t="shared" si="9"/>
        <v>100.14550472608069</v>
      </c>
      <c r="AB44" s="5">
        <f t="shared" si="10"/>
        <v>91.017174099110619</v>
      </c>
      <c r="AC44" s="5">
        <f t="shared" si="11"/>
        <v>87.456847963658007</v>
      </c>
      <c r="AD44" s="5">
        <f t="shared" si="12"/>
        <v>69.605021843578541</v>
      </c>
      <c r="AE44" s="5"/>
      <c r="AG44" s="5">
        <f t="shared" si="13"/>
        <v>5.6708739857645014</v>
      </c>
      <c r="AH44" s="5">
        <f t="shared" si="14"/>
        <v>7.3769805154067143</v>
      </c>
      <c r="AI44" s="5">
        <f t="shared" si="15"/>
        <v>8.3961029665238129</v>
      </c>
      <c r="AJ44" s="5">
        <f t="shared" si="16"/>
        <v>5.9100809473778924</v>
      </c>
      <c r="AK44" s="5">
        <f t="shared" si="17"/>
        <v>7.0657649345940712</v>
      </c>
      <c r="AL44" s="5">
        <f t="shared" si="18"/>
        <v>6.3273953884171732</v>
      </c>
      <c r="AM44" s="5">
        <f t="shared" si="19"/>
        <v>8.1744337572582282</v>
      </c>
      <c r="AN44" s="5">
        <f t="shared" si="20"/>
        <v>9.1631944034208459</v>
      </c>
      <c r="AO44" s="5">
        <f t="shared" si="21"/>
        <v>9.7750438551756957</v>
      </c>
      <c r="AP44" s="5">
        <f t="shared" si="22"/>
        <v>8.2804952739193141</v>
      </c>
      <c r="AQ44" s="5">
        <f t="shared" si="23"/>
        <v>6.2918259008893784</v>
      </c>
      <c r="AR44" s="5">
        <f t="shared" si="24"/>
        <v>7.2717520363419936</v>
      </c>
      <c r="AS44" s="5">
        <f t="shared" si="25"/>
        <v>4.2699781564214589</v>
      </c>
      <c r="AV44" s="2">
        <f t="shared" si="26"/>
        <v>97.18603909540974</v>
      </c>
      <c r="AW44" s="2">
        <f t="shared" si="27"/>
        <v>100.39220521061411</v>
      </c>
      <c r="AX44" s="2">
        <f t="shared" si="28"/>
        <v>102.64143668162943</v>
      </c>
      <c r="AY44" s="2">
        <f t="shared" si="29"/>
        <v>102.19401888306086</v>
      </c>
      <c r="AZ44" s="2">
        <f t="shared" si="30"/>
        <v>103.34498019139534</v>
      </c>
      <c r="BA44" s="2">
        <f t="shared" si="31"/>
        <v>105.32973929359788</v>
      </c>
      <c r="BB44" s="2">
        <f t="shared" si="32"/>
        <v>106.64845953581012</v>
      </c>
      <c r="BC44" s="2">
        <f t="shared" si="33"/>
        <v>105.87873194190753</v>
      </c>
      <c r="BD44" s="2">
        <f t="shared" si="34"/>
        <v>102.85251658966426</v>
      </c>
      <c r="BE44" s="2">
        <f t="shared" si="35"/>
        <v>97.872613192249972</v>
      </c>
      <c r="BF44" s="2">
        <f t="shared" si="36"/>
        <v>90.076925238976926</v>
      </c>
      <c r="BG44" s="2">
        <f t="shared" si="37"/>
        <v>80.494168609887041</v>
      </c>
      <c r="BH44" s="2">
        <f t="shared" si="38"/>
        <v>67.204152258997524</v>
      </c>
      <c r="BK44" s="2" t="str">
        <f t="shared" si="39"/>
        <v/>
      </c>
      <c r="BL44" s="2" t="str">
        <f t="shared" si="40"/>
        <v/>
      </c>
      <c r="BM44" s="2" t="str">
        <f t="shared" si="41"/>
        <v/>
      </c>
      <c r="BN44" s="2" t="str">
        <f t="shared" si="42"/>
        <v/>
      </c>
      <c r="BO44" s="2" t="str">
        <f t="shared" si="43"/>
        <v/>
      </c>
      <c r="BP44" s="2" t="str">
        <f t="shared" si="44"/>
        <v/>
      </c>
      <c r="BQ44" s="2" t="str">
        <f t="shared" si="45"/>
        <v/>
      </c>
      <c r="BR44" s="2" t="str">
        <f t="shared" si="46"/>
        <v/>
      </c>
      <c r="BS44" s="2" t="str">
        <f t="shared" si="47"/>
        <v/>
      </c>
      <c r="BT44" s="2" t="str">
        <f t="shared" si="48"/>
        <v/>
      </c>
      <c r="BU44" s="2">
        <f t="shared" si="49"/>
        <v>97.308999999999997</v>
      </c>
      <c r="BV44" s="2" t="str">
        <f t="shared" si="50"/>
        <v/>
      </c>
      <c r="BW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97.171249092219952</v>
      </c>
      <c r="CP44" s="2">
        <f t="shared" si="66"/>
        <v>100.38054706733534</v>
      </c>
      <c r="CQ44" s="2">
        <f t="shared" si="67"/>
        <v>102.63660774646068</v>
      </c>
      <c r="CR44" s="2">
        <f t="shared" si="68"/>
        <v>102.19163090645939</v>
      </c>
      <c r="CS44" s="2">
        <f t="shared" si="69"/>
        <v>103.33813103934435</v>
      </c>
      <c r="CT44" s="2">
        <f t="shared" si="70"/>
        <v>105.32180938492432</v>
      </c>
      <c r="CU44" s="2">
        <f t="shared" si="71"/>
        <v>106.64106575830961</v>
      </c>
      <c r="CV44" s="2">
        <f t="shared" si="72"/>
        <v>105.87112864252067</v>
      </c>
      <c r="CW44" s="2">
        <f t="shared" si="73"/>
        <v>102.8451670728344</v>
      </c>
      <c r="CX44" s="2">
        <f t="shared" si="74"/>
        <v>97.864150570827874</v>
      </c>
      <c r="CY44" s="2">
        <f t="shared" si="75"/>
        <v>90.069278115512233</v>
      </c>
      <c r="CZ44" s="2">
        <f t="shared" si="76"/>
        <v>80.487459154375529</v>
      </c>
      <c r="DA44" s="2">
        <f t="shared" si="77"/>
        <v>67.20310327886952</v>
      </c>
      <c r="DD44" s="2">
        <f t="shared" si="78"/>
        <v>102.21995060585012</v>
      </c>
      <c r="DE44" s="2">
        <f t="shared" si="79"/>
        <v>103.10125453286231</v>
      </c>
      <c r="DF44" s="2">
        <f t="shared" si="80"/>
        <v>103.82167225061806</v>
      </c>
      <c r="DG44" s="2">
        <f t="shared" si="81"/>
        <v>102.8424698240177</v>
      </c>
      <c r="DH44" s="2">
        <f t="shared" si="82"/>
        <v>105.35923105972559</v>
      </c>
      <c r="DI44" s="2">
        <f t="shared" si="83"/>
        <v>107.6508649639815</v>
      </c>
      <c r="DJ44" s="2">
        <f t="shared" si="84"/>
        <v>108.51935359688476</v>
      </c>
      <c r="DK44" s="2">
        <f t="shared" si="85"/>
        <v>107.8150049139449</v>
      </c>
      <c r="DL44" s="2">
        <f t="shared" si="86"/>
        <v>104.58820286140366</v>
      </c>
      <c r="DM44" s="2">
        <f t="shared" si="87"/>
        <v>100.02845975132452</v>
      </c>
      <c r="DN44" s="2">
        <f t="shared" si="88"/>
        <v>92.360621604077991</v>
      </c>
      <c r="DO44" s="2">
        <f t="shared" si="89"/>
        <v>82.051274721278105</v>
      </c>
      <c r="DP44" s="2">
        <f t="shared" si="90"/>
        <v>67.525456811696742</v>
      </c>
      <c r="DS44" s="2">
        <f t="shared" si="91"/>
        <v>2.9294667450339516E-3</v>
      </c>
      <c r="DT44" s="2">
        <f t="shared" si="92"/>
        <v>4.2849675779133298E-3</v>
      </c>
      <c r="DU44" s="2">
        <f t="shared" si="93"/>
        <v>4.0748289665320184E-3</v>
      </c>
      <c r="DV44" s="2">
        <f t="shared" si="94"/>
        <v>3.6690746927486345E-3</v>
      </c>
      <c r="DW44" s="2">
        <f t="shared" si="95"/>
        <v>3.3888238988280042E-3</v>
      </c>
      <c r="DX44" s="2">
        <f t="shared" si="96"/>
        <v>3.4047743406664102E-3</v>
      </c>
      <c r="DY44" s="2">
        <f t="shared" si="97"/>
        <v>3.9364453885337063E-3</v>
      </c>
      <c r="DZ44" s="2">
        <f t="shared" si="98"/>
        <v>3.9114111832251226E-3</v>
      </c>
      <c r="EA44" s="2">
        <f t="shared" si="99"/>
        <v>4.2165036874487315E-3</v>
      </c>
      <c r="EB44" s="2">
        <f t="shared" si="100"/>
        <v>3.9100797142870092E-3</v>
      </c>
      <c r="EC44" s="2">
        <f t="shared" si="101"/>
        <v>3.3373972531178884E-3</v>
      </c>
      <c r="ED44" s="2">
        <f t="shared" si="102"/>
        <v>4.2904391371431476E-3</v>
      </c>
      <c r="EE44" s="2">
        <f t="shared" si="103"/>
        <v>3.2541294609276777E-3</v>
      </c>
    </row>
    <row r="45" spans="2:135" x14ac:dyDescent="0.25">
      <c r="B45" s="2">
        <v>39</v>
      </c>
      <c r="C45">
        <v>106.64700000000001</v>
      </c>
      <c r="D45">
        <v>120.956</v>
      </c>
      <c r="E45">
        <v>119.059</v>
      </c>
      <c r="F45">
        <v>112.426</v>
      </c>
      <c r="G45">
        <v>113.10299999999999</v>
      </c>
      <c r="H45">
        <v>113.25</v>
      </c>
      <c r="I45">
        <v>120.956</v>
      </c>
      <c r="J45">
        <v>123.544</v>
      </c>
      <c r="K45">
        <v>119.88200000000001</v>
      </c>
      <c r="L45">
        <v>109.956</v>
      </c>
      <c r="M45">
        <v>97.882000000000005</v>
      </c>
      <c r="N45">
        <v>97.785700000000006</v>
      </c>
      <c r="O45">
        <v>76.138900000000007</v>
      </c>
      <c r="R45" s="5">
        <f t="shared" si="0"/>
        <v>100.6020537213269</v>
      </c>
      <c r="S45" s="5">
        <f t="shared" si="1"/>
        <v>111.15664882527722</v>
      </c>
      <c r="T45" s="5">
        <f t="shared" si="2"/>
        <v>111.20061139802071</v>
      </c>
      <c r="U45" s="5">
        <f t="shared" si="3"/>
        <v>107.15019186720782</v>
      </c>
      <c r="V45" s="5">
        <f t="shared" si="4"/>
        <v>105.97688994093365</v>
      </c>
      <c r="W45" s="5">
        <f t="shared" si="5"/>
        <v>107.63614741870285</v>
      </c>
      <c r="X45" s="5">
        <f t="shared" si="6"/>
        <v>111.28787335959852</v>
      </c>
      <c r="Y45" s="5">
        <f t="shared" si="7"/>
        <v>111.9131128204175</v>
      </c>
      <c r="Z45" s="5">
        <f t="shared" si="8"/>
        <v>109.14769444245293</v>
      </c>
      <c r="AA45" s="5">
        <f t="shared" si="9"/>
        <v>101.73403621586262</v>
      </c>
      <c r="AB45" s="5">
        <f t="shared" si="10"/>
        <v>91.778318009693606</v>
      </c>
      <c r="AC45" s="5">
        <f t="shared" si="11"/>
        <v>91.121958433825213</v>
      </c>
      <c r="AD45" s="5">
        <f t="shared" si="12"/>
        <v>71.112612860206113</v>
      </c>
      <c r="AE45" s="5"/>
      <c r="AG45" s="5">
        <f t="shared" si="13"/>
        <v>6.044946278673109</v>
      </c>
      <c r="AH45" s="5">
        <f t="shared" si="14"/>
        <v>9.7993511747227871</v>
      </c>
      <c r="AI45" s="5">
        <f t="shared" si="15"/>
        <v>7.8583886019792857</v>
      </c>
      <c r="AJ45" s="5">
        <f t="shared" si="16"/>
        <v>5.2758081327921786</v>
      </c>
      <c r="AK45" s="5">
        <f t="shared" si="17"/>
        <v>7.1261100590663489</v>
      </c>
      <c r="AL45" s="5">
        <f t="shared" si="18"/>
        <v>5.6138525812971523</v>
      </c>
      <c r="AM45" s="5">
        <f t="shared" si="19"/>
        <v>9.6681266404014821</v>
      </c>
      <c r="AN45" s="5">
        <f t="shared" si="20"/>
        <v>11.630887179582501</v>
      </c>
      <c r="AO45" s="5">
        <f t="shared" si="21"/>
        <v>10.734305557547074</v>
      </c>
      <c r="AP45" s="5">
        <f t="shared" si="22"/>
        <v>8.2219637841373867</v>
      </c>
      <c r="AQ45" s="5">
        <f t="shared" si="23"/>
        <v>6.1036819903063986</v>
      </c>
      <c r="AR45" s="5">
        <f t="shared" si="24"/>
        <v>6.6637415661747923</v>
      </c>
      <c r="AS45" s="5">
        <f t="shared" si="25"/>
        <v>5.0262871397938937</v>
      </c>
      <c r="AV45" s="2">
        <f t="shared" si="26"/>
        <v>97.191263267576858</v>
      </c>
      <c r="AW45" s="2">
        <f t="shared" si="27"/>
        <v>100.38539478382432</v>
      </c>
      <c r="AX45" s="2">
        <f t="shared" si="28"/>
        <v>102.61978014615141</v>
      </c>
      <c r="AY45" s="2">
        <f t="shared" si="29"/>
        <v>102.18343271924121</v>
      </c>
      <c r="AZ45" s="2">
        <f t="shared" si="30"/>
        <v>103.36153011266617</v>
      </c>
      <c r="BA45" s="2">
        <f t="shared" si="31"/>
        <v>105.34002669661709</v>
      </c>
      <c r="BB45" s="2">
        <f t="shared" si="32"/>
        <v>106.65124003062999</v>
      </c>
      <c r="BC45" s="2">
        <f t="shared" si="33"/>
        <v>105.87283924077869</v>
      </c>
      <c r="BD45" s="2">
        <f t="shared" si="34"/>
        <v>102.84227156095469</v>
      </c>
      <c r="BE45" s="2">
        <f t="shared" si="35"/>
        <v>97.872816209789448</v>
      </c>
      <c r="BF45" s="2">
        <f t="shared" si="36"/>
        <v>90.09057701057074</v>
      </c>
      <c r="BG45" s="2">
        <f t="shared" si="37"/>
        <v>80.501165948071332</v>
      </c>
      <c r="BH45" s="2">
        <f t="shared" si="38"/>
        <v>67.211198071791486</v>
      </c>
      <c r="BK45" s="2" t="str">
        <f t="shared" si="39"/>
        <v/>
      </c>
      <c r="BL45" s="2" t="str">
        <f t="shared" si="40"/>
        <v/>
      </c>
      <c r="BM45" s="2" t="str">
        <f t="shared" si="41"/>
        <v/>
      </c>
      <c r="BN45" s="2" t="str">
        <f t="shared" si="42"/>
        <v/>
      </c>
      <c r="BO45" s="2" t="str">
        <f t="shared" si="43"/>
        <v/>
      </c>
      <c r="BP45" s="2" t="str">
        <f t="shared" si="44"/>
        <v/>
      </c>
      <c r="BQ45" s="2" t="str">
        <f t="shared" si="45"/>
        <v/>
      </c>
      <c r="BR45" s="2" t="str">
        <f t="shared" si="46"/>
        <v/>
      </c>
      <c r="BS45" s="2" t="str">
        <f t="shared" si="47"/>
        <v/>
      </c>
      <c r="BT45" s="2" t="str">
        <f t="shared" si="48"/>
        <v/>
      </c>
      <c r="BU45" s="2" t="str">
        <f t="shared" si="49"/>
        <v/>
      </c>
      <c r="BV45" s="2" t="str">
        <f t="shared" si="50"/>
        <v/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97.175337766271198</v>
      </c>
      <c r="CP45" s="2">
        <f t="shared" si="66"/>
        <v>100.3728808960214</v>
      </c>
      <c r="CQ45" s="2">
        <f t="shared" si="67"/>
        <v>102.61462204622515</v>
      </c>
      <c r="CR45" s="2">
        <f t="shared" si="68"/>
        <v>102.18090208878509</v>
      </c>
      <c r="CS45" s="2">
        <f t="shared" si="69"/>
        <v>103.35419115027699</v>
      </c>
      <c r="CT45" s="2">
        <f t="shared" si="70"/>
        <v>105.33151372218501</v>
      </c>
      <c r="CU45" s="2">
        <f t="shared" si="71"/>
        <v>106.643327620619</v>
      </c>
      <c r="CV45" s="2">
        <f t="shared" si="72"/>
        <v>105.86470968943767</v>
      </c>
      <c r="CW45" s="2">
        <f t="shared" si="73"/>
        <v>102.8344110739082</v>
      </c>
      <c r="CX45" s="2">
        <f t="shared" si="74"/>
        <v>97.863763871517122</v>
      </c>
      <c r="CY45" s="2">
        <f t="shared" si="75"/>
        <v>90.082387661226136</v>
      </c>
      <c r="CZ45" s="2">
        <f t="shared" si="76"/>
        <v>80.493983951078604</v>
      </c>
      <c r="DA45" s="2">
        <f t="shared" si="77"/>
        <v>67.210094068139767</v>
      </c>
      <c r="DD45" s="2">
        <f t="shared" si="78"/>
        <v>102.13471640260643</v>
      </c>
      <c r="DE45" s="2">
        <f t="shared" si="79"/>
        <v>103.0374330148009</v>
      </c>
      <c r="DF45" s="2">
        <f t="shared" si="80"/>
        <v>103.76953982831057</v>
      </c>
      <c r="DG45" s="2">
        <f t="shared" si="81"/>
        <v>102.81015594307576</v>
      </c>
      <c r="DH45" s="2">
        <f t="shared" si="82"/>
        <v>105.32992130875395</v>
      </c>
      <c r="DI45" s="2">
        <f t="shared" si="83"/>
        <v>107.61256806663491</v>
      </c>
      <c r="DJ45" s="2">
        <f t="shared" si="84"/>
        <v>108.47720147407438</v>
      </c>
      <c r="DK45" s="2">
        <f t="shared" si="85"/>
        <v>107.76096566345382</v>
      </c>
      <c r="DL45" s="2">
        <f t="shared" si="86"/>
        <v>104.53529081062007</v>
      </c>
      <c r="DM45" s="2">
        <f t="shared" si="87"/>
        <v>99.975982966206871</v>
      </c>
      <c r="DN45" s="2">
        <f t="shared" si="88"/>
        <v>92.321012447104039</v>
      </c>
      <c r="DO45" s="2">
        <f t="shared" si="89"/>
        <v>82.021279919434093</v>
      </c>
      <c r="DP45" s="2">
        <f t="shared" si="90"/>
        <v>67.519602161301734</v>
      </c>
      <c r="DS45" s="2">
        <f t="shared" si="91"/>
        <v>3.2111888350244435E-3</v>
      </c>
      <c r="DT45" s="2">
        <f t="shared" si="92"/>
        <v>4.696431987470516E-3</v>
      </c>
      <c r="DU45" s="2">
        <f t="shared" si="93"/>
        <v>4.4662053059284319E-3</v>
      </c>
      <c r="DV45" s="2">
        <f t="shared" si="94"/>
        <v>4.0216367986706551E-3</v>
      </c>
      <c r="DW45" s="2">
        <f t="shared" si="95"/>
        <v>3.7145570500588419E-3</v>
      </c>
      <c r="DX45" s="2">
        <f t="shared" si="96"/>
        <v>3.7320349042946933E-3</v>
      </c>
      <c r="DY45" s="2">
        <f t="shared" si="97"/>
        <v>4.3145879396647912E-3</v>
      </c>
      <c r="DZ45" s="2">
        <f t="shared" si="98"/>
        <v>4.2871592508678287E-3</v>
      </c>
      <c r="EA45" s="2">
        <f t="shared" si="99"/>
        <v>4.6214243587203319E-3</v>
      </c>
      <c r="EB45" s="2">
        <f t="shared" si="100"/>
        <v>4.2857004252506914E-3</v>
      </c>
      <c r="EC45" s="2">
        <f t="shared" si="101"/>
        <v>3.6582054287343986E-3</v>
      </c>
      <c r="ED45" s="2">
        <f t="shared" si="102"/>
        <v>4.7024264723633646E-3</v>
      </c>
      <c r="EE45" s="2">
        <f t="shared" si="103"/>
        <v>3.5669621445075738E-3</v>
      </c>
    </row>
    <row r="46" spans="2:135" x14ac:dyDescent="0.25">
      <c r="B46" s="2">
        <v>40</v>
      </c>
      <c r="C46">
        <v>110.91200000000001</v>
      </c>
      <c r="D46">
        <v>125.971</v>
      </c>
      <c r="E46">
        <v>123.75</v>
      </c>
      <c r="F46">
        <v>117.029</v>
      </c>
      <c r="G46">
        <v>115.574</v>
      </c>
      <c r="H46">
        <v>116.235</v>
      </c>
      <c r="I46">
        <v>124.279</v>
      </c>
      <c r="J46">
        <v>126.206</v>
      </c>
      <c r="K46">
        <v>123.85299999999999</v>
      </c>
      <c r="L46">
        <v>113.279</v>
      </c>
      <c r="M46">
        <v>98.676000000000002</v>
      </c>
      <c r="N46">
        <v>102.5</v>
      </c>
      <c r="O46">
        <v>78.972200000000001</v>
      </c>
      <c r="R46" s="5">
        <f t="shared" si="0"/>
        <v>102.73279582739721</v>
      </c>
      <c r="S46" s="5">
        <f t="shared" si="1"/>
        <v>116.54596054370666</v>
      </c>
      <c r="T46" s="5">
        <f t="shared" si="2"/>
        <v>115.7138274187373</v>
      </c>
      <c r="U46" s="5">
        <f t="shared" si="3"/>
        <v>110.09057560777771</v>
      </c>
      <c r="V46" s="5">
        <f t="shared" si="4"/>
        <v>107.7624112644817</v>
      </c>
      <c r="W46" s="5">
        <f t="shared" si="5"/>
        <v>109.25515729168674</v>
      </c>
      <c r="X46" s="5">
        <f t="shared" si="6"/>
        <v>114.13240677400032</v>
      </c>
      <c r="Y46" s="5">
        <f t="shared" si="7"/>
        <v>115.37387540275586</v>
      </c>
      <c r="Z46" s="5">
        <f t="shared" si="8"/>
        <v>112.74528174110013</v>
      </c>
      <c r="AA46" s="5">
        <f t="shared" si="9"/>
        <v>104.18130268252153</v>
      </c>
      <c r="AB46" s="5">
        <f t="shared" si="10"/>
        <v>93.018294766164573</v>
      </c>
      <c r="AC46" s="5">
        <f t="shared" si="11"/>
        <v>96.106612370364331</v>
      </c>
      <c r="AD46" s="5">
        <f t="shared" si="12"/>
        <v>73.327348247262876</v>
      </c>
      <c r="AE46" s="5"/>
      <c r="AG46" s="5">
        <f t="shared" si="13"/>
        <v>8.1792041726027946</v>
      </c>
      <c r="AH46" s="5">
        <f t="shared" si="14"/>
        <v>9.4250394562933479</v>
      </c>
      <c r="AI46" s="5">
        <f t="shared" si="15"/>
        <v>8.0361725812627043</v>
      </c>
      <c r="AJ46" s="5">
        <f t="shared" si="16"/>
        <v>6.9384243922222879</v>
      </c>
      <c r="AK46" s="5">
        <f t="shared" si="17"/>
        <v>7.8115887355182991</v>
      </c>
      <c r="AL46" s="5">
        <f t="shared" si="18"/>
        <v>6.9798427083132566</v>
      </c>
      <c r="AM46" s="5">
        <f t="shared" si="19"/>
        <v>10.14659322599968</v>
      </c>
      <c r="AN46" s="5">
        <f t="shared" si="20"/>
        <v>10.832124597244146</v>
      </c>
      <c r="AO46" s="5">
        <f t="shared" si="21"/>
        <v>11.107718258899865</v>
      </c>
      <c r="AP46" s="5">
        <f t="shared" si="22"/>
        <v>9.0976973174784632</v>
      </c>
      <c r="AQ46" s="5">
        <f t="shared" si="23"/>
        <v>5.6577052338354292</v>
      </c>
      <c r="AR46" s="5">
        <f t="shared" si="24"/>
        <v>6.3933876296356686</v>
      </c>
      <c r="AS46" s="5">
        <f t="shared" si="25"/>
        <v>5.6448517527371251</v>
      </c>
      <c r="AV46" s="2">
        <f t="shared" si="26"/>
        <v>97.196568588742139</v>
      </c>
      <c r="AW46" s="2">
        <f t="shared" si="27"/>
        <v>100.37864067255235</v>
      </c>
      <c r="AX46" s="2">
        <f t="shared" si="28"/>
        <v>102.59814208630168</v>
      </c>
      <c r="AY46" s="2">
        <f t="shared" si="29"/>
        <v>102.17285183065161</v>
      </c>
      <c r="AZ46" s="2">
        <f t="shared" si="30"/>
        <v>103.37811066853773</v>
      </c>
      <c r="BA46" s="2">
        <f t="shared" si="31"/>
        <v>105.35035263569199</v>
      </c>
      <c r="BB46" s="2">
        <f t="shared" si="32"/>
        <v>106.65405162952763</v>
      </c>
      <c r="BC46" s="2">
        <f t="shared" si="33"/>
        <v>105.86697716690405</v>
      </c>
      <c r="BD46" s="2">
        <f t="shared" si="34"/>
        <v>102.83205656471111</v>
      </c>
      <c r="BE46" s="2">
        <f t="shared" si="35"/>
        <v>97.873054082033008</v>
      </c>
      <c r="BF46" s="2">
        <f t="shared" si="36"/>
        <v>90.104262094255063</v>
      </c>
      <c r="BG46" s="2">
        <f t="shared" si="37"/>
        <v>80.508191866201585</v>
      </c>
      <c r="BH46" s="2">
        <f t="shared" si="38"/>
        <v>67.218244734438883</v>
      </c>
      <c r="BK46" s="2" t="str">
        <f t="shared" si="39"/>
        <v/>
      </c>
      <c r="BL46" s="2" t="str">
        <f t="shared" si="40"/>
        <v/>
      </c>
      <c r="BM46" s="2" t="str">
        <f t="shared" si="41"/>
        <v/>
      </c>
      <c r="BN46" s="2" t="str">
        <f t="shared" si="42"/>
        <v/>
      </c>
      <c r="BO46" s="2" t="str">
        <f t="shared" si="43"/>
        <v/>
      </c>
      <c r="BP46" s="2" t="str">
        <f t="shared" si="44"/>
        <v/>
      </c>
      <c r="BQ46" s="2" t="str">
        <f t="shared" si="45"/>
        <v/>
      </c>
      <c r="BR46" s="2" t="str">
        <f t="shared" si="46"/>
        <v/>
      </c>
      <c r="BS46" s="2" t="str">
        <f t="shared" si="47"/>
        <v/>
      </c>
      <c r="BT46" s="2" t="str">
        <f t="shared" si="48"/>
        <v/>
      </c>
      <c r="BU46" s="2" t="str">
        <f t="shared" si="49"/>
        <v/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97.179426440322459</v>
      </c>
      <c r="CP46" s="2">
        <f t="shared" si="66"/>
        <v>100.36521472470746</v>
      </c>
      <c r="CQ46" s="2">
        <f t="shared" si="67"/>
        <v>102.59263634598963</v>
      </c>
      <c r="CR46" s="2">
        <f t="shared" si="68"/>
        <v>102.17017327111077</v>
      </c>
      <c r="CS46" s="2">
        <f t="shared" si="69"/>
        <v>103.37025126120963</v>
      </c>
      <c r="CT46" s="2">
        <f t="shared" si="70"/>
        <v>105.34121805944569</v>
      </c>
      <c r="CU46" s="2">
        <f t="shared" si="71"/>
        <v>106.64558948292839</v>
      </c>
      <c r="CV46" s="2">
        <f t="shared" si="72"/>
        <v>105.85829073635468</v>
      </c>
      <c r="CW46" s="2">
        <f t="shared" si="73"/>
        <v>102.82365507498199</v>
      </c>
      <c r="CX46" s="2">
        <f t="shared" si="74"/>
        <v>97.86337717220637</v>
      </c>
      <c r="CY46" s="2">
        <f t="shared" si="75"/>
        <v>90.095497206940038</v>
      </c>
      <c r="CZ46" s="2">
        <f t="shared" si="76"/>
        <v>80.500508747781666</v>
      </c>
      <c r="DA46" s="2">
        <f t="shared" si="77"/>
        <v>67.217084857410001</v>
      </c>
      <c r="DD46" s="2">
        <f t="shared" si="78"/>
        <v>102.04948219936273</v>
      </c>
      <c r="DE46" s="2">
        <f t="shared" si="79"/>
        <v>102.97361149673948</v>
      </c>
      <c r="DF46" s="2">
        <f t="shared" si="80"/>
        <v>103.71740740600308</v>
      </c>
      <c r="DG46" s="2">
        <f t="shared" si="81"/>
        <v>102.77784206213383</v>
      </c>
      <c r="DH46" s="2">
        <f t="shared" si="82"/>
        <v>105.3006115577823</v>
      </c>
      <c r="DI46" s="2">
        <f t="shared" si="83"/>
        <v>107.57427116928829</v>
      </c>
      <c r="DJ46" s="2">
        <f t="shared" si="84"/>
        <v>108.43504935126401</v>
      </c>
      <c r="DK46" s="2">
        <f t="shared" si="85"/>
        <v>107.70692641296273</v>
      </c>
      <c r="DL46" s="2">
        <f t="shared" si="86"/>
        <v>104.48237875983648</v>
      </c>
      <c r="DM46" s="2">
        <f t="shared" si="87"/>
        <v>99.923506181089209</v>
      </c>
      <c r="DN46" s="2">
        <f t="shared" si="88"/>
        <v>92.2814032901301</v>
      </c>
      <c r="DO46" s="2">
        <f t="shared" si="89"/>
        <v>81.991285117590081</v>
      </c>
      <c r="DP46" s="2">
        <f t="shared" si="90"/>
        <v>67.51374751090674</v>
      </c>
      <c r="DS46" s="2">
        <f t="shared" si="91"/>
        <v>3.5199080396268556E-3</v>
      </c>
      <c r="DT46" s="2">
        <f t="shared" si="92"/>
        <v>5.1472030593085697E-3</v>
      </c>
      <c r="DU46" s="2">
        <f t="shared" si="93"/>
        <v>4.8949875292657692E-3</v>
      </c>
      <c r="DV46" s="2">
        <f t="shared" si="94"/>
        <v>4.407926785793409E-3</v>
      </c>
      <c r="DW46" s="2">
        <f t="shared" si="95"/>
        <v>4.0714717050808792E-3</v>
      </c>
      <c r="DX46" s="2">
        <f t="shared" si="96"/>
        <v>4.0906220304545307E-3</v>
      </c>
      <c r="DY46" s="2">
        <f t="shared" si="97"/>
        <v>4.7288831389744636E-3</v>
      </c>
      <c r="DZ46" s="2">
        <f t="shared" si="98"/>
        <v>4.6988331228726161E-3</v>
      </c>
      <c r="EA46" s="2">
        <f t="shared" si="99"/>
        <v>5.0650327151119884E-3</v>
      </c>
      <c r="EB46" s="2">
        <f t="shared" si="100"/>
        <v>4.6972348745664277E-3</v>
      </c>
      <c r="EC46" s="2">
        <f t="shared" si="101"/>
        <v>4.0097273082487757E-3</v>
      </c>
      <c r="ED46" s="2">
        <f t="shared" si="102"/>
        <v>5.1537699252058727E-3</v>
      </c>
      <c r="EE46" s="2">
        <f t="shared" si="103"/>
        <v>3.9097507394726854E-3</v>
      </c>
    </row>
    <row r="47" spans="2:135" x14ac:dyDescent="0.25">
      <c r="B47" s="2">
        <v>41</v>
      </c>
      <c r="C47">
        <v>114.809</v>
      </c>
      <c r="D47">
        <v>132.059</v>
      </c>
      <c r="E47">
        <v>129.14699999999999</v>
      </c>
      <c r="F47">
        <v>123</v>
      </c>
      <c r="G47">
        <v>118.61799999999999</v>
      </c>
      <c r="H47">
        <v>119.515</v>
      </c>
      <c r="I47">
        <v>128.38200000000001</v>
      </c>
      <c r="J47">
        <v>132.61799999999999</v>
      </c>
      <c r="K47">
        <v>129.48500000000001</v>
      </c>
      <c r="L47">
        <v>116.66200000000001</v>
      </c>
      <c r="M47">
        <v>100.559</v>
      </c>
      <c r="N47">
        <v>108.4714</v>
      </c>
      <c r="O47">
        <v>82.138900000000007</v>
      </c>
      <c r="R47" s="5">
        <f t="shared" si="0"/>
        <v>105.86200762289039</v>
      </c>
      <c r="S47" s="5">
        <f t="shared" si="1"/>
        <v>123.72765518753425</v>
      </c>
      <c r="T47" s="5">
        <f t="shared" si="2"/>
        <v>121.87205916942025</v>
      </c>
      <c r="U47" s="5">
        <f t="shared" si="3"/>
        <v>114.31136585613315</v>
      </c>
      <c r="V47" s="5">
        <f t="shared" si="4"/>
        <v>110.46702933456238</v>
      </c>
      <c r="W47" s="5">
        <f t="shared" si="5"/>
        <v>111.74891026160633</v>
      </c>
      <c r="X47" s="5">
        <f t="shared" si="6"/>
        <v>118.25860253415941</v>
      </c>
      <c r="Y47" s="5">
        <f t="shared" si="7"/>
        <v>120.26022445627486</v>
      </c>
      <c r="Z47" s="5">
        <f t="shared" si="8"/>
        <v>117.81186416189003</v>
      </c>
      <c r="AA47" s="5">
        <f t="shared" si="9"/>
        <v>107.78464733174161</v>
      </c>
      <c r="AB47" s="5">
        <f t="shared" si="10"/>
        <v>94.957572894044233</v>
      </c>
      <c r="AC47" s="5">
        <f t="shared" si="11"/>
        <v>102.57230097313561</v>
      </c>
      <c r="AD47" s="5">
        <f t="shared" si="12"/>
        <v>76.44324817927496</v>
      </c>
      <c r="AE47" s="5"/>
      <c r="AG47" s="5">
        <f t="shared" si="13"/>
        <v>8.9469923771096092</v>
      </c>
      <c r="AH47" s="5">
        <f t="shared" si="14"/>
        <v>8.3313448124657441</v>
      </c>
      <c r="AI47" s="5">
        <f t="shared" si="15"/>
        <v>7.2749408305797374</v>
      </c>
      <c r="AJ47" s="5">
        <f t="shared" si="16"/>
        <v>8.6886341438668495</v>
      </c>
      <c r="AK47" s="5">
        <f t="shared" si="17"/>
        <v>8.1509706654376117</v>
      </c>
      <c r="AL47" s="5">
        <f t="shared" si="18"/>
        <v>7.7660897383936742</v>
      </c>
      <c r="AM47" s="5">
        <f t="shared" si="19"/>
        <v>10.123397465840597</v>
      </c>
      <c r="AN47" s="5">
        <f t="shared" si="20"/>
        <v>12.35777554372514</v>
      </c>
      <c r="AO47" s="5">
        <f t="shared" si="21"/>
        <v>11.673135838109985</v>
      </c>
      <c r="AP47" s="5">
        <f t="shared" si="22"/>
        <v>8.8773526682583963</v>
      </c>
      <c r="AQ47" s="5">
        <f t="shared" si="23"/>
        <v>5.6014271059557643</v>
      </c>
      <c r="AR47" s="5">
        <f t="shared" si="24"/>
        <v>5.8990990268643912</v>
      </c>
      <c r="AS47" s="5">
        <f t="shared" si="25"/>
        <v>5.6956518207250468</v>
      </c>
      <c r="AV47" s="2">
        <f t="shared" si="26"/>
        <v>97.201960100676402</v>
      </c>
      <c r="AW47" s="2">
        <f t="shared" si="27"/>
        <v>100.37194573361381</v>
      </c>
      <c r="AX47" s="2">
        <f t="shared" si="28"/>
        <v>102.5765229917818</v>
      </c>
      <c r="AY47" s="2">
        <f t="shared" si="29"/>
        <v>102.16227590660826</v>
      </c>
      <c r="AZ47" s="2">
        <f t="shared" si="30"/>
        <v>103.39472319291471</v>
      </c>
      <c r="BA47" s="2">
        <f t="shared" si="31"/>
        <v>105.36071909519215</v>
      </c>
      <c r="BB47" s="2">
        <f t="shared" si="32"/>
        <v>106.65689548651007</v>
      </c>
      <c r="BC47" s="2">
        <f t="shared" si="33"/>
        <v>105.86114671254619</v>
      </c>
      <c r="BD47" s="2">
        <f t="shared" si="34"/>
        <v>102.82187261932226</v>
      </c>
      <c r="BE47" s="2">
        <f t="shared" si="35"/>
        <v>97.873328023156091</v>
      </c>
      <c r="BF47" s="2">
        <f t="shared" si="36"/>
        <v>90.117981851799371</v>
      </c>
      <c r="BG47" s="2">
        <f t="shared" si="37"/>
        <v>80.515247460016582</v>
      </c>
      <c r="BH47" s="2">
        <f t="shared" si="38"/>
        <v>67.225291899934675</v>
      </c>
      <c r="BK47" s="2" t="str">
        <f t="shared" si="39"/>
        <v/>
      </c>
      <c r="BL47" s="2" t="str">
        <f t="shared" si="40"/>
        <v/>
      </c>
      <c r="BM47" s="2" t="str">
        <f t="shared" si="41"/>
        <v/>
      </c>
      <c r="BN47" s="2" t="str">
        <f t="shared" si="42"/>
        <v/>
      </c>
      <c r="BO47" s="2" t="str">
        <f t="shared" si="43"/>
        <v/>
      </c>
      <c r="BP47" s="2" t="str">
        <f t="shared" si="44"/>
        <v/>
      </c>
      <c r="BQ47" s="2" t="str">
        <f t="shared" si="45"/>
        <v/>
      </c>
      <c r="BR47" s="2" t="str">
        <f t="shared" si="46"/>
        <v/>
      </c>
      <c r="BS47" s="2" t="str">
        <f t="shared" si="47"/>
        <v/>
      </c>
      <c r="BT47" s="2" t="str">
        <f t="shared" si="48"/>
        <v/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97.183515114373719</v>
      </c>
      <c r="CP47" s="2">
        <f t="shared" si="66"/>
        <v>100.35754855339351</v>
      </c>
      <c r="CQ47" s="2">
        <f t="shared" si="67"/>
        <v>102.5706506457541</v>
      </c>
      <c r="CR47" s="2">
        <f t="shared" si="68"/>
        <v>102.15944445343646</v>
      </c>
      <c r="CS47" s="2">
        <f t="shared" si="69"/>
        <v>103.38631137214226</v>
      </c>
      <c r="CT47" s="2">
        <f t="shared" si="70"/>
        <v>105.35092239670638</v>
      </c>
      <c r="CU47" s="2">
        <f t="shared" si="71"/>
        <v>106.64785134523778</v>
      </c>
      <c r="CV47" s="2">
        <f t="shared" si="72"/>
        <v>105.85187178327166</v>
      </c>
      <c r="CW47" s="2">
        <f t="shared" si="73"/>
        <v>102.81289907605579</v>
      </c>
      <c r="CX47" s="2">
        <f t="shared" si="74"/>
        <v>97.862990472895618</v>
      </c>
      <c r="CY47" s="2">
        <f t="shared" si="75"/>
        <v>90.108606752653941</v>
      </c>
      <c r="CZ47" s="2">
        <f t="shared" si="76"/>
        <v>80.507033544484742</v>
      </c>
      <c r="DA47" s="2">
        <f t="shared" si="77"/>
        <v>67.224075646680234</v>
      </c>
      <c r="DD47" s="2">
        <f t="shared" si="78"/>
        <v>101.96424799611903</v>
      </c>
      <c r="DE47" s="2">
        <f t="shared" si="79"/>
        <v>102.90978997867806</v>
      </c>
      <c r="DF47" s="2">
        <f t="shared" si="80"/>
        <v>103.66527498369558</v>
      </c>
      <c r="DG47" s="2">
        <f t="shared" si="81"/>
        <v>102.74552818119189</v>
      </c>
      <c r="DH47" s="2">
        <f t="shared" si="82"/>
        <v>105.27130180681067</v>
      </c>
      <c r="DI47" s="2">
        <f t="shared" si="83"/>
        <v>107.5359742719417</v>
      </c>
      <c r="DJ47" s="2">
        <f t="shared" si="84"/>
        <v>108.39289722845365</v>
      </c>
      <c r="DK47" s="2">
        <f t="shared" si="85"/>
        <v>107.65288716247164</v>
      </c>
      <c r="DL47" s="2">
        <f t="shared" si="86"/>
        <v>104.42946670905289</v>
      </c>
      <c r="DM47" s="2">
        <f t="shared" si="87"/>
        <v>99.871029395971561</v>
      </c>
      <c r="DN47" s="2">
        <f t="shared" si="88"/>
        <v>92.241794133156162</v>
      </c>
      <c r="DO47" s="2">
        <f t="shared" si="89"/>
        <v>81.961290315746083</v>
      </c>
      <c r="DP47" s="2">
        <f t="shared" si="90"/>
        <v>67.507892860511731</v>
      </c>
      <c r="DS47" s="2">
        <f t="shared" si="91"/>
        <v>3.8581921974994563E-3</v>
      </c>
      <c r="DT47" s="2">
        <f t="shared" si="92"/>
        <v>5.6409946479520842E-3</v>
      </c>
      <c r="DU47" s="2">
        <f t="shared" si="93"/>
        <v>5.3647135589304715E-3</v>
      </c>
      <c r="DV47" s="2">
        <f t="shared" si="94"/>
        <v>4.8311410771285845E-3</v>
      </c>
      <c r="DW47" s="2">
        <f t="shared" si="95"/>
        <v>4.4625270334194764E-3</v>
      </c>
      <c r="DX47" s="2">
        <f t="shared" si="96"/>
        <v>4.4835084222980132E-3</v>
      </c>
      <c r="DY47" s="2">
        <f t="shared" si="97"/>
        <v>5.1827527054007245E-3</v>
      </c>
      <c r="DZ47" s="2">
        <f t="shared" si="98"/>
        <v>5.1498334670804892E-3</v>
      </c>
      <c r="EA47" s="2">
        <f t="shared" si="99"/>
        <v>5.5509853613907E-3</v>
      </c>
      <c r="EB47" s="2">
        <f t="shared" si="100"/>
        <v>5.1480826101996694E-3</v>
      </c>
      <c r="EC47" s="2">
        <f t="shared" si="101"/>
        <v>4.3948784017374242E-3</v>
      </c>
      <c r="ED47" s="2">
        <f t="shared" si="102"/>
        <v>5.6481879226341642E-3</v>
      </c>
      <c r="EE47" s="2">
        <f t="shared" si="103"/>
        <v>4.2853399835237798E-3</v>
      </c>
    </row>
    <row r="48" spans="2:135" x14ac:dyDescent="0.25">
      <c r="B48" s="2">
        <v>42</v>
      </c>
      <c r="C48">
        <v>119.63200000000001</v>
      </c>
      <c r="D48">
        <v>141.08799999999999</v>
      </c>
      <c r="E48">
        <v>137</v>
      </c>
      <c r="F48">
        <v>127.985</v>
      </c>
      <c r="G48">
        <v>123.426</v>
      </c>
      <c r="H48">
        <v>124.794</v>
      </c>
      <c r="I48">
        <v>134.17599999999999</v>
      </c>
      <c r="J48">
        <v>138.721</v>
      </c>
      <c r="K48">
        <v>135.971</v>
      </c>
      <c r="L48">
        <v>120.61799999999999</v>
      </c>
      <c r="M48">
        <v>104.574</v>
      </c>
      <c r="N48">
        <v>115.05710000000001</v>
      </c>
      <c r="O48">
        <v>86.513900000000007</v>
      </c>
      <c r="R48" s="5">
        <f t="shared" si="0"/>
        <v>110.26236084153352</v>
      </c>
      <c r="S48" s="5">
        <f t="shared" si="1"/>
        <v>132.83898246889791</v>
      </c>
      <c r="T48" s="5">
        <f t="shared" si="2"/>
        <v>129.87783309008773</v>
      </c>
      <c r="U48" s="5">
        <f t="shared" si="3"/>
        <v>120.09504521458771</v>
      </c>
      <c r="V48" s="5">
        <f t="shared" si="4"/>
        <v>114.38912658575254</v>
      </c>
      <c r="W48" s="5">
        <f t="shared" si="5"/>
        <v>115.42493388435572</v>
      </c>
      <c r="X48" s="5">
        <f t="shared" si="6"/>
        <v>123.97188975524827</v>
      </c>
      <c r="Y48" s="5">
        <f t="shared" si="7"/>
        <v>126.84204632140411</v>
      </c>
      <c r="Z48" s="5">
        <f t="shared" si="8"/>
        <v>124.61257274422901</v>
      </c>
      <c r="AA48" s="5">
        <f t="shared" si="9"/>
        <v>112.84952604215647</v>
      </c>
      <c r="AB48" s="5">
        <f t="shared" si="10"/>
        <v>97.862966695572183</v>
      </c>
      <c r="AC48" s="5">
        <f t="shared" si="11"/>
        <v>110.5524865832333</v>
      </c>
      <c r="AD48" s="5">
        <f t="shared" si="12"/>
        <v>80.635079554328044</v>
      </c>
      <c r="AE48" s="5"/>
      <c r="AG48" s="5">
        <f t="shared" si="13"/>
        <v>9.3696391584664838</v>
      </c>
      <c r="AH48" s="5">
        <f t="shared" si="14"/>
        <v>8.2490175311020835</v>
      </c>
      <c r="AI48" s="5">
        <f t="shared" si="15"/>
        <v>7.1221669099122664</v>
      </c>
      <c r="AJ48" s="5">
        <f t="shared" si="16"/>
        <v>7.8899547854122858</v>
      </c>
      <c r="AK48" s="5">
        <f t="shared" si="17"/>
        <v>9.0368734142474665</v>
      </c>
      <c r="AL48" s="5">
        <f t="shared" si="18"/>
        <v>9.3690661156442729</v>
      </c>
      <c r="AM48" s="5">
        <f t="shared" si="19"/>
        <v>10.204110244751718</v>
      </c>
      <c r="AN48" s="5">
        <f t="shared" si="20"/>
        <v>11.878953678595892</v>
      </c>
      <c r="AO48" s="5">
        <f t="shared" si="21"/>
        <v>11.358427255770991</v>
      </c>
      <c r="AP48" s="5">
        <f t="shared" si="22"/>
        <v>7.7684739578435256</v>
      </c>
      <c r="AQ48" s="5">
        <f t="shared" si="23"/>
        <v>6.711033304427815</v>
      </c>
      <c r="AR48" s="5">
        <f t="shared" si="24"/>
        <v>4.504613416766702</v>
      </c>
      <c r="AS48" s="5">
        <f t="shared" si="25"/>
        <v>5.8788204456719626</v>
      </c>
      <c r="AV48" s="2">
        <f t="shared" si="26"/>
        <v>97.207443055325442</v>
      </c>
      <c r="AW48" s="2">
        <f t="shared" si="27"/>
        <v>100.36531284490758</v>
      </c>
      <c r="AX48" s="2">
        <f t="shared" si="28"/>
        <v>102.55492327392039</v>
      </c>
      <c r="AY48" s="2">
        <f t="shared" si="29"/>
        <v>102.15170452802745</v>
      </c>
      <c r="AZ48" s="2">
        <f t="shared" si="30"/>
        <v>103.41136898976673</v>
      </c>
      <c r="BA48" s="2">
        <f t="shared" si="31"/>
        <v>105.37112808038772</v>
      </c>
      <c r="BB48" s="2">
        <f t="shared" si="32"/>
        <v>106.65977268659766</v>
      </c>
      <c r="BC48" s="2">
        <f t="shared" si="33"/>
        <v>105.85534877455599</v>
      </c>
      <c r="BD48" s="2">
        <f t="shared" si="34"/>
        <v>102.81172065813847</v>
      </c>
      <c r="BE48" s="2">
        <f t="shared" si="35"/>
        <v>97.873639154968771</v>
      </c>
      <c r="BF48" s="2">
        <f t="shared" si="36"/>
        <v>90.131737595496091</v>
      </c>
      <c r="BG48" s="2">
        <f t="shared" si="37"/>
        <v>80.522333768436255</v>
      </c>
      <c r="BH48" s="2">
        <f t="shared" si="38"/>
        <v>67.232339147014088</v>
      </c>
      <c r="BK48" s="2" t="str">
        <f t="shared" si="39"/>
        <v/>
      </c>
      <c r="BL48" s="2" t="str">
        <f t="shared" si="40"/>
        <v/>
      </c>
      <c r="BM48" s="2" t="str">
        <f t="shared" si="41"/>
        <v/>
      </c>
      <c r="BN48" s="2" t="str">
        <f t="shared" si="42"/>
        <v/>
      </c>
      <c r="BO48" s="2" t="str">
        <f t="shared" si="43"/>
        <v/>
      </c>
      <c r="BP48" s="2" t="str">
        <f t="shared" si="44"/>
        <v/>
      </c>
      <c r="BQ48" s="2" t="str">
        <f t="shared" si="45"/>
        <v/>
      </c>
      <c r="BR48" s="2" t="str">
        <f t="shared" si="46"/>
        <v/>
      </c>
      <c r="BS48" s="2" t="str">
        <f t="shared" si="47"/>
        <v/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97.187603788424966</v>
      </c>
      <c r="CP48" s="2">
        <f t="shared" si="66"/>
        <v>100.34988238207957</v>
      </c>
      <c r="CQ48" s="2">
        <f t="shared" si="67"/>
        <v>102.54866494551858</v>
      </c>
      <c r="CR48" s="2">
        <f t="shared" si="68"/>
        <v>102.14871563576216</v>
      </c>
      <c r="CS48" s="2">
        <f t="shared" si="69"/>
        <v>103.4023714830749</v>
      </c>
      <c r="CT48" s="2">
        <f t="shared" si="70"/>
        <v>105.36062673396707</v>
      </c>
      <c r="CU48" s="2">
        <f t="shared" si="71"/>
        <v>106.65011320754718</v>
      </c>
      <c r="CV48" s="2">
        <f t="shared" si="72"/>
        <v>105.84545283018866</v>
      </c>
      <c r="CW48" s="2">
        <f t="shared" si="73"/>
        <v>102.80214307712957</v>
      </c>
      <c r="CX48" s="2">
        <f t="shared" si="74"/>
        <v>97.86260377358488</v>
      </c>
      <c r="CY48" s="2">
        <f t="shared" si="75"/>
        <v>90.121716298367843</v>
      </c>
      <c r="CZ48" s="2">
        <f t="shared" si="76"/>
        <v>80.513558341187803</v>
      </c>
      <c r="DA48" s="2">
        <f t="shared" si="77"/>
        <v>67.231066435950467</v>
      </c>
      <c r="DD48" s="2">
        <f t="shared" si="78"/>
        <v>101.87901379287534</v>
      </c>
      <c r="DE48" s="2">
        <f t="shared" si="79"/>
        <v>102.84596846061666</v>
      </c>
      <c r="DF48" s="2">
        <f t="shared" si="80"/>
        <v>103.61314256138809</v>
      </c>
      <c r="DG48" s="2">
        <f t="shared" si="81"/>
        <v>102.71321430024996</v>
      </c>
      <c r="DH48" s="2">
        <f t="shared" si="82"/>
        <v>105.24199205583902</v>
      </c>
      <c r="DI48" s="2">
        <f t="shared" si="83"/>
        <v>107.4976773745951</v>
      </c>
      <c r="DJ48" s="2">
        <f t="shared" si="84"/>
        <v>108.35074510564328</v>
      </c>
      <c r="DK48" s="2">
        <f t="shared" si="85"/>
        <v>107.59884791198056</v>
      </c>
      <c r="DL48" s="2">
        <f t="shared" si="86"/>
        <v>104.3765546582693</v>
      </c>
      <c r="DM48" s="2">
        <f t="shared" si="87"/>
        <v>99.818552610853899</v>
      </c>
      <c r="DN48" s="2">
        <f t="shared" si="88"/>
        <v>92.202184976182224</v>
      </c>
      <c r="DO48" s="2">
        <f t="shared" si="89"/>
        <v>81.931295513902072</v>
      </c>
      <c r="DP48" s="2">
        <f t="shared" si="90"/>
        <v>67.502038210116737</v>
      </c>
      <c r="DS48" s="2">
        <f t="shared" si="91"/>
        <v>4.2288495104145143E-3</v>
      </c>
      <c r="DT48" s="2">
        <f t="shared" si="92"/>
        <v>6.181863262124763E-3</v>
      </c>
      <c r="DU48" s="2">
        <f t="shared" si="93"/>
        <v>5.8792484769171986E-3</v>
      </c>
      <c r="DV48" s="2">
        <f t="shared" si="94"/>
        <v>5.2947729610697703E-3</v>
      </c>
      <c r="DW48" s="2">
        <f t="shared" si="95"/>
        <v>4.8909578556813986E-3</v>
      </c>
      <c r="DX48" s="2">
        <f t="shared" si="96"/>
        <v>4.9139436478541779E-3</v>
      </c>
      <c r="DY48" s="2">
        <f t="shared" si="97"/>
        <v>5.6799352413046322E-3</v>
      </c>
      <c r="DZ48" s="2">
        <f t="shared" si="98"/>
        <v>5.6438759695912949E-3</v>
      </c>
      <c r="EA48" s="2">
        <f t="shared" si="99"/>
        <v>6.0832765228849067E-3</v>
      </c>
      <c r="EB48" s="2">
        <f t="shared" si="100"/>
        <v>5.6419580991212302E-3</v>
      </c>
      <c r="EC48" s="2">
        <f t="shared" si="101"/>
        <v>4.8168459516404897E-3</v>
      </c>
      <c r="ED48" s="2">
        <f t="shared" si="102"/>
        <v>6.1897419474872565E-3</v>
      </c>
      <c r="EE48" s="2">
        <f t="shared" si="103"/>
        <v>4.6968399846811547E-3</v>
      </c>
    </row>
    <row r="49" spans="2:135" x14ac:dyDescent="0.25">
      <c r="B49" s="2">
        <v>43</v>
      </c>
      <c r="C49">
        <v>125.5</v>
      </c>
      <c r="D49">
        <v>150.33799999999999</v>
      </c>
      <c r="E49">
        <v>145</v>
      </c>
      <c r="F49">
        <v>133.63200000000001</v>
      </c>
      <c r="G49">
        <v>126.956</v>
      </c>
      <c r="H49">
        <v>128.92599999999999</v>
      </c>
      <c r="I49">
        <v>140.33799999999999</v>
      </c>
      <c r="J49">
        <v>145.559</v>
      </c>
      <c r="K49">
        <v>142.64699999999999</v>
      </c>
      <c r="L49">
        <v>126.83799999999999</v>
      </c>
      <c r="M49">
        <v>108.441</v>
      </c>
      <c r="N49">
        <v>121.21429999999999</v>
      </c>
      <c r="O49">
        <v>92.319400000000002</v>
      </c>
      <c r="R49" s="5">
        <f t="shared" si="0"/>
        <v>116.17901240077408</v>
      </c>
      <c r="S49" s="5">
        <f t="shared" si="1"/>
        <v>143.81506455621624</v>
      </c>
      <c r="T49" s="5">
        <f t="shared" si="2"/>
        <v>139.77262374300642</v>
      </c>
      <c r="U49" s="5">
        <f t="shared" si="3"/>
        <v>127.64929015189837</v>
      </c>
      <c r="V49" s="5">
        <f t="shared" si="4"/>
        <v>119.82481071764784</v>
      </c>
      <c r="W49" s="5">
        <f t="shared" si="5"/>
        <v>120.60306848024601</v>
      </c>
      <c r="X49" s="5">
        <f t="shared" si="6"/>
        <v>131.51065579573952</v>
      </c>
      <c r="Y49" s="5">
        <f t="shared" si="7"/>
        <v>135.28479330495139</v>
      </c>
      <c r="Z49" s="5">
        <f t="shared" si="8"/>
        <v>133.29678231586902</v>
      </c>
      <c r="AA49" s="5">
        <f t="shared" si="9"/>
        <v>119.63564994960554</v>
      </c>
      <c r="AB49" s="5">
        <f t="shared" si="10"/>
        <v>102.02546525110098</v>
      </c>
      <c r="AC49" s="5">
        <f t="shared" si="11"/>
        <v>119.89449745716955</v>
      </c>
      <c r="AD49" s="5">
        <f t="shared" si="12"/>
        <v>86.01760368657267</v>
      </c>
      <c r="AE49" s="5"/>
      <c r="AG49" s="5">
        <f t="shared" si="13"/>
        <v>9.3209875992259157</v>
      </c>
      <c r="AH49" s="5">
        <f t="shared" si="14"/>
        <v>6.5229354437837515</v>
      </c>
      <c r="AI49" s="5">
        <f t="shared" si="15"/>
        <v>5.2273762569935798</v>
      </c>
      <c r="AJ49" s="5">
        <f t="shared" si="16"/>
        <v>5.982709848101635</v>
      </c>
      <c r="AK49" s="5">
        <f t="shared" si="17"/>
        <v>7.1311892823521674</v>
      </c>
      <c r="AL49" s="5">
        <f t="shared" si="18"/>
        <v>8.322931519753979</v>
      </c>
      <c r="AM49" s="5">
        <f t="shared" si="19"/>
        <v>8.82734420426047</v>
      </c>
      <c r="AN49" s="5">
        <f t="shared" si="20"/>
        <v>10.274206695048605</v>
      </c>
      <c r="AO49" s="5">
        <f t="shared" si="21"/>
        <v>9.3502176841309677</v>
      </c>
      <c r="AP49" s="5">
        <f t="shared" si="22"/>
        <v>7.2023500503944575</v>
      </c>
      <c r="AQ49" s="5">
        <f t="shared" si="23"/>
        <v>6.4155347488990202</v>
      </c>
      <c r="AR49" s="5">
        <f t="shared" si="24"/>
        <v>1.3198025428304447</v>
      </c>
      <c r="AS49" s="5">
        <f t="shared" si="25"/>
        <v>6.3017963134273316</v>
      </c>
      <c r="AV49" s="2">
        <f t="shared" si="26"/>
        <v>97.213022907409069</v>
      </c>
      <c r="AW49" s="2">
        <f t="shared" si="27"/>
        <v>100.35874488229796</v>
      </c>
      <c r="AX49" s="2">
        <f t="shared" si="28"/>
        <v>102.5333432460981</v>
      </c>
      <c r="AY49" s="2">
        <f t="shared" si="29"/>
        <v>102.14113714969268</v>
      </c>
      <c r="AZ49" s="2">
        <f t="shared" si="30"/>
        <v>103.42804931479812</v>
      </c>
      <c r="BA49" s="2">
        <f t="shared" si="31"/>
        <v>105.38158160267017</v>
      </c>
      <c r="BB49" s="2">
        <f t="shared" si="32"/>
        <v>106.66268422173552</v>
      </c>
      <c r="BC49" s="2">
        <f t="shared" si="33"/>
        <v>105.84958412678129</v>
      </c>
      <c r="BD49" s="2">
        <f t="shared" si="34"/>
        <v>102.80160150361208</v>
      </c>
      <c r="BE49" s="2">
        <f t="shared" si="35"/>
        <v>97.873988477800964</v>
      </c>
      <c r="BF49" s="2">
        <f t="shared" si="36"/>
        <v>90.14553056583793</v>
      </c>
      <c r="BG49" s="2">
        <f t="shared" si="37"/>
        <v>80.52945175233971</v>
      </c>
      <c r="BH49" s="2">
        <f t="shared" si="38"/>
        <v>67.239385969250165</v>
      </c>
      <c r="BK49" s="2" t="str">
        <f t="shared" si="39"/>
        <v/>
      </c>
      <c r="BL49" s="2" t="str">
        <f t="shared" si="40"/>
        <v/>
      </c>
      <c r="BM49" s="2" t="str">
        <f t="shared" si="41"/>
        <v/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97.191692462476226</v>
      </c>
      <c r="CP49" s="2">
        <f t="shared" si="66"/>
        <v>100.34221621076563</v>
      </c>
      <c r="CQ49" s="2">
        <f t="shared" si="67"/>
        <v>102.52667924528305</v>
      </c>
      <c r="CR49" s="2">
        <f t="shared" si="68"/>
        <v>102.13798681808785</v>
      </c>
      <c r="CS49" s="2">
        <f t="shared" si="69"/>
        <v>103.41843159400753</v>
      </c>
      <c r="CT49" s="2">
        <f t="shared" si="70"/>
        <v>105.37033107122775</v>
      </c>
      <c r="CU49" s="2">
        <f t="shared" si="71"/>
        <v>106.65237506985656</v>
      </c>
      <c r="CV49" s="2">
        <f t="shared" si="72"/>
        <v>105.83903387710566</v>
      </c>
      <c r="CW49" s="2">
        <f t="shared" si="73"/>
        <v>102.79138707820337</v>
      </c>
      <c r="CX49" s="2">
        <f t="shared" si="74"/>
        <v>97.862217074274128</v>
      </c>
      <c r="CY49" s="2">
        <f t="shared" si="75"/>
        <v>90.134825844081746</v>
      </c>
      <c r="CZ49" s="2">
        <f t="shared" si="76"/>
        <v>80.520083137890865</v>
      </c>
      <c r="DA49" s="2">
        <f t="shared" si="77"/>
        <v>67.2380572252207</v>
      </c>
      <c r="DD49" s="2">
        <f t="shared" si="78"/>
        <v>101.79377958963164</v>
      </c>
      <c r="DE49" s="2">
        <f t="shared" si="79"/>
        <v>102.78214694255524</v>
      </c>
      <c r="DF49" s="2">
        <f t="shared" si="80"/>
        <v>103.56101013908059</v>
      </c>
      <c r="DG49" s="2">
        <f t="shared" si="81"/>
        <v>102.68090041930802</v>
      </c>
      <c r="DH49" s="2">
        <f t="shared" si="82"/>
        <v>105.21268230486739</v>
      </c>
      <c r="DI49" s="2">
        <f t="shared" si="83"/>
        <v>107.4593804772485</v>
      </c>
      <c r="DJ49" s="2">
        <f t="shared" si="84"/>
        <v>108.30859298283292</v>
      </c>
      <c r="DK49" s="2">
        <f t="shared" si="85"/>
        <v>107.54480866148945</v>
      </c>
      <c r="DL49" s="2">
        <f t="shared" si="86"/>
        <v>104.32364260748571</v>
      </c>
      <c r="DM49" s="2">
        <f t="shared" si="87"/>
        <v>99.766075825736237</v>
      </c>
      <c r="DN49" s="2">
        <f t="shared" si="88"/>
        <v>92.162575819208286</v>
      </c>
      <c r="DO49" s="2">
        <f t="shared" si="89"/>
        <v>81.90130071205806</v>
      </c>
      <c r="DP49" s="2">
        <f t="shared" si="90"/>
        <v>67.496183559721729</v>
      </c>
      <c r="DS49" s="2">
        <f t="shared" si="91"/>
        <v>4.6349502613675965E-3</v>
      </c>
      <c r="DT49" s="2">
        <f t="shared" si="92"/>
        <v>6.7742380211783422E-3</v>
      </c>
      <c r="DU49" s="2">
        <f t="shared" si="93"/>
        <v>6.44281327668995E-3</v>
      </c>
      <c r="DV49" s="2">
        <f t="shared" si="94"/>
        <v>5.802638942453359E-3</v>
      </c>
      <c r="DW49" s="2">
        <f t="shared" si="95"/>
        <v>5.360299278347652E-3</v>
      </c>
      <c r="DX49" s="2">
        <f t="shared" si="96"/>
        <v>5.3854788737830771E-3</v>
      </c>
      <c r="DY49" s="2">
        <f t="shared" si="97"/>
        <v>6.2245141766554346E-3</v>
      </c>
      <c r="DZ49" s="2">
        <f t="shared" si="98"/>
        <v>6.1850191316091783E-3</v>
      </c>
      <c r="EA49" s="2">
        <f t="shared" si="99"/>
        <v>6.666267612355635E-3</v>
      </c>
      <c r="EB49" s="2">
        <f t="shared" si="100"/>
        <v>6.1829185163058114E-3</v>
      </c>
      <c r="EC49" s="2">
        <f t="shared" si="101"/>
        <v>5.2791132474336042E-3</v>
      </c>
      <c r="ED49" s="2">
        <f t="shared" si="102"/>
        <v>6.7828665259211185E-3</v>
      </c>
      <c r="EE49" s="2">
        <f t="shared" si="103"/>
        <v>5.1476500142112955E-3</v>
      </c>
    </row>
    <row r="50" spans="2:135" x14ac:dyDescent="0.25">
      <c r="B50" s="2">
        <v>44</v>
      </c>
      <c r="C50">
        <v>132.75</v>
      </c>
      <c r="D50">
        <v>158.91200000000001</v>
      </c>
      <c r="E50">
        <v>154.11799999999999</v>
      </c>
      <c r="F50">
        <v>142.779</v>
      </c>
      <c r="G50">
        <v>134.63200000000001</v>
      </c>
      <c r="H50">
        <v>135.36799999999999</v>
      </c>
      <c r="I50">
        <v>148.07400000000001</v>
      </c>
      <c r="J50">
        <v>152.54400000000001</v>
      </c>
      <c r="K50">
        <v>150.45599999999999</v>
      </c>
      <c r="L50">
        <v>135.79400000000001</v>
      </c>
      <c r="M50">
        <v>114.941</v>
      </c>
      <c r="N50">
        <v>128.94290000000001</v>
      </c>
      <c r="O50">
        <v>96.013900000000007</v>
      </c>
      <c r="R50" s="5">
        <f t="shared" si="0"/>
        <v>123.77236398583004</v>
      </c>
      <c r="S50" s="5">
        <f t="shared" si="1"/>
        <v>156.3225645837785</v>
      </c>
      <c r="T50" s="5">
        <f t="shared" si="2"/>
        <v>151.363501970519</v>
      </c>
      <c r="U50" s="5">
        <f t="shared" si="3"/>
        <v>137.03422574117215</v>
      </c>
      <c r="V50" s="5">
        <f t="shared" si="4"/>
        <v>127.01122657016187</v>
      </c>
      <c r="W50" s="5">
        <f t="shared" si="5"/>
        <v>127.56167158320902</v>
      </c>
      <c r="X50" s="5">
        <f t="shared" si="6"/>
        <v>140.96958477501852</v>
      </c>
      <c r="Y50" s="5">
        <f t="shared" si="7"/>
        <v>145.57249763490981</v>
      </c>
      <c r="Z50" s="5">
        <f t="shared" si="8"/>
        <v>143.81897491698135</v>
      </c>
      <c r="AA50" s="5">
        <f t="shared" si="9"/>
        <v>128.28532524620448</v>
      </c>
      <c r="AB50" s="5">
        <f t="shared" si="10"/>
        <v>107.71858085632438</v>
      </c>
      <c r="AC50" s="5">
        <f t="shared" si="11"/>
        <v>130.21952658207124</v>
      </c>
      <c r="AD50" s="5">
        <f t="shared" si="12"/>
        <v>92.59870670418465</v>
      </c>
      <c r="AE50" s="5"/>
      <c r="AG50" s="5">
        <f t="shared" si="13"/>
        <v>8.9776360141699598</v>
      </c>
      <c r="AH50" s="5">
        <f t="shared" si="14"/>
        <v>2.5894354162215052</v>
      </c>
      <c r="AI50" s="5">
        <f t="shared" si="15"/>
        <v>2.7544980294809989</v>
      </c>
      <c r="AJ50" s="5">
        <f t="shared" si="16"/>
        <v>5.7447742588278459</v>
      </c>
      <c r="AK50" s="5">
        <f t="shared" si="17"/>
        <v>7.6207734298381382</v>
      </c>
      <c r="AL50" s="5">
        <f t="shared" si="18"/>
        <v>7.8063284167909757</v>
      </c>
      <c r="AM50" s="5">
        <f t="shared" si="19"/>
        <v>7.1044152249814942</v>
      </c>
      <c r="AN50" s="5">
        <f t="shared" si="20"/>
        <v>6.9715023650902026</v>
      </c>
      <c r="AO50" s="5">
        <f t="shared" si="21"/>
        <v>6.6370250830186421</v>
      </c>
      <c r="AP50" s="5">
        <f t="shared" si="22"/>
        <v>7.5086747537955318</v>
      </c>
      <c r="AQ50" s="5">
        <f t="shared" si="23"/>
        <v>7.2224191436756229</v>
      </c>
      <c r="AR50" s="5">
        <f t="shared" si="24"/>
        <v>-1.2766265820712306</v>
      </c>
      <c r="AS50" s="5">
        <f t="shared" si="25"/>
        <v>3.4151932958153566</v>
      </c>
      <c r="AV50" s="2">
        <f t="shared" si="26"/>
        <v>97.218705303522</v>
      </c>
      <c r="AW50" s="2">
        <f t="shared" si="27"/>
        <v>100.35224469184502</v>
      </c>
      <c r="AX50" s="2">
        <f t="shared" si="28"/>
        <v>102.51178310120356</v>
      </c>
      <c r="AY50" s="2">
        <f t="shared" si="29"/>
        <v>102.13057308019945</v>
      </c>
      <c r="AZ50" s="2">
        <f t="shared" si="30"/>
        <v>103.44476535389241</v>
      </c>
      <c r="BA50" s="2">
        <f t="shared" si="31"/>
        <v>105.39208166172413</v>
      </c>
      <c r="BB50" s="2">
        <f t="shared" si="32"/>
        <v>106.66563096277181</v>
      </c>
      <c r="BC50" s="2">
        <f t="shared" si="33"/>
        <v>105.84385338813524</v>
      </c>
      <c r="BD50" s="2">
        <f t="shared" si="34"/>
        <v>102.79151583733176</v>
      </c>
      <c r="BE50" s="2">
        <f t="shared" si="35"/>
        <v>97.874376836724352</v>
      </c>
      <c r="BF50" s="2">
        <f t="shared" si="36"/>
        <v>90.159361905396153</v>
      </c>
      <c r="BG50" s="2">
        <f t="shared" si="37"/>
        <v>80.53660226984357</v>
      </c>
      <c r="BH50" s="2">
        <f t="shared" si="38"/>
        <v>67.246431762792994</v>
      </c>
      <c r="BK50" s="2" t="str">
        <f t="shared" si="39"/>
        <v/>
      </c>
      <c r="BL50" s="2" t="str">
        <f t="shared" si="40"/>
        <v/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97.195781136527486</v>
      </c>
      <c r="CP50" s="2">
        <f t="shared" si="66"/>
        <v>100.3345500394517</v>
      </c>
      <c r="CQ50" s="2">
        <f t="shared" si="67"/>
        <v>102.50469354504753</v>
      </c>
      <c r="CR50" s="2">
        <f t="shared" si="68"/>
        <v>102.12725800041355</v>
      </c>
      <c r="CS50" s="2">
        <f t="shared" si="69"/>
        <v>103.43449170494017</v>
      </c>
      <c r="CT50" s="2">
        <f t="shared" si="70"/>
        <v>105.38003540848842</v>
      </c>
      <c r="CU50" s="2">
        <f t="shared" si="71"/>
        <v>106.65463693216596</v>
      </c>
      <c r="CV50" s="2">
        <f t="shared" si="72"/>
        <v>105.83261492402266</v>
      </c>
      <c r="CW50" s="2">
        <f t="shared" si="73"/>
        <v>102.78063107927716</v>
      </c>
      <c r="CX50" s="2">
        <f t="shared" si="74"/>
        <v>97.861830374963375</v>
      </c>
      <c r="CY50" s="2">
        <f t="shared" si="75"/>
        <v>90.147935389795649</v>
      </c>
      <c r="CZ50" s="2">
        <f t="shared" si="76"/>
        <v>80.52660793459394</v>
      </c>
      <c r="DA50" s="2">
        <f t="shared" si="77"/>
        <v>67.245048014490933</v>
      </c>
      <c r="DD50" s="2">
        <f t="shared" si="78"/>
        <v>101.70854538638794</v>
      </c>
      <c r="DE50" s="2">
        <f t="shared" si="79"/>
        <v>102.71832542449383</v>
      </c>
      <c r="DF50" s="2">
        <f t="shared" si="80"/>
        <v>103.5088777167731</v>
      </c>
      <c r="DG50" s="2">
        <f t="shared" si="81"/>
        <v>102.64858653836609</v>
      </c>
      <c r="DH50" s="2">
        <f t="shared" si="82"/>
        <v>105.18337255389575</v>
      </c>
      <c r="DI50" s="2">
        <f t="shared" si="83"/>
        <v>107.4210835799019</v>
      </c>
      <c r="DJ50" s="2">
        <f t="shared" si="84"/>
        <v>108.26644086002256</v>
      </c>
      <c r="DK50" s="2">
        <f t="shared" si="85"/>
        <v>107.49076941099837</v>
      </c>
      <c r="DL50" s="2">
        <f t="shared" si="86"/>
        <v>104.27073055670212</v>
      </c>
      <c r="DM50" s="2">
        <f t="shared" si="87"/>
        <v>99.71359904061859</v>
      </c>
      <c r="DN50" s="2">
        <f t="shared" si="88"/>
        <v>92.122966662234333</v>
      </c>
      <c r="DO50" s="2">
        <f t="shared" si="89"/>
        <v>81.871305910214048</v>
      </c>
      <c r="DP50" s="2">
        <f t="shared" si="90"/>
        <v>67.490328909326735</v>
      </c>
      <c r="DS50" s="2">
        <f t="shared" si="91"/>
        <v>5.0798503367894769E-3</v>
      </c>
      <c r="DT50" s="2">
        <f t="shared" si="92"/>
        <v>7.4229528941114342E-3</v>
      </c>
      <c r="DU50" s="2">
        <f t="shared" si="93"/>
        <v>7.0600158373866481E-3</v>
      </c>
      <c r="DV50" s="2">
        <f t="shared" si="94"/>
        <v>6.3589071853219449E-3</v>
      </c>
      <c r="DW50" s="2">
        <f t="shared" si="95"/>
        <v>5.8744133188832334E-3</v>
      </c>
      <c r="DX50" s="2">
        <f t="shared" si="96"/>
        <v>5.9019935954640517E-3</v>
      </c>
      <c r="DY50" s="2">
        <f t="shared" si="97"/>
        <v>6.8209478931331811E-3</v>
      </c>
      <c r="DZ50" s="2">
        <f t="shared" si="98"/>
        <v>6.7776942382959332E-3</v>
      </c>
      <c r="EA50" s="2">
        <f t="shared" si="99"/>
        <v>7.3047190603802289E-3</v>
      </c>
      <c r="EB50" s="2">
        <f t="shared" si="100"/>
        <v>6.7753937053156828E-3</v>
      </c>
      <c r="EC50" s="2">
        <f t="shared" si="101"/>
        <v>5.7854859110121563E-3</v>
      </c>
      <c r="ED50" s="2">
        <f t="shared" si="102"/>
        <v>7.4324014989417672E-3</v>
      </c>
      <c r="EE50" s="2">
        <f t="shared" si="103"/>
        <v>5.6414842378620074E-3</v>
      </c>
    </row>
    <row r="51" spans="2:135" x14ac:dyDescent="0.25">
      <c r="B51" s="2">
        <v>45</v>
      </c>
      <c r="C51">
        <v>140.75</v>
      </c>
      <c r="D51">
        <v>169.66200000000001</v>
      </c>
      <c r="E51">
        <v>164.191</v>
      </c>
      <c r="F51">
        <v>150.971</v>
      </c>
      <c r="G51">
        <v>142.58799999999999</v>
      </c>
      <c r="H51">
        <v>142.82400000000001</v>
      </c>
      <c r="I51">
        <v>155.941</v>
      </c>
      <c r="J51">
        <v>160.941</v>
      </c>
      <c r="K51">
        <v>158.70599999999999</v>
      </c>
      <c r="L51">
        <v>143.20599999999999</v>
      </c>
      <c r="M51">
        <v>122.059</v>
      </c>
      <c r="N51">
        <v>138.17140000000001</v>
      </c>
      <c r="O51">
        <v>102.625</v>
      </c>
      <c r="R51" s="5">
        <f t="shared" si="0"/>
        <v>133.0523446428393</v>
      </c>
      <c r="S51" s="5">
        <f t="shared" si="1"/>
        <v>169.72766991448086</v>
      </c>
      <c r="T51" s="5">
        <f t="shared" si="2"/>
        <v>164.17284013232438</v>
      </c>
      <c r="U51" s="5">
        <f t="shared" si="3"/>
        <v>148.09047656241478</v>
      </c>
      <c r="V51" s="5">
        <f t="shared" si="4"/>
        <v>136.05438218750072</v>
      </c>
      <c r="W51" s="5">
        <f t="shared" si="5"/>
        <v>136.46483218893374</v>
      </c>
      <c r="X51" s="5">
        <f t="shared" si="6"/>
        <v>152.22086982246535</v>
      </c>
      <c r="Y51" s="5">
        <f t="shared" si="7"/>
        <v>157.43866281800027</v>
      </c>
      <c r="Z51" s="5">
        <f t="shared" si="8"/>
        <v>155.870360041955</v>
      </c>
      <c r="AA51" s="5">
        <f t="shared" si="9"/>
        <v>138.7449607870401</v>
      </c>
      <c r="AB51" s="5">
        <f t="shared" si="10"/>
        <v>115.13768057805933</v>
      </c>
      <c r="AC51" s="5">
        <f t="shared" si="11"/>
        <v>140.91733599423975</v>
      </c>
      <c r="AD51" s="5">
        <f t="shared" si="12"/>
        <v>100.23580364471241</v>
      </c>
      <c r="AE51" s="5"/>
      <c r="AG51" s="5">
        <f t="shared" si="13"/>
        <v>7.6976553571606985</v>
      </c>
      <c r="AH51" s="5">
        <f t="shared" si="14"/>
        <v>-6.5669914480849911E-2</v>
      </c>
      <c r="AI51" s="5">
        <f t="shared" si="15"/>
        <v>1.8159867675620944E-2</v>
      </c>
      <c r="AJ51" s="5">
        <f t="shared" si="16"/>
        <v>2.8805234375852251</v>
      </c>
      <c r="AK51" s="5">
        <f t="shared" si="17"/>
        <v>6.5336178124992728</v>
      </c>
      <c r="AL51" s="5">
        <f t="shared" si="18"/>
        <v>6.3591678110662713</v>
      </c>
      <c r="AM51" s="5">
        <f t="shared" si="19"/>
        <v>3.7201301775346565</v>
      </c>
      <c r="AN51" s="5">
        <f t="shared" si="20"/>
        <v>3.5023371819997351</v>
      </c>
      <c r="AO51" s="5">
        <f t="shared" si="21"/>
        <v>2.8356399580449931</v>
      </c>
      <c r="AP51" s="5">
        <f t="shared" si="22"/>
        <v>4.4610392129598893</v>
      </c>
      <c r="AQ51" s="5">
        <f t="shared" si="23"/>
        <v>6.921319421940666</v>
      </c>
      <c r="AR51" s="5">
        <f t="shared" si="24"/>
        <v>-2.7459359942397441</v>
      </c>
      <c r="AS51" s="5">
        <f t="shared" si="25"/>
        <v>2.389196355287595</v>
      </c>
      <c r="AV51" s="2">
        <f t="shared" si="26"/>
        <v>97.224496067127006</v>
      </c>
      <c r="AW51" s="2">
        <f t="shared" si="27"/>
        <v>100.34581505672624</v>
      </c>
      <c r="AX51" s="2">
        <f t="shared" si="28"/>
        <v>102.49024288575679</v>
      </c>
      <c r="AY51" s="2">
        <f t="shared" si="29"/>
        <v>102.12001145931896</v>
      </c>
      <c r="AZ51" s="2">
        <f t="shared" si="30"/>
        <v>103.46151819789871</v>
      </c>
      <c r="BA51" s="2">
        <f t="shared" si="31"/>
        <v>105.40263022421269</v>
      </c>
      <c r="BB51" s="2">
        <f t="shared" si="32"/>
        <v>106.66861362699886</v>
      </c>
      <c r="BC51" s="2">
        <f t="shared" si="33"/>
        <v>105.83815698577882</v>
      </c>
      <c r="BD51" s="2">
        <f t="shared" si="34"/>
        <v>102.78146416543598</v>
      </c>
      <c r="BE51" s="2">
        <f t="shared" si="35"/>
        <v>97.874804882518234</v>
      </c>
      <c r="BF51" s="2">
        <f t="shared" si="36"/>
        <v>90.173232628398338</v>
      </c>
      <c r="BG51" s="2">
        <f t="shared" si="37"/>
        <v>80.543786047632608</v>
      </c>
      <c r="BH51" s="2">
        <f t="shared" si="38"/>
        <v>67.253475812603668</v>
      </c>
      <c r="BK51" s="2" t="str">
        <f t="shared" si="39"/>
        <v/>
      </c>
      <c r="BL51" s="2" t="str">
        <f t="shared" si="40"/>
        <v/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97.199869810578733</v>
      </c>
      <c r="CP51" s="2">
        <f t="shared" si="66"/>
        <v>100.32688386813776</v>
      </c>
      <c r="CQ51" s="2">
        <f t="shared" si="67"/>
        <v>102.482707844812</v>
      </c>
      <c r="CR51" s="2">
        <f t="shared" si="68"/>
        <v>102.11652918273924</v>
      </c>
      <c r="CS51" s="2">
        <f t="shared" si="69"/>
        <v>103.4505518158728</v>
      </c>
      <c r="CT51" s="2">
        <f t="shared" si="70"/>
        <v>105.38973974574911</v>
      </c>
      <c r="CU51" s="2">
        <f t="shared" si="71"/>
        <v>106.65689879447535</v>
      </c>
      <c r="CV51" s="2">
        <f t="shared" si="72"/>
        <v>105.82619597093965</v>
      </c>
      <c r="CW51" s="2">
        <f t="shared" si="73"/>
        <v>102.76987508035096</v>
      </c>
      <c r="CX51" s="2">
        <f t="shared" si="74"/>
        <v>97.861443675652623</v>
      </c>
      <c r="CY51" s="2">
        <f t="shared" si="75"/>
        <v>90.161044935509551</v>
      </c>
      <c r="CZ51" s="2">
        <f t="shared" si="76"/>
        <v>80.533132731297002</v>
      </c>
      <c r="DA51" s="2">
        <f t="shared" si="77"/>
        <v>67.252038803761167</v>
      </c>
      <c r="DD51" s="2">
        <f t="shared" si="78"/>
        <v>101.62331118314424</v>
      </c>
      <c r="DE51" s="2">
        <f t="shared" si="79"/>
        <v>102.65450390643241</v>
      </c>
      <c r="DF51" s="2">
        <f t="shared" si="80"/>
        <v>103.45674529446561</v>
      </c>
      <c r="DG51" s="2">
        <f t="shared" si="81"/>
        <v>102.61627265742415</v>
      </c>
      <c r="DH51" s="2">
        <f t="shared" si="82"/>
        <v>105.1540628029241</v>
      </c>
      <c r="DI51" s="2">
        <f t="shared" si="83"/>
        <v>107.38278668255529</v>
      </c>
      <c r="DJ51" s="2">
        <f t="shared" si="84"/>
        <v>108.22428873721218</v>
      </c>
      <c r="DK51" s="2">
        <f t="shared" si="85"/>
        <v>107.43673016050728</v>
      </c>
      <c r="DL51" s="2">
        <f t="shared" si="86"/>
        <v>104.21781850591853</v>
      </c>
      <c r="DM51" s="2">
        <f t="shared" si="87"/>
        <v>99.661122255500928</v>
      </c>
      <c r="DN51" s="2">
        <f t="shared" si="88"/>
        <v>92.083357505260395</v>
      </c>
      <c r="DO51" s="2">
        <f t="shared" si="89"/>
        <v>81.841311108370036</v>
      </c>
      <c r="DP51" s="2">
        <f t="shared" si="90"/>
        <v>67.484474258931726</v>
      </c>
      <c r="DS51" s="2">
        <f t="shared" si="91"/>
        <v>5.5672166700355685E-3</v>
      </c>
      <c r="DT51" s="2">
        <f t="shared" si="92"/>
        <v>8.1332813247143362E-3</v>
      </c>
      <c r="DU51" s="2">
        <f t="shared" si="93"/>
        <v>7.7358842285589289E-3</v>
      </c>
      <c r="DV51" s="2">
        <f t="shared" si="94"/>
        <v>6.968128161982748E-3</v>
      </c>
      <c r="DW51" s="2">
        <f t="shared" si="95"/>
        <v>6.4375176381395172E-3</v>
      </c>
      <c r="DX51" s="2">
        <f t="shared" si="96"/>
        <v>6.4677244803037059E-3</v>
      </c>
      <c r="DY51" s="2">
        <f t="shared" si="97"/>
        <v>7.4741021389105895E-3</v>
      </c>
      <c r="DZ51" s="2">
        <f t="shared" si="98"/>
        <v>7.4267376108162145E-3</v>
      </c>
      <c r="EA51" s="2">
        <f t="shared" si="99"/>
        <v>8.0038245144005548E-3</v>
      </c>
      <c r="EB51" s="2">
        <f t="shared" si="100"/>
        <v>7.4242184216756456E-3</v>
      </c>
      <c r="EC51" s="2">
        <f t="shared" si="101"/>
        <v>6.340120270016748E-3</v>
      </c>
      <c r="ED51" s="2">
        <f t="shared" si="102"/>
        <v>8.143626681432788E-3</v>
      </c>
      <c r="EE51" s="2">
        <f t="shared" si="103"/>
        <v>6.1823995029220164E-3</v>
      </c>
    </row>
    <row r="52" spans="2:135" x14ac:dyDescent="0.25">
      <c r="B52" s="2">
        <v>46</v>
      </c>
      <c r="C52">
        <v>149.58799999999999</v>
      </c>
      <c r="D52">
        <v>178.92599999999999</v>
      </c>
      <c r="E52">
        <v>173.83799999999999</v>
      </c>
      <c r="F52">
        <v>160.17599999999999</v>
      </c>
      <c r="G52">
        <v>150.17599999999999</v>
      </c>
      <c r="H52">
        <v>151.88200000000001</v>
      </c>
      <c r="I52">
        <v>165.41200000000001</v>
      </c>
      <c r="J52">
        <v>168.63200000000001</v>
      </c>
      <c r="K52">
        <v>167.33799999999999</v>
      </c>
      <c r="L52">
        <v>152.57400000000001</v>
      </c>
      <c r="M52">
        <v>129.01499999999999</v>
      </c>
      <c r="N52">
        <v>146.30000000000001</v>
      </c>
      <c r="O52">
        <v>109.4306</v>
      </c>
      <c r="R52" s="5">
        <f t="shared" si="0"/>
        <v>143.81738458282007</v>
      </c>
      <c r="S52" s="5">
        <f t="shared" si="1"/>
        <v>183.11790942658635</v>
      </c>
      <c r="T52" s="5">
        <f t="shared" si="2"/>
        <v>177.4321939681372</v>
      </c>
      <c r="U52" s="5">
        <f t="shared" si="3"/>
        <v>160.38724092996233</v>
      </c>
      <c r="V52" s="5">
        <f t="shared" si="4"/>
        <v>146.85361277393173</v>
      </c>
      <c r="W52" s="5">
        <f t="shared" si="5"/>
        <v>147.28109421597856</v>
      </c>
      <c r="X52" s="5">
        <f t="shared" si="6"/>
        <v>164.85355716681292</v>
      </c>
      <c r="Y52" s="5">
        <f t="shared" si="7"/>
        <v>170.32626574816729</v>
      </c>
      <c r="Z52" s="5">
        <f t="shared" si="8"/>
        <v>168.84359527234002</v>
      </c>
      <c r="AA52" s="5">
        <f t="shared" si="9"/>
        <v>150.69802699463665</v>
      </c>
      <c r="AB52" s="5">
        <f t="shared" si="10"/>
        <v>124.32721070014588</v>
      </c>
      <c r="AC52" s="5">
        <f t="shared" si="11"/>
        <v>151.18754855491295</v>
      </c>
      <c r="AD52" s="5">
        <f t="shared" si="12"/>
        <v>108.60784764453456</v>
      </c>
      <c r="AE52" s="5"/>
      <c r="AG52" s="5">
        <f t="shared" si="13"/>
        <v>5.7706154171799255</v>
      </c>
      <c r="AH52" s="5">
        <f t="shared" si="14"/>
        <v>-4.1919094265863635</v>
      </c>
      <c r="AI52" s="5">
        <f t="shared" si="15"/>
        <v>-3.5941939681372048</v>
      </c>
      <c r="AJ52" s="5">
        <f t="shared" si="16"/>
        <v>-0.21124092996234367</v>
      </c>
      <c r="AK52" s="5">
        <f t="shared" si="17"/>
        <v>3.3223872260682583</v>
      </c>
      <c r="AL52" s="5">
        <f t="shared" si="18"/>
        <v>4.6009057840214496</v>
      </c>
      <c r="AM52" s="5">
        <f t="shared" si="19"/>
        <v>0.55844283318708676</v>
      </c>
      <c r="AN52" s="5">
        <f t="shared" si="20"/>
        <v>-1.6942657481672825</v>
      </c>
      <c r="AO52" s="5">
        <f t="shared" si="21"/>
        <v>-1.505595272340031</v>
      </c>
      <c r="AP52" s="5">
        <f t="shared" si="22"/>
        <v>1.8759730053633632</v>
      </c>
      <c r="AQ52" s="5">
        <f t="shared" si="23"/>
        <v>4.6877892998541029</v>
      </c>
      <c r="AR52" s="5">
        <f t="shared" si="24"/>
        <v>-4.8875485549129394</v>
      </c>
      <c r="AS52" s="5">
        <f t="shared" si="25"/>
        <v>0.82275235546543968</v>
      </c>
      <c r="AV52" s="2">
        <f t="shared" si="26"/>
        <v>97.230401178748892</v>
      </c>
      <c r="AW52" s="2">
        <f t="shared" si="27"/>
        <v>100.33945865812086</v>
      </c>
      <c r="AX52" s="2">
        <f t="shared" si="28"/>
        <v>102.46872247030149</v>
      </c>
      <c r="AY52" s="2">
        <f t="shared" si="29"/>
        <v>102.10945123249971</v>
      </c>
      <c r="AZ52" s="2">
        <f t="shared" si="30"/>
        <v>103.47830881327999</v>
      </c>
      <c r="BA52" s="2">
        <f t="shared" si="31"/>
        <v>105.41322919848692</v>
      </c>
      <c r="BB52" s="2">
        <f t="shared" si="32"/>
        <v>106.67163274070145</v>
      </c>
      <c r="BC52" s="2">
        <f t="shared" si="33"/>
        <v>105.83249511281856</v>
      </c>
      <c r="BD52" s="2">
        <f t="shared" si="34"/>
        <v>102.7714467788381</v>
      </c>
      <c r="BE52" s="2">
        <f t="shared" si="35"/>
        <v>97.875273026728507</v>
      </c>
      <c r="BF52" s="2">
        <f t="shared" si="36"/>
        <v>90.187143585449206</v>
      </c>
      <c r="BG52" s="2">
        <f t="shared" si="37"/>
        <v>80.551003647848461</v>
      </c>
      <c r="BH52" s="2">
        <f t="shared" si="38"/>
        <v>67.260517277023354</v>
      </c>
      <c r="BK52" s="2" t="str">
        <f t="shared" si="39"/>
        <v/>
      </c>
      <c r="BL52" s="2" t="str">
        <f t="shared" si="40"/>
        <v/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97.203958484629993</v>
      </c>
      <c r="CP52" s="2">
        <f t="shared" si="66"/>
        <v>100.31921769682381</v>
      </c>
      <c r="CQ52" s="2">
        <f t="shared" si="67"/>
        <v>102.46072214457648</v>
      </c>
      <c r="CR52" s="2">
        <f t="shared" si="68"/>
        <v>102.10580036506494</v>
      </c>
      <c r="CS52" s="2">
        <f t="shared" si="69"/>
        <v>103.46661192680544</v>
      </c>
      <c r="CT52" s="2">
        <f t="shared" si="70"/>
        <v>105.3994440830098</v>
      </c>
      <c r="CU52" s="2">
        <f t="shared" si="71"/>
        <v>106.65916065678474</v>
      </c>
      <c r="CV52" s="2">
        <f t="shared" si="72"/>
        <v>105.81977701785665</v>
      </c>
      <c r="CW52" s="2">
        <f t="shared" si="73"/>
        <v>102.75911908142474</v>
      </c>
      <c r="CX52" s="2">
        <f t="shared" si="74"/>
        <v>97.861056976341885</v>
      </c>
      <c r="CY52" s="2">
        <f t="shared" si="75"/>
        <v>90.174154481223468</v>
      </c>
      <c r="CZ52" s="2">
        <f t="shared" si="76"/>
        <v>80.539657528000077</v>
      </c>
      <c r="DA52" s="2">
        <f t="shared" si="77"/>
        <v>67.2590295930314</v>
      </c>
      <c r="DD52" s="2">
        <f t="shared" si="78"/>
        <v>101.53807697990055</v>
      </c>
      <c r="DE52" s="2">
        <f t="shared" si="79"/>
        <v>102.59068238837101</v>
      </c>
      <c r="DF52" s="2">
        <f t="shared" si="80"/>
        <v>103.40461287215811</v>
      </c>
      <c r="DG52" s="2">
        <f t="shared" si="81"/>
        <v>102.58395877648222</v>
      </c>
      <c r="DH52" s="2">
        <f t="shared" si="82"/>
        <v>105.12475305195247</v>
      </c>
      <c r="DI52" s="2">
        <f t="shared" si="83"/>
        <v>107.34448978520869</v>
      </c>
      <c r="DJ52" s="2">
        <f t="shared" si="84"/>
        <v>108.18213661440181</v>
      </c>
      <c r="DK52" s="2">
        <f t="shared" si="85"/>
        <v>107.38269091001619</v>
      </c>
      <c r="DL52" s="2">
        <f t="shared" si="86"/>
        <v>104.16490645513494</v>
      </c>
      <c r="DM52" s="2">
        <f t="shared" si="87"/>
        <v>99.60864547038328</v>
      </c>
      <c r="DN52" s="2">
        <f t="shared" si="88"/>
        <v>92.043748348286456</v>
      </c>
      <c r="DO52" s="2">
        <f t="shared" si="89"/>
        <v>81.811316306526024</v>
      </c>
      <c r="DP52" s="2">
        <f t="shared" si="90"/>
        <v>67.478619608536732</v>
      </c>
      <c r="DS52" s="2">
        <f t="shared" si="91"/>
        <v>6.1010547237575312E-3</v>
      </c>
      <c r="DT52" s="2">
        <f t="shared" si="92"/>
        <v>8.9109733346769571E-3</v>
      </c>
      <c r="DU52" s="2">
        <f t="shared" si="93"/>
        <v>8.4759024442471933E-3</v>
      </c>
      <c r="DV52" s="2">
        <f t="shared" si="94"/>
        <v>7.6352676175879281E-3</v>
      </c>
      <c r="DW52" s="2">
        <f t="shared" si="95"/>
        <v>7.054216494096573E-3</v>
      </c>
      <c r="DX52" s="2">
        <f t="shared" si="96"/>
        <v>7.0872964380897241E-3</v>
      </c>
      <c r="DY52" s="2">
        <f t="shared" si="97"/>
        <v>8.1892848369213202E-3</v>
      </c>
      <c r="DZ52" s="2">
        <f t="shared" si="98"/>
        <v>8.1374252450573462E-3</v>
      </c>
      <c r="EA52" s="2">
        <f t="shared" si="99"/>
        <v>8.7692475006566715E-3</v>
      </c>
      <c r="EB52" s="2">
        <f t="shared" si="100"/>
        <v>8.134666962557463E-3</v>
      </c>
      <c r="EC52" s="2">
        <f t="shared" si="101"/>
        <v>6.9475539338162799E-3</v>
      </c>
      <c r="ED52" s="2">
        <f t="shared" si="102"/>
        <v>8.9222990003192046E-3</v>
      </c>
      <c r="EE52" s="2">
        <f t="shared" si="103"/>
        <v>6.7748252967611573E-3</v>
      </c>
    </row>
    <row r="53" spans="2:135" x14ac:dyDescent="0.25">
      <c r="B53" s="2">
        <v>47</v>
      </c>
      <c r="C53">
        <v>158.809</v>
      </c>
      <c r="D53">
        <v>187.559</v>
      </c>
      <c r="E53">
        <v>184.059</v>
      </c>
      <c r="F53">
        <v>170.971</v>
      </c>
      <c r="G53">
        <v>159.45599999999999</v>
      </c>
      <c r="H53">
        <v>162.13200000000001</v>
      </c>
      <c r="I53">
        <v>176.721</v>
      </c>
      <c r="J53">
        <v>177.559</v>
      </c>
      <c r="K53">
        <v>175.471</v>
      </c>
      <c r="L53">
        <v>161.95599999999999</v>
      </c>
      <c r="M53">
        <v>137.85300000000001</v>
      </c>
      <c r="N53">
        <v>153.52860000000001</v>
      </c>
      <c r="O53">
        <v>115.6944</v>
      </c>
      <c r="R53" s="5">
        <f t="shared" si="0"/>
        <v>155.61533223869893</v>
      </c>
      <c r="S53" s="5">
        <f t="shared" si="1"/>
        <v>195.38751857064045</v>
      </c>
      <c r="T53" s="5">
        <f t="shared" si="2"/>
        <v>190.13538276474108</v>
      </c>
      <c r="U53" s="5">
        <f t="shared" si="3"/>
        <v>173.21097423481743</v>
      </c>
      <c r="V53" s="5">
        <f t="shared" si="4"/>
        <v>159.04134313136007</v>
      </c>
      <c r="W53" s="5">
        <f t="shared" si="5"/>
        <v>159.71182367546814</v>
      </c>
      <c r="X53" s="5">
        <f t="shared" si="6"/>
        <v>178.1537345824091</v>
      </c>
      <c r="Y53" s="5">
        <f t="shared" si="7"/>
        <v>183.39711465744352</v>
      </c>
      <c r="Z53" s="5">
        <f t="shared" si="8"/>
        <v>181.85096354315232</v>
      </c>
      <c r="AA53" s="5">
        <f t="shared" si="9"/>
        <v>163.53174819357011</v>
      </c>
      <c r="AB53" s="5">
        <f t="shared" si="10"/>
        <v>135.10999418588395</v>
      </c>
      <c r="AC53" s="5">
        <f t="shared" si="11"/>
        <v>160.12935431650845</v>
      </c>
      <c r="AD53" s="5">
        <f t="shared" si="12"/>
        <v>117.21524960392163</v>
      </c>
      <c r="AE53" s="5"/>
      <c r="AG53" s="5">
        <f t="shared" si="13"/>
        <v>3.1936677613010716</v>
      </c>
      <c r="AH53" s="5">
        <f t="shared" si="14"/>
        <v>-7.8285185706404548</v>
      </c>
      <c r="AI53" s="5">
        <f t="shared" si="15"/>
        <v>-6.0763827647410835</v>
      </c>
      <c r="AJ53" s="5">
        <f t="shared" si="16"/>
        <v>-2.2399742348174243</v>
      </c>
      <c r="AK53" s="5">
        <f t="shared" si="17"/>
        <v>0.41465686863992346</v>
      </c>
      <c r="AL53" s="5">
        <f t="shared" si="18"/>
        <v>2.4201763245318659</v>
      </c>
      <c r="AM53" s="5">
        <f t="shared" si="19"/>
        <v>-1.4327345824090969</v>
      </c>
      <c r="AN53" s="5">
        <f t="shared" si="20"/>
        <v>-5.8381146574435263</v>
      </c>
      <c r="AO53" s="5">
        <f t="shared" si="21"/>
        <v>-6.3799635431523143</v>
      </c>
      <c r="AP53" s="5">
        <f t="shared" si="22"/>
        <v>-1.5757481935701207</v>
      </c>
      <c r="AQ53" s="5">
        <f t="shared" si="23"/>
        <v>2.74300581411606</v>
      </c>
      <c r="AR53" s="5">
        <f t="shared" si="24"/>
        <v>-6.6007543165084428</v>
      </c>
      <c r="AS53" s="5">
        <f t="shared" si="25"/>
        <v>-1.5208496039216328</v>
      </c>
      <c r="AV53" s="2">
        <f t="shared" si="26"/>
        <v>97.236426750586631</v>
      </c>
      <c r="AW53" s="2">
        <f t="shared" si="27"/>
        <v>100.33317802924853</v>
      </c>
      <c r="AX53" s="2">
        <f t="shared" si="28"/>
        <v>102.44722151563101</v>
      </c>
      <c r="AY53" s="2">
        <f t="shared" si="29"/>
        <v>102.09889112220279</v>
      </c>
      <c r="AZ53" s="2">
        <f t="shared" si="30"/>
        <v>103.49513800809218</v>
      </c>
      <c r="BA53" s="2">
        <f t="shared" si="31"/>
        <v>105.42388040477677</v>
      </c>
      <c r="BB53" s="2">
        <f t="shared" si="32"/>
        <v>106.6746885961024</v>
      </c>
      <c r="BC53" s="2">
        <f t="shared" si="33"/>
        <v>105.82686767986269</v>
      </c>
      <c r="BD53" s="2">
        <f t="shared" si="34"/>
        <v>102.76146370764431</v>
      </c>
      <c r="BE53" s="2">
        <f t="shared" si="35"/>
        <v>97.875781390105104</v>
      </c>
      <c r="BF53" s="2">
        <f t="shared" si="36"/>
        <v>90.201095422780853</v>
      </c>
      <c r="BG53" s="2">
        <f t="shared" si="37"/>
        <v>80.558255429995299</v>
      </c>
      <c r="BH53" s="2">
        <f t="shared" si="38"/>
        <v>67.267555170505389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97.208047158681239</v>
      </c>
      <c r="CP53" s="2">
        <f t="shared" si="66"/>
        <v>100.31155152550987</v>
      </c>
      <c r="CQ53" s="2">
        <f t="shared" si="67"/>
        <v>102.43873644434095</v>
      </c>
      <c r="CR53" s="2">
        <f t="shared" si="68"/>
        <v>102.09507154739063</v>
      </c>
      <c r="CS53" s="2">
        <f t="shared" si="69"/>
        <v>103.48267203773807</v>
      </c>
      <c r="CT53" s="2">
        <f t="shared" si="70"/>
        <v>105.40914842027048</v>
      </c>
      <c r="CU53" s="2">
        <f t="shared" si="71"/>
        <v>106.66142251909413</v>
      </c>
      <c r="CV53" s="2">
        <f t="shared" si="72"/>
        <v>105.81335806477365</v>
      </c>
      <c r="CW53" s="2">
        <f t="shared" si="73"/>
        <v>102.74836308249854</v>
      </c>
      <c r="CX53" s="2">
        <f t="shared" si="74"/>
        <v>97.860670277031133</v>
      </c>
      <c r="CY53" s="2">
        <f t="shared" si="75"/>
        <v>90.18726402693737</v>
      </c>
      <c r="CZ53" s="2">
        <f t="shared" si="76"/>
        <v>80.546182324703139</v>
      </c>
      <c r="DA53" s="2">
        <f t="shared" si="77"/>
        <v>67.266020382301633</v>
      </c>
      <c r="DD53" s="2">
        <f t="shared" si="78"/>
        <v>101.45284277665685</v>
      </c>
      <c r="DE53" s="2">
        <f t="shared" si="79"/>
        <v>102.52686087030959</v>
      </c>
      <c r="DF53" s="2">
        <f t="shared" si="80"/>
        <v>103.35248044985062</v>
      </c>
      <c r="DG53" s="2">
        <f t="shared" si="81"/>
        <v>102.55164489554028</v>
      </c>
      <c r="DH53" s="2">
        <f t="shared" si="82"/>
        <v>105.09544330098082</v>
      </c>
      <c r="DI53" s="2">
        <f t="shared" si="83"/>
        <v>107.3061928878621</v>
      </c>
      <c r="DJ53" s="2">
        <f t="shared" si="84"/>
        <v>108.13998449159145</v>
      </c>
      <c r="DK53" s="2">
        <f t="shared" si="85"/>
        <v>107.32865165952511</v>
      </c>
      <c r="DL53" s="2">
        <f t="shared" si="86"/>
        <v>104.11199440435135</v>
      </c>
      <c r="DM53" s="2">
        <f t="shared" si="87"/>
        <v>99.556168685265618</v>
      </c>
      <c r="DN53" s="2">
        <f t="shared" si="88"/>
        <v>92.004139191312518</v>
      </c>
      <c r="DO53" s="2">
        <f t="shared" si="89"/>
        <v>81.781321504682012</v>
      </c>
      <c r="DP53" s="2">
        <f t="shared" si="90"/>
        <v>67.472764958141738</v>
      </c>
      <c r="DS53" s="2">
        <f t="shared" si="91"/>
        <v>6.6857381272283677E-3</v>
      </c>
      <c r="DT53" s="2">
        <f t="shared" si="92"/>
        <v>9.7622951798667732E-3</v>
      </c>
      <c r="DU53" s="2">
        <f t="shared" si="93"/>
        <v>9.2860486513863909E-3</v>
      </c>
      <c r="DV53" s="2">
        <f t="shared" si="94"/>
        <v>8.3657419506314966E-3</v>
      </c>
      <c r="DW53" s="2">
        <f t="shared" si="95"/>
        <v>7.7295340252046072E-3</v>
      </c>
      <c r="DX53" s="2">
        <f t="shared" si="96"/>
        <v>7.7657560262641891E-3</v>
      </c>
      <c r="DY53" s="2">
        <f t="shared" si="97"/>
        <v>8.9722833773863975E-3</v>
      </c>
      <c r="DZ53" s="2">
        <f t="shared" si="98"/>
        <v>8.9155099287827229E-3</v>
      </c>
      <c r="EA53" s="2">
        <f t="shared" si="99"/>
        <v>9.6071606275355877E-3</v>
      </c>
      <c r="EB53" s="2">
        <f t="shared" si="100"/>
        <v>8.9124902745848309E-3</v>
      </c>
      <c r="EC53" s="2">
        <f t="shared" si="101"/>
        <v>7.6127386815990098E-3</v>
      </c>
      <c r="ED53" s="2">
        <f t="shared" si="102"/>
        <v>9.7746921868034145E-3</v>
      </c>
      <c r="EE53" s="2">
        <f t="shared" si="103"/>
        <v>7.4235959880629369E-3</v>
      </c>
    </row>
    <row r="54" spans="2:135" x14ac:dyDescent="0.25">
      <c r="B54" s="2">
        <v>48</v>
      </c>
      <c r="C54">
        <v>164.61799999999999</v>
      </c>
      <c r="D54">
        <v>196.441</v>
      </c>
      <c r="E54">
        <v>192.25</v>
      </c>
      <c r="F54">
        <v>178.51499999999999</v>
      </c>
      <c r="G54">
        <v>169.89699999999999</v>
      </c>
      <c r="H54">
        <v>172.971</v>
      </c>
      <c r="I54">
        <v>183.76499999999999</v>
      </c>
      <c r="J54">
        <v>185.63200000000001</v>
      </c>
      <c r="K54">
        <v>184.75</v>
      </c>
      <c r="L54">
        <v>171.38200000000001</v>
      </c>
      <c r="M54">
        <v>146.63200000000001</v>
      </c>
      <c r="N54">
        <v>159.07140000000001</v>
      </c>
      <c r="O54">
        <v>121.54170000000001</v>
      </c>
      <c r="R54" s="5">
        <f t="shared" si="0"/>
        <v>167.74350240027906</v>
      </c>
      <c r="S54" s="5">
        <f t="shared" si="1"/>
        <v>205.38031999661118</v>
      </c>
      <c r="T54" s="5">
        <f t="shared" si="2"/>
        <v>201.1528602128169</v>
      </c>
      <c r="U54" s="5">
        <f t="shared" si="3"/>
        <v>185.61013708473848</v>
      </c>
      <c r="V54" s="5">
        <f t="shared" si="4"/>
        <v>171.9595885164041</v>
      </c>
      <c r="W54" s="5">
        <f t="shared" si="5"/>
        <v>173.1519361897868</v>
      </c>
      <c r="X54" s="5">
        <f t="shared" si="6"/>
        <v>191.14377361800834</v>
      </c>
      <c r="Y54" s="5">
        <f t="shared" si="7"/>
        <v>195.60263334194735</v>
      </c>
      <c r="Z54" s="5">
        <f t="shared" si="8"/>
        <v>193.80674406637235</v>
      </c>
      <c r="AA54" s="5">
        <f t="shared" si="9"/>
        <v>176.35755548281423</v>
      </c>
      <c r="AB54" s="5">
        <f t="shared" si="10"/>
        <v>147.03833885132994</v>
      </c>
      <c r="AC54" s="5">
        <f t="shared" si="11"/>
        <v>166.86825201912782</v>
      </c>
      <c r="AD54" s="5">
        <f t="shared" si="12"/>
        <v>125.41595288683246</v>
      </c>
      <c r="AE54" s="5"/>
      <c r="AG54" s="5">
        <f t="shared" si="13"/>
        <v>-3.1255024002790606</v>
      </c>
      <c r="AH54" s="5">
        <f t="shared" si="14"/>
        <v>-8.9393199966111752</v>
      </c>
      <c r="AI54" s="5">
        <f t="shared" si="15"/>
        <v>-8.9028602128169041</v>
      </c>
      <c r="AJ54" s="5">
        <f t="shared" si="16"/>
        <v>-7.0951370847384965</v>
      </c>
      <c r="AK54" s="5">
        <f t="shared" si="17"/>
        <v>-2.0625885164041051</v>
      </c>
      <c r="AL54" s="5">
        <f t="shared" si="18"/>
        <v>-0.1809361897867916</v>
      </c>
      <c r="AM54" s="5">
        <f t="shared" si="19"/>
        <v>-7.3787736180083527</v>
      </c>
      <c r="AN54" s="5">
        <f t="shared" si="20"/>
        <v>-9.9706333419473481</v>
      </c>
      <c r="AO54" s="5">
        <f t="shared" si="21"/>
        <v>-9.056744066372346</v>
      </c>
      <c r="AP54" s="5">
        <f t="shared" si="22"/>
        <v>-4.9755554828142294</v>
      </c>
      <c r="AQ54" s="5">
        <f t="shared" si="23"/>
        <v>-0.40633885132993441</v>
      </c>
      <c r="AR54" s="5">
        <f t="shared" si="24"/>
        <v>-7.7968520191278117</v>
      </c>
      <c r="AS54" s="5">
        <f t="shared" si="25"/>
        <v>-3.8742528868324513</v>
      </c>
      <c r="AV54" s="2">
        <f t="shared" si="26"/>
        <v>97.242578994662551</v>
      </c>
      <c r="AW54" s="2">
        <f t="shared" si="27"/>
        <v>100.32697550167319</v>
      </c>
      <c r="AX54" s="2">
        <f t="shared" si="28"/>
        <v>102.42573943437608</v>
      </c>
      <c r="AY54" s="2">
        <f t="shared" si="29"/>
        <v>102.08832959574397</v>
      </c>
      <c r="AZ54" s="2">
        <f t="shared" si="30"/>
        <v>103.51200639270938</v>
      </c>
      <c r="BA54" s="2">
        <f t="shared" si="31"/>
        <v>105.43458554025996</v>
      </c>
      <c r="BB54" s="2">
        <f t="shared" si="32"/>
        <v>106.6777812020389</v>
      </c>
      <c r="BC54" s="2">
        <f t="shared" si="33"/>
        <v>105.82127425971984</v>
      </c>
      <c r="BD54" s="2">
        <f t="shared" si="34"/>
        <v>102.75151466908906</v>
      </c>
      <c r="BE54" s="2">
        <f t="shared" si="35"/>
        <v>97.876329743637768</v>
      </c>
      <c r="BF54" s="2">
        <f t="shared" si="36"/>
        <v>90.215088535356543</v>
      </c>
      <c r="BG54" s="2">
        <f t="shared" si="37"/>
        <v>80.565541507272286</v>
      </c>
      <c r="BH54" s="2">
        <f t="shared" si="38"/>
        <v>67.27458834432511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97.2121358327325</v>
      </c>
      <c r="CP54" s="2">
        <f t="shared" si="66"/>
        <v>100.30388535419593</v>
      </c>
      <c r="CQ54" s="2">
        <f t="shared" si="67"/>
        <v>102.41675074410543</v>
      </c>
      <c r="CR54" s="2">
        <f t="shared" si="68"/>
        <v>102.08434272971633</v>
      </c>
      <c r="CS54" s="2">
        <f t="shared" si="69"/>
        <v>103.49873214867071</v>
      </c>
      <c r="CT54" s="2">
        <f t="shared" si="70"/>
        <v>105.41885275753117</v>
      </c>
      <c r="CU54" s="2">
        <f t="shared" si="71"/>
        <v>106.66368438140353</v>
      </c>
      <c r="CV54" s="2">
        <f t="shared" si="72"/>
        <v>105.80693911169065</v>
      </c>
      <c r="CW54" s="2">
        <f t="shared" si="73"/>
        <v>102.73760708357233</v>
      </c>
      <c r="CX54" s="2">
        <f t="shared" si="74"/>
        <v>97.860283577720381</v>
      </c>
      <c r="CY54" s="2">
        <f t="shared" si="75"/>
        <v>90.200373572651273</v>
      </c>
      <c r="CZ54" s="2">
        <f t="shared" si="76"/>
        <v>80.552707121406215</v>
      </c>
      <c r="DA54" s="2">
        <f t="shared" si="77"/>
        <v>67.273011171571866</v>
      </c>
      <c r="DD54" s="2">
        <f t="shared" si="78"/>
        <v>101.36760857341315</v>
      </c>
      <c r="DE54" s="2">
        <f t="shared" si="79"/>
        <v>102.46303935224817</v>
      </c>
      <c r="DF54" s="2">
        <f t="shared" si="80"/>
        <v>103.30034802754312</v>
      </c>
      <c r="DG54" s="2">
        <f t="shared" si="81"/>
        <v>102.51933101459835</v>
      </c>
      <c r="DH54" s="2">
        <f t="shared" si="82"/>
        <v>105.06613355000918</v>
      </c>
      <c r="DI54" s="2">
        <f t="shared" si="83"/>
        <v>107.2678959905155</v>
      </c>
      <c r="DJ54" s="2">
        <f t="shared" si="84"/>
        <v>108.09783236878108</v>
      </c>
      <c r="DK54" s="2">
        <f t="shared" si="85"/>
        <v>107.27461240903402</v>
      </c>
      <c r="DL54" s="2">
        <f t="shared" si="86"/>
        <v>104.05908235356776</v>
      </c>
      <c r="DM54" s="2">
        <f t="shared" si="87"/>
        <v>99.50369190014797</v>
      </c>
      <c r="DN54" s="2">
        <f t="shared" si="88"/>
        <v>91.96453003433858</v>
      </c>
      <c r="DO54" s="2">
        <f t="shared" si="89"/>
        <v>81.751326702838</v>
      </c>
      <c r="DP54" s="2">
        <f t="shared" si="90"/>
        <v>67.46691030774673</v>
      </c>
      <c r="DS54" s="2">
        <f t="shared" si="91"/>
        <v>7.3260405806594726E-3</v>
      </c>
      <c r="DT54" s="2">
        <f t="shared" si="92"/>
        <v>1.0694071612349282E-2</v>
      </c>
      <c r="DU54" s="2">
        <f t="shared" si="93"/>
        <v>1.0172836018337929E-2</v>
      </c>
      <c r="DV54" s="2">
        <f t="shared" si="94"/>
        <v>9.1654560966423788E-3</v>
      </c>
      <c r="DW54" s="2">
        <f t="shared" si="95"/>
        <v>8.4689499622268311E-3</v>
      </c>
      <c r="DX54" s="2">
        <f t="shared" si="96"/>
        <v>8.5086072884294362E-3</v>
      </c>
      <c r="DY54" s="2">
        <f t="shared" si="97"/>
        <v>9.8294044683283188E-3</v>
      </c>
      <c r="DZ54" s="2">
        <f t="shared" si="98"/>
        <v>9.7672609123172927E-3</v>
      </c>
      <c r="EA54" s="2">
        <f t="shared" si="99"/>
        <v>1.0524287387369616E-2</v>
      </c>
      <c r="EB54" s="2">
        <f t="shared" si="100"/>
        <v>9.7639556149295148E-3</v>
      </c>
      <c r="EC54" s="2">
        <f t="shared" si="101"/>
        <v>8.3410757633142381E-3</v>
      </c>
      <c r="ED54" s="2">
        <f t="shared" si="102"/>
        <v>1.0707639074882836E-2</v>
      </c>
      <c r="EE54" s="2">
        <f t="shared" si="103"/>
        <v>8.133985454276238E-3</v>
      </c>
    </row>
    <row r="55" spans="2:135" x14ac:dyDescent="0.25">
      <c r="B55" s="2">
        <v>49</v>
      </c>
      <c r="C55">
        <v>173.88200000000001</v>
      </c>
      <c r="D55">
        <v>201.88200000000001</v>
      </c>
      <c r="E55">
        <v>200.529</v>
      </c>
      <c r="F55">
        <v>188.26499999999999</v>
      </c>
      <c r="G55">
        <v>178.941</v>
      </c>
      <c r="H55">
        <v>183.059</v>
      </c>
      <c r="I55">
        <v>193.88200000000001</v>
      </c>
      <c r="J55">
        <v>194.86799999999999</v>
      </c>
      <c r="K55">
        <v>194.191</v>
      </c>
      <c r="L55">
        <v>180.45599999999999</v>
      </c>
      <c r="M55">
        <v>155.38200000000001</v>
      </c>
      <c r="N55">
        <v>164.51429999999999</v>
      </c>
      <c r="O55">
        <v>125.75</v>
      </c>
      <c r="R55" s="5">
        <f t="shared" si="0"/>
        <v>179.29935073935076</v>
      </c>
      <c r="S55" s="5">
        <f t="shared" si="1"/>
        <v>212.06662105141544</v>
      </c>
      <c r="T55" s="5">
        <f t="shared" si="2"/>
        <v>209.39255768962485</v>
      </c>
      <c r="U55" s="5">
        <f t="shared" si="3"/>
        <v>196.49961856755468</v>
      </c>
      <c r="V55" s="5">
        <f t="shared" si="4"/>
        <v>184.69109084729718</v>
      </c>
      <c r="W55" s="5">
        <f t="shared" si="5"/>
        <v>186.70416879735248</v>
      </c>
      <c r="X55" s="5">
        <f t="shared" si="6"/>
        <v>202.68671816553973</v>
      </c>
      <c r="Y55" s="5">
        <f t="shared" si="7"/>
        <v>205.81358925106699</v>
      </c>
      <c r="Z55" s="5">
        <f t="shared" si="8"/>
        <v>203.56854679076571</v>
      </c>
      <c r="AA55" s="5">
        <f t="shared" si="9"/>
        <v>188.09545219035871</v>
      </c>
      <c r="AB55" s="5">
        <f t="shared" si="10"/>
        <v>159.38759186222256</v>
      </c>
      <c r="AC55" s="5">
        <f t="shared" si="11"/>
        <v>170.69607924856302</v>
      </c>
      <c r="AD55" s="5">
        <f t="shared" si="12"/>
        <v>132.49801163473694</v>
      </c>
      <c r="AE55" s="5"/>
      <c r="AG55" s="5">
        <f t="shared" si="13"/>
        <v>-5.4173507393507521</v>
      </c>
      <c r="AH55" s="5">
        <f t="shared" si="14"/>
        <v>-10.184621051415434</v>
      </c>
      <c r="AI55" s="5">
        <f t="shared" si="15"/>
        <v>-8.8635576896248551</v>
      </c>
      <c r="AJ55" s="5">
        <f t="shared" si="16"/>
        <v>-8.2346185675546906</v>
      </c>
      <c r="AK55" s="5">
        <f t="shared" si="17"/>
        <v>-5.750090847297173</v>
      </c>
      <c r="AL55" s="5">
        <f t="shared" si="18"/>
        <v>-3.6451687973524827</v>
      </c>
      <c r="AM55" s="5">
        <f t="shared" si="19"/>
        <v>-8.8047181655397253</v>
      </c>
      <c r="AN55" s="5">
        <f t="shared" si="20"/>
        <v>-10.945589251066991</v>
      </c>
      <c r="AO55" s="5">
        <f t="shared" si="21"/>
        <v>-9.377546790765706</v>
      </c>
      <c r="AP55" s="5">
        <f t="shared" si="22"/>
        <v>-7.6394521903587247</v>
      </c>
      <c r="AQ55" s="5">
        <f t="shared" si="23"/>
        <v>-4.005591862222559</v>
      </c>
      <c r="AR55" s="5">
        <f t="shared" si="24"/>
        <v>-6.1817792485630321</v>
      </c>
      <c r="AS55" s="5">
        <f t="shared" si="25"/>
        <v>-6.7480116347369403</v>
      </c>
      <c r="AV55" s="2">
        <f t="shared" si="26"/>
        <v>97.248864183516844</v>
      </c>
      <c r="AW55" s="2">
        <f t="shared" si="27"/>
        <v>100.3208531428948</v>
      </c>
      <c r="AX55" s="2">
        <f t="shared" si="28"/>
        <v>102.40427534744322</v>
      </c>
      <c r="AY55" s="2">
        <f t="shared" si="29"/>
        <v>102.07776482929273</v>
      </c>
      <c r="AZ55" s="2">
        <f t="shared" si="30"/>
        <v>103.52891433465341</v>
      </c>
      <c r="BA55" s="2">
        <f t="shared" si="31"/>
        <v>105.44534613834324</v>
      </c>
      <c r="BB55" s="2">
        <f t="shared" si="32"/>
        <v>106.6809102276444</v>
      </c>
      <c r="BC55" s="2">
        <f t="shared" si="33"/>
        <v>105.81571402446374</v>
      </c>
      <c r="BD55" s="2">
        <f t="shared" si="34"/>
        <v>102.74159900825825</v>
      </c>
      <c r="BE55" s="2">
        <f t="shared" si="35"/>
        <v>97.87691744134294</v>
      </c>
      <c r="BF55" s="2">
        <f t="shared" si="36"/>
        <v>90.229123013088341</v>
      </c>
      <c r="BG55" s="2">
        <f t="shared" si="37"/>
        <v>80.572861696692158</v>
      </c>
      <c r="BH55" s="2">
        <f t="shared" si="38"/>
        <v>67.281615465069521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97.21622450678376</v>
      </c>
      <c r="CP55" s="2">
        <f t="shared" si="66"/>
        <v>100.29621918288198</v>
      </c>
      <c r="CQ55" s="2">
        <f t="shared" si="67"/>
        <v>102.3947650438699</v>
      </c>
      <c r="CR55" s="2">
        <f t="shared" si="68"/>
        <v>102.07361391204202</v>
      </c>
      <c r="CS55" s="2">
        <f t="shared" si="69"/>
        <v>103.51479225960335</v>
      </c>
      <c r="CT55" s="2">
        <f t="shared" si="70"/>
        <v>105.42855709479186</v>
      </c>
      <c r="CU55" s="2">
        <f t="shared" si="71"/>
        <v>106.66594624371291</v>
      </c>
      <c r="CV55" s="2">
        <f t="shared" si="72"/>
        <v>105.80052015860764</v>
      </c>
      <c r="CW55" s="2">
        <f t="shared" si="73"/>
        <v>102.72685108464613</v>
      </c>
      <c r="CX55" s="2">
        <f t="shared" si="74"/>
        <v>97.859896878409629</v>
      </c>
      <c r="CY55" s="2">
        <f t="shared" si="75"/>
        <v>90.213483118365176</v>
      </c>
      <c r="CZ55" s="2">
        <f t="shared" si="76"/>
        <v>80.559231918109276</v>
      </c>
      <c r="DA55" s="2">
        <f t="shared" si="77"/>
        <v>67.2800019608421</v>
      </c>
      <c r="DD55" s="2">
        <f t="shared" si="78"/>
        <v>101.28237437016946</v>
      </c>
      <c r="DE55" s="2">
        <f t="shared" si="79"/>
        <v>102.39921783418676</v>
      </c>
      <c r="DF55" s="2">
        <f t="shared" si="80"/>
        <v>103.24821560523564</v>
      </c>
      <c r="DG55" s="2">
        <f t="shared" si="81"/>
        <v>102.48701713365642</v>
      </c>
      <c r="DH55" s="2">
        <f t="shared" si="82"/>
        <v>105.03682379903753</v>
      </c>
      <c r="DI55" s="2">
        <f t="shared" si="83"/>
        <v>107.2295990931689</v>
      </c>
      <c r="DJ55" s="2">
        <f t="shared" si="84"/>
        <v>108.05568024597072</v>
      </c>
      <c r="DK55" s="2">
        <f t="shared" si="85"/>
        <v>107.22057315854292</v>
      </c>
      <c r="DL55" s="2">
        <f t="shared" si="86"/>
        <v>104.00617030278417</v>
      </c>
      <c r="DM55" s="2">
        <f t="shared" si="87"/>
        <v>99.451215115030308</v>
      </c>
      <c r="DN55" s="2">
        <f t="shared" si="88"/>
        <v>91.924920877364627</v>
      </c>
      <c r="DO55" s="2">
        <f t="shared" si="89"/>
        <v>81.721331900994002</v>
      </c>
      <c r="DP55" s="2">
        <f t="shared" si="90"/>
        <v>67.461055657351736</v>
      </c>
      <c r="DS55" s="2">
        <f t="shared" si="91"/>
        <v>8.0271701313772634E-3</v>
      </c>
      <c r="DT55" s="2">
        <f t="shared" si="92"/>
        <v>1.1713730770842765E-2</v>
      </c>
      <c r="DU55" s="2">
        <f t="shared" si="93"/>
        <v>1.1143356163600343E-2</v>
      </c>
      <c r="DV55" s="2">
        <f t="shared" si="94"/>
        <v>1.0040843983991908E-2</v>
      </c>
      <c r="DW55" s="2">
        <f t="shared" si="95"/>
        <v>9.2784378537260868E-3</v>
      </c>
      <c r="DX55" s="2">
        <f t="shared" si="96"/>
        <v>9.3218501103889129E-3</v>
      </c>
      <c r="DY55" s="2">
        <f t="shared" si="97"/>
        <v>1.0767516594669211E-2</v>
      </c>
      <c r="DZ55" s="2">
        <f t="shared" si="98"/>
        <v>1.0699506185192222E-2</v>
      </c>
      <c r="EA55" s="2">
        <f t="shared" si="99"/>
        <v>1.152794658520912E-2</v>
      </c>
      <c r="EB55" s="2">
        <f t="shared" si="100"/>
        <v>1.0695888818222591E-2</v>
      </c>
      <c r="EC55" s="2">
        <f t="shared" si="101"/>
        <v>9.1384537012445029E-3</v>
      </c>
      <c r="ED55" s="2">
        <f t="shared" si="102"/>
        <v>1.1728576528367477E-2</v>
      </c>
      <c r="EE55" s="2">
        <f t="shared" si="103"/>
        <v>8.9117441871101773E-3</v>
      </c>
    </row>
    <row r="56" spans="2:135" x14ac:dyDescent="0.25">
      <c r="B56" s="2">
        <v>50</v>
      </c>
      <c r="C56">
        <v>182.059</v>
      </c>
      <c r="D56">
        <v>207.029</v>
      </c>
      <c r="E56">
        <v>206.35300000000001</v>
      </c>
      <c r="F56">
        <v>195.17599999999999</v>
      </c>
      <c r="G56">
        <v>188.17599999999999</v>
      </c>
      <c r="H56">
        <v>192</v>
      </c>
      <c r="I56">
        <v>199.89699999999999</v>
      </c>
      <c r="J56">
        <v>203.16200000000001</v>
      </c>
      <c r="K56">
        <v>199.221</v>
      </c>
      <c r="L56">
        <v>187.88200000000001</v>
      </c>
      <c r="M56">
        <v>163.91200000000001</v>
      </c>
      <c r="N56">
        <v>167.48570000000001</v>
      </c>
      <c r="O56">
        <v>131.0556</v>
      </c>
      <c r="R56" s="5">
        <f t="shared" si="0"/>
        <v>189.28223563288341</v>
      </c>
      <c r="S56" s="5">
        <f t="shared" si="1"/>
        <v>214.71732359708835</v>
      </c>
      <c r="T56" s="5">
        <f t="shared" si="2"/>
        <v>213.97666074681351</v>
      </c>
      <c r="U56" s="5">
        <f t="shared" si="3"/>
        <v>204.81234107072046</v>
      </c>
      <c r="V56" s="5">
        <f t="shared" si="4"/>
        <v>196.15228582457524</v>
      </c>
      <c r="W56" s="5">
        <f t="shared" si="5"/>
        <v>199.25880961981559</v>
      </c>
      <c r="X56" s="5">
        <f t="shared" si="6"/>
        <v>211.64450477076872</v>
      </c>
      <c r="Y56" s="5">
        <f t="shared" si="7"/>
        <v>212.98900402187908</v>
      </c>
      <c r="Z56" s="5">
        <f t="shared" si="8"/>
        <v>210.11433960356342</v>
      </c>
      <c r="AA56" s="5">
        <f t="shared" si="9"/>
        <v>197.6163521237651</v>
      </c>
      <c r="AB56" s="5">
        <f t="shared" si="10"/>
        <v>171.20688952233661</v>
      </c>
      <c r="AC56" s="5">
        <f t="shared" si="11"/>
        <v>171.19355020012367</v>
      </c>
      <c r="AD56" s="5">
        <f t="shared" si="12"/>
        <v>137.77906732869522</v>
      </c>
      <c r="AE56" s="5"/>
      <c r="AG56" s="5">
        <f t="shared" si="13"/>
        <v>-7.2232356328834157</v>
      </c>
      <c r="AH56" s="5">
        <f t="shared" si="14"/>
        <v>-7.6883235970883561</v>
      </c>
      <c r="AI56" s="5">
        <f t="shared" si="15"/>
        <v>-7.6236607468134991</v>
      </c>
      <c r="AJ56" s="5">
        <f t="shared" si="16"/>
        <v>-9.6363410707204764</v>
      </c>
      <c r="AK56" s="5">
        <f t="shared" si="17"/>
        <v>-7.9762858245752568</v>
      </c>
      <c r="AL56" s="5">
        <f t="shared" si="18"/>
        <v>-7.2588096198155938</v>
      </c>
      <c r="AM56" s="5">
        <f t="shared" si="19"/>
        <v>-11.747504770768728</v>
      </c>
      <c r="AN56" s="5">
        <f t="shared" si="20"/>
        <v>-9.8270040218790768</v>
      </c>
      <c r="AO56" s="5">
        <f t="shared" si="21"/>
        <v>-10.893339603563419</v>
      </c>
      <c r="AP56" s="5">
        <f t="shared" si="22"/>
        <v>-9.7343521237650918</v>
      </c>
      <c r="AQ56" s="5">
        <f t="shared" si="23"/>
        <v>-7.2948895223366037</v>
      </c>
      <c r="AR56" s="5">
        <f t="shared" si="24"/>
        <v>-3.7078502001236586</v>
      </c>
      <c r="AS56" s="5">
        <f t="shared" si="25"/>
        <v>-6.7234673286952216</v>
      </c>
      <c r="AV56" s="2">
        <f t="shared" si="26"/>
        <v>97.255288602337828</v>
      </c>
      <c r="AW56" s="2">
        <f t="shared" si="27"/>
        <v>100.31481268416371</v>
      </c>
      <c r="AX56" s="2">
        <f t="shared" si="28"/>
        <v>102.38282803475701</v>
      </c>
      <c r="AY56" s="2">
        <f t="shared" si="29"/>
        <v>102.06719466765699</v>
      </c>
      <c r="AZ56" s="2">
        <f t="shared" si="30"/>
        <v>103.54586190682699</v>
      </c>
      <c r="BA56" s="2">
        <f t="shared" si="31"/>
        <v>105.456163521424</v>
      </c>
      <c r="BB56" s="2">
        <f t="shared" si="32"/>
        <v>106.68407493825248</v>
      </c>
      <c r="BC56" s="2">
        <f t="shared" si="33"/>
        <v>105.81018567402575</v>
      </c>
      <c r="BD56" s="2">
        <f t="shared" si="34"/>
        <v>102.73171563081428</v>
      </c>
      <c r="BE56" s="2">
        <f t="shared" si="35"/>
        <v>97.877543343886103</v>
      </c>
      <c r="BF56" s="2">
        <f t="shared" si="36"/>
        <v>90.243198579360666</v>
      </c>
      <c r="BG56" s="2">
        <f t="shared" si="37"/>
        <v>80.580215462295726</v>
      </c>
      <c r="BH56" s="2">
        <f t="shared" si="38"/>
        <v>67.288634990696664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97.220313180835007</v>
      </c>
      <c r="CP56" s="2">
        <f t="shared" si="66"/>
        <v>100.28855301156804</v>
      </c>
      <c r="CQ56" s="2">
        <f t="shared" si="67"/>
        <v>102.37277934363438</v>
      </c>
      <c r="CR56" s="2">
        <f t="shared" si="68"/>
        <v>102.06288509436772</v>
      </c>
      <c r="CS56" s="2">
        <f t="shared" si="69"/>
        <v>103.53085237053598</v>
      </c>
      <c r="CT56" s="2">
        <f t="shared" si="70"/>
        <v>105.43826143205254</v>
      </c>
      <c r="CU56" s="2">
        <f t="shared" si="71"/>
        <v>106.66820810602231</v>
      </c>
      <c r="CV56" s="2">
        <f t="shared" si="72"/>
        <v>105.79410120552464</v>
      </c>
      <c r="CW56" s="2">
        <f t="shared" si="73"/>
        <v>102.71609508571991</v>
      </c>
      <c r="CX56" s="2">
        <f t="shared" si="74"/>
        <v>97.859510179098891</v>
      </c>
      <c r="CY56" s="2">
        <f t="shared" si="75"/>
        <v>90.226592664079078</v>
      </c>
      <c r="CZ56" s="2">
        <f t="shared" si="76"/>
        <v>80.565756714812352</v>
      </c>
      <c r="DA56" s="2">
        <f t="shared" si="77"/>
        <v>67.286992750112333</v>
      </c>
      <c r="DD56" s="2">
        <f t="shared" si="78"/>
        <v>101.19714016692576</v>
      </c>
      <c r="DE56" s="2">
        <f t="shared" si="79"/>
        <v>102.33539631612535</v>
      </c>
      <c r="DF56" s="2">
        <f t="shared" si="80"/>
        <v>103.19608318292815</v>
      </c>
      <c r="DG56" s="2">
        <f t="shared" si="81"/>
        <v>102.45470325271448</v>
      </c>
      <c r="DH56" s="2">
        <f t="shared" si="82"/>
        <v>105.0075140480659</v>
      </c>
      <c r="DI56" s="2">
        <f t="shared" si="83"/>
        <v>107.1913021958223</v>
      </c>
      <c r="DJ56" s="2">
        <f t="shared" si="84"/>
        <v>108.01352812316034</v>
      </c>
      <c r="DK56" s="2">
        <f t="shared" si="85"/>
        <v>107.16653390805183</v>
      </c>
      <c r="DL56" s="2">
        <f t="shared" si="86"/>
        <v>103.95325825200058</v>
      </c>
      <c r="DM56" s="2">
        <f t="shared" si="87"/>
        <v>99.398738329912661</v>
      </c>
      <c r="DN56" s="2">
        <f t="shared" si="88"/>
        <v>91.885311720390689</v>
      </c>
      <c r="DO56" s="2">
        <f t="shared" si="89"/>
        <v>81.69133709914999</v>
      </c>
      <c r="DP56" s="2">
        <f t="shared" si="90"/>
        <v>67.455201006956727</v>
      </c>
      <c r="DS56" s="2">
        <f t="shared" si="91"/>
        <v>8.7948059156586749E-3</v>
      </c>
      <c r="DT56" s="2">
        <f t="shared" si="92"/>
        <v>1.2829351683736631E-2</v>
      </c>
      <c r="DU56" s="2">
        <f t="shared" si="93"/>
        <v>1.2205325231137936E-2</v>
      </c>
      <c r="DV56" s="2">
        <f t="shared" si="94"/>
        <v>1.0998911606005723E-2</v>
      </c>
      <c r="DW56" s="2">
        <f t="shared" si="95"/>
        <v>1.0164505871190178E-2</v>
      </c>
      <c r="DX56" s="2">
        <f t="shared" si="96"/>
        <v>1.0212021158573559E-2</v>
      </c>
      <c r="DY56" s="2">
        <f t="shared" si="97"/>
        <v>1.179409510602878E-2</v>
      </c>
      <c r="DZ56" s="2">
        <f t="shared" si="98"/>
        <v>1.1719677381251107E-2</v>
      </c>
      <c r="EA56" s="2">
        <f t="shared" si="99"/>
        <v>1.2626099386169081E-2</v>
      </c>
      <c r="EB56" s="2">
        <f t="shared" si="100"/>
        <v>1.1715719191909153E-2</v>
      </c>
      <c r="EC56" s="2">
        <f t="shared" si="101"/>
        <v>1.001128866181341E-2</v>
      </c>
      <c r="ED56" s="2">
        <f t="shared" si="102"/>
        <v>1.2845592979921463E-2</v>
      </c>
      <c r="EE56" s="2">
        <f t="shared" si="103"/>
        <v>9.7631389512605696E-3</v>
      </c>
    </row>
    <row r="57" spans="2:135" x14ac:dyDescent="0.25">
      <c r="B57" s="2">
        <v>51</v>
      </c>
      <c r="C57">
        <v>188.82400000000001</v>
      </c>
      <c r="D57">
        <v>211.691</v>
      </c>
      <c r="E57">
        <v>211.33799999999999</v>
      </c>
      <c r="F57">
        <v>202.38200000000001</v>
      </c>
      <c r="G57">
        <v>196.70599999999999</v>
      </c>
      <c r="H57">
        <v>199.26499999999999</v>
      </c>
      <c r="I57">
        <v>207.279</v>
      </c>
      <c r="J57">
        <v>208</v>
      </c>
      <c r="K57">
        <v>205.14699999999999</v>
      </c>
      <c r="L57">
        <v>194.08799999999999</v>
      </c>
      <c r="M57">
        <v>172.279</v>
      </c>
      <c r="N57">
        <v>171.47139999999999</v>
      </c>
      <c r="O57">
        <v>135.34719999999999</v>
      </c>
      <c r="R57" s="5">
        <f t="shared" si="0"/>
        <v>196.73283171057457</v>
      </c>
      <c r="S57" s="5">
        <f t="shared" si="1"/>
        <v>213.03464871551395</v>
      </c>
      <c r="T57" s="5">
        <f t="shared" si="2"/>
        <v>214.39502588181551</v>
      </c>
      <c r="U57" s="5">
        <f t="shared" si="3"/>
        <v>209.66999425270217</v>
      </c>
      <c r="V57" s="5">
        <f t="shared" si="4"/>
        <v>205.23930438255786</v>
      </c>
      <c r="W57" s="5">
        <f t="shared" si="5"/>
        <v>209.63487678065985</v>
      </c>
      <c r="X57" s="5">
        <f t="shared" si="6"/>
        <v>217.06111873462348</v>
      </c>
      <c r="Y57" s="5">
        <f t="shared" si="7"/>
        <v>216.3501070475649</v>
      </c>
      <c r="Z57" s="5">
        <f t="shared" si="8"/>
        <v>212.71790732653579</v>
      </c>
      <c r="AA57" s="5">
        <f t="shared" si="9"/>
        <v>203.91851851866227</v>
      </c>
      <c r="AB57" s="5">
        <f t="shared" si="10"/>
        <v>181.42918367238181</v>
      </c>
      <c r="AC57" s="5">
        <f t="shared" si="11"/>
        <v>168.30600395907749</v>
      </c>
      <c r="AD57" s="5">
        <f t="shared" si="12"/>
        <v>140.71411927947614</v>
      </c>
      <c r="AE57" s="5"/>
      <c r="AG57" s="5">
        <f t="shared" si="13"/>
        <v>-7.9088317105745602</v>
      </c>
      <c r="AH57" s="5">
        <f t="shared" si="14"/>
        <v>-1.3436487155139503</v>
      </c>
      <c r="AI57" s="5">
        <f t="shared" si="15"/>
        <v>-3.0570258818155196</v>
      </c>
      <c r="AJ57" s="5">
        <f t="shared" si="16"/>
        <v>-7.2879942527021626</v>
      </c>
      <c r="AK57" s="5">
        <f t="shared" si="17"/>
        <v>-8.5333043825578727</v>
      </c>
      <c r="AL57" s="5">
        <f t="shared" si="18"/>
        <v>-10.369876780659865</v>
      </c>
      <c r="AM57" s="5">
        <f t="shared" si="19"/>
        <v>-9.7821187346234808</v>
      </c>
      <c r="AN57" s="5">
        <f t="shared" si="20"/>
        <v>-8.3501070475649044</v>
      </c>
      <c r="AO57" s="5">
        <f t="shared" si="21"/>
        <v>-7.5709073265358029</v>
      </c>
      <c r="AP57" s="5">
        <f t="shared" si="22"/>
        <v>-9.8305185186622737</v>
      </c>
      <c r="AQ57" s="5">
        <f t="shared" si="23"/>
        <v>-9.1501836723818144</v>
      </c>
      <c r="AR57" s="5">
        <f t="shared" si="24"/>
        <v>3.1653960409225022</v>
      </c>
      <c r="AS57" s="5">
        <f t="shared" si="25"/>
        <v>-5.36691927947615</v>
      </c>
      <c r="AV57" s="2">
        <f t="shared" si="26"/>
        <v>97.261858491289274</v>
      </c>
      <c r="AW57" s="2">
        <f t="shared" si="27"/>
        <v>100.30885543736143</v>
      </c>
      <c r="AX57" s="2">
        <f t="shared" si="28"/>
        <v>102.36139587972229</v>
      </c>
      <c r="AY57" s="2">
        <f t="shared" si="29"/>
        <v>102.05661657946256</v>
      </c>
      <c r="AZ57" s="2">
        <f t="shared" si="30"/>
        <v>103.56284882838892</v>
      </c>
      <c r="BA57" s="2">
        <f t="shared" si="31"/>
        <v>105.46703874633042</v>
      </c>
      <c r="BB57" s="2">
        <f t="shared" si="32"/>
        <v>106.68727412268011</v>
      </c>
      <c r="BC57" s="2">
        <f t="shared" si="33"/>
        <v>105.80468735541785</v>
      </c>
      <c r="BD57" s="2">
        <f t="shared" si="34"/>
        <v>102.72186292688426</v>
      </c>
      <c r="BE57" s="2">
        <f t="shared" si="35"/>
        <v>97.878205732057836</v>
      </c>
      <c r="BF57" s="2">
        <f t="shared" si="36"/>
        <v>90.257314520984053</v>
      </c>
      <c r="BG57" s="2">
        <f t="shared" si="37"/>
        <v>80.58760185072282</v>
      </c>
      <c r="BH57" s="2">
        <f t="shared" si="38"/>
        <v>67.295645143943077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97.224401854886267</v>
      </c>
      <c r="CP57" s="2">
        <f t="shared" si="66"/>
        <v>100.2808868402541</v>
      </c>
      <c r="CQ57" s="2">
        <f t="shared" si="67"/>
        <v>102.35079364339884</v>
      </c>
      <c r="CR57" s="2">
        <f t="shared" si="68"/>
        <v>102.05215627669341</v>
      </c>
      <c r="CS57" s="2">
        <f t="shared" si="69"/>
        <v>103.54691248146862</v>
      </c>
      <c r="CT57" s="2">
        <f t="shared" si="70"/>
        <v>105.44796576931321</v>
      </c>
      <c r="CU57" s="2">
        <f t="shared" si="71"/>
        <v>106.6704699683317</v>
      </c>
      <c r="CV57" s="2">
        <f t="shared" si="72"/>
        <v>105.78768225244164</v>
      </c>
      <c r="CW57" s="2">
        <f t="shared" si="73"/>
        <v>102.70533908679371</v>
      </c>
      <c r="CX57" s="2">
        <f t="shared" si="74"/>
        <v>97.859123479788138</v>
      </c>
      <c r="CY57" s="2">
        <f t="shared" si="75"/>
        <v>90.239702209792981</v>
      </c>
      <c r="CZ57" s="2">
        <f t="shared" si="76"/>
        <v>80.572281511515413</v>
      </c>
      <c r="DA57" s="2">
        <f t="shared" si="77"/>
        <v>67.293983539382566</v>
      </c>
      <c r="DD57" s="2">
        <f t="shared" si="78"/>
        <v>101.11190596368206</v>
      </c>
      <c r="DE57" s="2">
        <f t="shared" si="79"/>
        <v>102.27157479806394</v>
      </c>
      <c r="DF57" s="2">
        <f t="shared" si="80"/>
        <v>103.14395076062065</v>
      </c>
      <c r="DG57" s="2">
        <f t="shared" si="81"/>
        <v>102.42238937177255</v>
      </c>
      <c r="DH57" s="2">
        <f t="shared" si="82"/>
        <v>104.97820429709425</v>
      </c>
      <c r="DI57" s="2">
        <f t="shared" si="83"/>
        <v>107.15300529847569</v>
      </c>
      <c r="DJ57" s="2">
        <f t="shared" si="84"/>
        <v>107.97137600034998</v>
      </c>
      <c r="DK57" s="2">
        <f t="shared" si="85"/>
        <v>107.11249465756075</v>
      </c>
      <c r="DL57" s="2">
        <f t="shared" si="86"/>
        <v>103.90034620121698</v>
      </c>
      <c r="DM57" s="2">
        <f t="shared" si="87"/>
        <v>99.346261544794999</v>
      </c>
      <c r="DN57" s="2">
        <f t="shared" si="88"/>
        <v>91.845702563416751</v>
      </c>
      <c r="DO57" s="2">
        <f t="shared" si="89"/>
        <v>81.661342297305978</v>
      </c>
      <c r="DP57" s="2">
        <f t="shared" si="90"/>
        <v>67.449346356561733</v>
      </c>
      <c r="DS57" s="2">
        <f t="shared" si="91"/>
        <v>9.6351374441654963E-3</v>
      </c>
      <c r="DT57" s="2">
        <f t="shared" si="92"/>
        <v>1.4049714319922097E-2</v>
      </c>
      <c r="DU57" s="2">
        <f t="shared" si="93"/>
        <v>1.3367132555758429E-2</v>
      </c>
      <c r="DV57" s="2">
        <f t="shared" si="94"/>
        <v>1.2047282721172923E-2</v>
      </c>
      <c r="DW57" s="2">
        <f t="shared" si="95"/>
        <v>1.1134240234112932E-2</v>
      </c>
      <c r="DX57" s="2">
        <f t="shared" si="96"/>
        <v>1.1186237439657701E-2</v>
      </c>
      <c r="DY57" s="2">
        <f t="shared" si="97"/>
        <v>1.2917269914059793E-2</v>
      </c>
      <c r="DZ57" s="2">
        <f t="shared" si="98"/>
        <v>1.2835857296104678E-2</v>
      </c>
      <c r="EA57" s="2">
        <f t="shared" si="99"/>
        <v>1.3827398926008478E-2</v>
      </c>
      <c r="EB57" s="2">
        <f t="shared" si="100"/>
        <v>1.2831527024094994E-2</v>
      </c>
      <c r="EC57" s="2">
        <f t="shared" si="101"/>
        <v>1.0966567442731032E-2</v>
      </c>
      <c r="ED57" s="2">
        <f t="shared" si="102"/>
        <v>1.4067478516615701E-2</v>
      </c>
      <c r="EE57" s="2">
        <f t="shared" si="103"/>
        <v>1.0694995048915775E-2</v>
      </c>
    </row>
    <row r="58" spans="2:135" x14ac:dyDescent="0.25">
      <c r="B58" s="2">
        <v>52</v>
      </c>
      <c r="C58">
        <v>192.20599999999999</v>
      </c>
      <c r="D58">
        <v>210.79400000000001</v>
      </c>
      <c r="E58">
        <v>213.25</v>
      </c>
      <c r="F58">
        <v>206.971</v>
      </c>
      <c r="G58">
        <v>202.04400000000001</v>
      </c>
      <c r="H58">
        <v>206.221</v>
      </c>
      <c r="I58">
        <v>213.20599999999999</v>
      </c>
      <c r="J58">
        <v>213.029</v>
      </c>
      <c r="K58">
        <v>209.559</v>
      </c>
      <c r="L58">
        <v>199.941</v>
      </c>
      <c r="M58">
        <v>180.48500000000001</v>
      </c>
      <c r="N58">
        <v>169.87139999999999</v>
      </c>
      <c r="O58">
        <v>138.48609999999999</v>
      </c>
      <c r="R58" s="5">
        <f t="shared" si="0"/>
        <v>200.88419711557589</v>
      </c>
      <c r="S58" s="5">
        <f t="shared" si="1"/>
        <v>207.20707135388358</v>
      </c>
      <c r="T58" s="5">
        <f t="shared" si="2"/>
        <v>210.59819083767371</v>
      </c>
      <c r="U58" s="5">
        <f t="shared" si="3"/>
        <v>210.53544207611134</v>
      </c>
      <c r="V58" s="5">
        <f t="shared" si="4"/>
        <v>211.00145499144847</v>
      </c>
      <c r="W58" s="5">
        <f t="shared" si="5"/>
        <v>216.76030212199123</v>
      </c>
      <c r="X58" s="5">
        <f t="shared" si="6"/>
        <v>218.33034889631708</v>
      </c>
      <c r="Y58" s="5">
        <f t="shared" si="7"/>
        <v>215.51930201899236</v>
      </c>
      <c r="Z58" s="5">
        <f t="shared" si="8"/>
        <v>211.08121883935266</v>
      </c>
      <c r="AA58" s="5">
        <f t="shared" si="9"/>
        <v>206.30060879983432</v>
      </c>
      <c r="AB58" s="5">
        <f t="shared" si="10"/>
        <v>189.02600496072529</v>
      </c>
      <c r="AC58" s="5">
        <f t="shared" si="11"/>
        <v>162.35343870890432</v>
      </c>
      <c r="AD58" s="5">
        <f t="shared" si="12"/>
        <v>140.98819505454168</v>
      </c>
      <c r="AE58" s="5"/>
      <c r="AG58" s="5">
        <f t="shared" si="13"/>
        <v>-8.6781971155758981</v>
      </c>
      <c r="AH58" s="5">
        <f t="shared" si="14"/>
        <v>3.5869286461164336</v>
      </c>
      <c r="AI58" s="5">
        <f t="shared" si="15"/>
        <v>2.6518091623262876</v>
      </c>
      <c r="AJ58" s="5">
        <f t="shared" si="16"/>
        <v>-3.5644420761113338</v>
      </c>
      <c r="AK58" s="5">
        <f t="shared" si="17"/>
        <v>-8.9574549914484578</v>
      </c>
      <c r="AL58" s="5">
        <f t="shared" si="18"/>
        <v>-10.539302121991227</v>
      </c>
      <c r="AM58" s="5">
        <f t="shared" si="19"/>
        <v>-5.1243488963170876</v>
      </c>
      <c r="AN58" s="5">
        <f t="shared" si="20"/>
        <v>-2.4903020189923666</v>
      </c>
      <c r="AO58" s="5">
        <f t="shared" si="21"/>
        <v>-1.5222188393526608</v>
      </c>
      <c r="AP58" s="5">
        <f t="shared" si="22"/>
        <v>-6.3596087998343194</v>
      </c>
      <c r="AQ58" s="5">
        <f t="shared" si="23"/>
        <v>-8.5410049607252745</v>
      </c>
      <c r="AR58" s="5">
        <f t="shared" si="24"/>
        <v>7.5179612910956735</v>
      </c>
      <c r="AS58" s="5">
        <f t="shared" si="25"/>
        <v>-2.5020950545416838</v>
      </c>
      <c r="AV58" s="2">
        <f t="shared" si="26"/>
        <v>97.26857997665752</v>
      </c>
      <c r="AW58" s="2">
        <f t="shared" si="27"/>
        <v>100.30298219970344</v>
      </c>
      <c r="AX58" s="2">
        <f t="shared" si="28"/>
        <v>102.33997680679104</v>
      </c>
      <c r="AY58" s="2">
        <f t="shared" si="29"/>
        <v>102.04602760731977</v>
      </c>
      <c r="AZ58" s="2">
        <f t="shared" si="30"/>
        <v>103.57987439744834</v>
      </c>
      <c r="BA58" s="2">
        <f t="shared" si="31"/>
        <v>105.47797254156769</v>
      </c>
      <c r="BB58" s="2">
        <f t="shared" si="32"/>
        <v>106.69050601099279</v>
      </c>
      <c r="BC58" s="2">
        <f t="shared" si="33"/>
        <v>105.79921657163261</v>
      </c>
      <c r="BD58" s="2">
        <f t="shared" si="34"/>
        <v>102.71203868522328</v>
      </c>
      <c r="BE58" s="2">
        <f t="shared" si="35"/>
        <v>97.878902209057614</v>
      </c>
      <c r="BF58" s="2">
        <f t="shared" si="36"/>
        <v>90.271469608634177</v>
      </c>
      <c r="BG58" s="2">
        <f t="shared" si="37"/>
        <v>80.595019418355591</v>
      </c>
      <c r="BH58" s="2">
        <f t="shared" si="38"/>
        <v>67.302643882848685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97.228490528937527</v>
      </c>
      <c r="CP58" s="2">
        <f t="shared" si="66"/>
        <v>100.27322066894016</v>
      </c>
      <c r="CQ58" s="2">
        <f t="shared" si="67"/>
        <v>102.32880794316333</v>
      </c>
      <c r="CR58" s="2">
        <f t="shared" si="68"/>
        <v>102.0414274590191</v>
      </c>
      <c r="CS58" s="2">
        <f t="shared" si="69"/>
        <v>103.56297259240125</v>
      </c>
      <c r="CT58" s="2">
        <f t="shared" si="70"/>
        <v>105.4576701065739</v>
      </c>
      <c r="CU58" s="2">
        <f t="shared" si="71"/>
        <v>106.67273183064108</v>
      </c>
      <c r="CV58" s="2">
        <f t="shared" si="72"/>
        <v>105.78126329935864</v>
      </c>
      <c r="CW58" s="2">
        <f t="shared" si="73"/>
        <v>102.6945830878675</v>
      </c>
      <c r="CX58" s="2">
        <f t="shared" si="74"/>
        <v>97.858736780477386</v>
      </c>
      <c r="CY58" s="2">
        <f t="shared" si="75"/>
        <v>90.252811755506883</v>
      </c>
      <c r="CZ58" s="2">
        <f t="shared" si="76"/>
        <v>80.578806308218489</v>
      </c>
      <c r="DA58" s="2">
        <f t="shared" si="77"/>
        <v>67.300974328652799</v>
      </c>
      <c r="DD58" s="2">
        <f t="shared" si="78"/>
        <v>101.02667176043838</v>
      </c>
      <c r="DE58" s="2">
        <f t="shared" si="79"/>
        <v>102.20775328000252</v>
      </c>
      <c r="DF58" s="2">
        <f t="shared" si="80"/>
        <v>103.09181833831316</v>
      </c>
      <c r="DG58" s="2">
        <f t="shared" si="81"/>
        <v>102.39007549083061</v>
      </c>
      <c r="DH58" s="2">
        <f t="shared" si="82"/>
        <v>104.94889454612262</v>
      </c>
      <c r="DI58" s="2">
        <f t="shared" si="83"/>
        <v>107.11470840112909</v>
      </c>
      <c r="DJ58" s="2">
        <f t="shared" si="84"/>
        <v>107.92922387753961</v>
      </c>
      <c r="DK58" s="2">
        <f t="shared" si="85"/>
        <v>107.05845540706966</v>
      </c>
      <c r="DL58" s="2">
        <f t="shared" si="86"/>
        <v>103.84743415043339</v>
      </c>
      <c r="DM58" s="2">
        <f t="shared" si="87"/>
        <v>99.293784759677351</v>
      </c>
      <c r="DN58" s="2">
        <f t="shared" si="88"/>
        <v>91.806093406442812</v>
      </c>
      <c r="DO58" s="2">
        <f t="shared" si="89"/>
        <v>81.631347495461966</v>
      </c>
      <c r="DP58" s="2">
        <f t="shared" si="90"/>
        <v>67.443491706166725</v>
      </c>
      <c r="DS58" s="2">
        <f t="shared" si="91"/>
        <v>1.055490648721835E-2</v>
      </c>
      <c r="DT58" s="2">
        <f t="shared" si="92"/>
        <v>1.5384352061630087E-2</v>
      </c>
      <c r="DU58" s="2">
        <f t="shared" si="93"/>
        <v>1.4637891827833699E-2</v>
      </c>
      <c r="DV58" s="2">
        <f t="shared" si="94"/>
        <v>1.3194247151684033E-2</v>
      </c>
      <c r="DW58" s="2">
        <f t="shared" si="95"/>
        <v>1.2195351261811448E-2</v>
      </c>
      <c r="DX58" s="2">
        <f t="shared" si="96"/>
        <v>1.2252242486191179E-2</v>
      </c>
      <c r="DY58" s="2">
        <f t="shared" si="97"/>
        <v>1.4145875730430881E-2</v>
      </c>
      <c r="DZ58" s="2">
        <f t="shared" si="98"/>
        <v>1.405682995187775E-2</v>
      </c>
      <c r="EA58" s="2">
        <f t="shared" si="99"/>
        <v>1.5141242370829686E-2</v>
      </c>
      <c r="EB58" s="2">
        <f t="shared" si="100"/>
        <v>1.4052093639031725E-2</v>
      </c>
      <c r="EC58" s="2">
        <f t="shared" si="101"/>
        <v>1.2011893088451598E-2</v>
      </c>
      <c r="ED58" s="2">
        <f t="shared" si="102"/>
        <v>1.5403777385241716E-2</v>
      </c>
      <c r="EE58" s="2">
        <f t="shared" si="103"/>
        <v>1.1714741212701564E-2</v>
      </c>
    </row>
    <row r="59" spans="2:135" x14ac:dyDescent="0.25">
      <c r="B59" s="2">
        <v>53</v>
      </c>
      <c r="C59">
        <v>195.66200000000001</v>
      </c>
      <c r="D59">
        <v>208.63200000000001</v>
      </c>
      <c r="E59">
        <v>213.221</v>
      </c>
      <c r="F59">
        <v>210.25</v>
      </c>
      <c r="G59">
        <v>208.221</v>
      </c>
      <c r="H59">
        <v>213.26499999999999</v>
      </c>
      <c r="I59">
        <v>217.10300000000001</v>
      </c>
      <c r="J59">
        <v>214.779</v>
      </c>
      <c r="K59">
        <v>209.60300000000001</v>
      </c>
      <c r="L59">
        <v>204.559</v>
      </c>
      <c r="M59">
        <v>186.38200000000001</v>
      </c>
      <c r="N59">
        <v>166.37139999999999</v>
      </c>
      <c r="O59">
        <v>139.625</v>
      </c>
      <c r="R59" s="5">
        <f t="shared" si="0"/>
        <v>201.29179881862635</v>
      </c>
      <c r="S59" s="5">
        <f t="shared" si="1"/>
        <v>197.87445296533488</v>
      </c>
      <c r="T59" s="5">
        <f t="shared" si="2"/>
        <v>203.00652991909786</v>
      </c>
      <c r="U59" s="5">
        <f t="shared" si="3"/>
        <v>207.31027237060673</v>
      </c>
      <c r="V59" s="5">
        <f t="shared" si="4"/>
        <v>212.80495759935158</v>
      </c>
      <c r="W59" s="5">
        <f t="shared" si="5"/>
        <v>219.85386761685891</v>
      </c>
      <c r="X59" s="5">
        <f t="shared" si="6"/>
        <v>215.30750107135046</v>
      </c>
      <c r="Y59" s="5">
        <f t="shared" si="7"/>
        <v>210.58986967903925</v>
      </c>
      <c r="Z59" s="5">
        <f t="shared" si="8"/>
        <v>205.39035342842581</v>
      </c>
      <c r="AA59" s="5">
        <f t="shared" si="9"/>
        <v>204.49010844949123</v>
      </c>
      <c r="AB59" s="5">
        <f t="shared" si="10"/>
        <v>193.17701371609564</v>
      </c>
      <c r="AC59" s="5">
        <f t="shared" si="11"/>
        <v>153.97228540762322</v>
      </c>
      <c r="AD59" s="5">
        <f t="shared" si="12"/>
        <v>138.57213986776705</v>
      </c>
      <c r="AE59" s="5"/>
      <c r="AG59" s="5">
        <f t="shared" si="13"/>
        <v>-5.629798818626341</v>
      </c>
      <c r="AH59" s="5">
        <f t="shared" si="14"/>
        <v>10.757547034665123</v>
      </c>
      <c r="AI59" s="5">
        <f t="shared" si="15"/>
        <v>10.214470080902146</v>
      </c>
      <c r="AJ59" s="5">
        <f t="shared" si="16"/>
        <v>2.9397276293932748</v>
      </c>
      <c r="AK59" s="5">
        <f t="shared" si="17"/>
        <v>-4.583957599351578</v>
      </c>
      <c r="AL59" s="5">
        <f t="shared" si="18"/>
        <v>-6.58886761685892</v>
      </c>
      <c r="AM59" s="5">
        <f t="shared" si="19"/>
        <v>1.7954989286495504</v>
      </c>
      <c r="AN59" s="5">
        <f t="shared" si="20"/>
        <v>4.1891303209607429</v>
      </c>
      <c r="AO59" s="5">
        <f t="shared" si="21"/>
        <v>4.2126465715741972</v>
      </c>
      <c r="AP59" s="5">
        <f t="shared" si="22"/>
        <v>6.8891550508766386E-2</v>
      </c>
      <c r="AQ59" s="5">
        <f t="shared" si="23"/>
        <v>-6.7950137160956388</v>
      </c>
      <c r="AR59" s="5">
        <f t="shared" si="24"/>
        <v>12.399114592376776</v>
      </c>
      <c r="AS59" s="5">
        <f t="shared" si="25"/>
        <v>1.0528601322329507</v>
      </c>
      <c r="AV59" s="2">
        <f t="shared" si="26"/>
        <v>97.27545898929543</v>
      </c>
      <c r="AW59" s="2">
        <f t="shared" si="27"/>
        <v>100.2971931449336</v>
      </c>
      <c r="AX59" s="2">
        <f t="shared" si="28"/>
        <v>102.31856821149017</v>
      </c>
      <c r="AY59" s="2">
        <f t="shared" si="29"/>
        <v>102.03542431255801</v>
      </c>
      <c r="AZ59" s="2">
        <f t="shared" si="30"/>
        <v>103.596937414696</v>
      </c>
      <c r="BA59" s="2">
        <f t="shared" si="31"/>
        <v>105.48896523542543</v>
      </c>
      <c r="BB59" s="2">
        <f t="shared" si="32"/>
        <v>106.69376818180275</v>
      </c>
      <c r="BC59" s="2">
        <f t="shared" si="33"/>
        <v>105.79377007921499</v>
      </c>
      <c r="BD59" s="2">
        <f t="shared" si="34"/>
        <v>102.70223999672281</v>
      </c>
      <c r="BE59" s="2">
        <f t="shared" si="35"/>
        <v>97.879629590482381</v>
      </c>
      <c r="BF59" s="2">
        <f t="shared" si="36"/>
        <v>90.285662006763616</v>
      </c>
      <c r="BG59" s="2">
        <f t="shared" si="37"/>
        <v>80.602466149210088</v>
      </c>
      <c r="BH59" s="2">
        <f t="shared" si="38"/>
        <v>67.309628868160132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97.232579202988774</v>
      </c>
      <c r="CP59" s="2">
        <f t="shared" si="66"/>
        <v>100.26555449762621</v>
      </c>
      <c r="CQ59" s="2">
        <f t="shared" si="67"/>
        <v>102.30682224292779</v>
      </c>
      <c r="CR59" s="2">
        <f t="shared" si="68"/>
        <v>102.0306986413448</v>
      </c>
      <c r="CS59" s="2">
        <f t="shared" si="69"/>
        <v>103.57903270333389</v>
      </c>
      <c r="CT59" s="2">
        <f t="shared" si="70"/>
        <v>105.46737444383459</v>
      </c>
      <c r="CU59" s="2">
        <f t="shared" si="71"/>
        <v>106.67499369295048</v>
      </c>
      <c r="CV59" s="2">
        <f t="shared" si="72"/>
        <v>105.77484434627563</v>
      </c>
      <c r="CW59" s="2">
        <f t="shared" si="73"/>
        <v>102.6838270889413</v>
      </c>
      <c r="CX59" s="2">
        <f t="shared" si="74"/>
        <v>97.858350081166634</v>
      </c>
      <c r="CY59" s="2">
        <f t="shared" si="75"/>
        <v>90.265921301220786</v>
      </c>
      <c r="CZ59" s="2">
        <f t="shared" si="76"/>
        <v>80.585331104921551</v>
      </c>
      <c r="DA59" s="2">
        <f t="shared" si="77"/>
        <v>67.307965117923032</v>
      </c>
      <c r="DD59" s="2">
        <f t="shared" si="78"/>
        <v>100.94143755719467</v>
      </c>
      <c r="DE59" s="2">
        <f t="shared" si="79"/>
        <v>102.1439317619411</v>
      </c>
      <c r="DF59" s="2">
        <f t="shared" si="80"/>
        <v>103.03968591600567</v>
      </c>
      <c r="DG59" s="2">
        <f t="shared" si="81"/>
        <v>102.35776160988868</v>
      </c>
      <c r="DH59" s="2">
        <f t="shared" si="82"/>
        <v>104.91958479515098</v>
      </c>
      <c r="DI59" s="2">
        <f t="shared" si="83"/>
        <v>107.0764115037825</v>
      </c>
      <c r="DJ59" s="2">
        <f t="shared" si="84"/>
        <v>107.88707175472925</v>
      </c>
      <c r="DK59" s="2">
        <f t="shared" si="85"/>
        <v>107.00441615657857</v>
      </c>
      <c r="DL59" s="2">
        <f t="shared" si="86"/>
        <v>103.7945220996498</v>
      </c>
      <c r="DM59" s="2">
        <f t="shared" si="87"/>
        <v>99.241307974559689</v>
      </c>
      <c r="DN59" s="2">
        <f t="shared" si="88"/>
        <v>91.766484249468874</v>
      </c>
      <c r="DO59" s="2">
        <f t="shared" si="89"/>
        <v>81.601352693617955</v>
      </c>
      <c r="DP59" s="2">
        <f t="shared" si="90"/>
        <v>67.437637055771731</v>
      </c>
      <c r="DS59" s="2">
        <f t="shared" si="91"/>
        <v>1.156145158739583E-2</v>
      </c>
      <c r="DT59" s="2">
        <f t="shared" si="92"/>
        <v>1.6843606398173169E-2</v>
      </c>
      <c r="DU59" s="2">
        <f t="shared" si="93"/>
        <v>1.602749459943836E-2</v>
      </c>
      <c r="DV59" s="2">
        <f t="shared" si="94"/>
        <v>1.4448811598101205E-2</v>
      </c>
      <c r="DW59" s="2">
        <f t="shared" si="95"/>
        <v>1.335622201584416E-2</v>
      </c>
      <c r="DX59" s="2">
        <f t="shared" si="96"/>
        <v>1.3418455129633607E-2</v>
      </c>
      <c r="DY59" s="2">
        <f t="shared" si="97"/>
        <v>1.5489504714517583E-2</v>
      </c>
      <c r="DZ59" s="2">
        <f t="shared" si="98"/>
        <v>1.5392133083065277E-2</v>
      </c>
      <c r="EA59" s="2">
        <f t="shared" si="99"/>
        <v>1.6577825239147588E-2</v>
      </c>
      <c r="EB59" s="2">
        <f t="shared" si="100"/>
        <v>1.5386953874309111E-2</v>
      </c>
      <c r="EC59" s="2">
        <f t="shared" si="101"/>
        <v>1.3155533105679398E-2</v>
      </c>
      <c r="ED59" s="2">
        <f t="shared" si="102"/>
        <v>1.6864842715124513E-2</v>
      </c>
      <c r="EE59" s="2">
        <f t="shared" si="103"/>
        <v>1.2830457111153172E-2</v>
      </c>
    </row>
    <row r="60" spans="2:135" x14ac:dyDescent="0.25">
      <c r="B60" s="2">
        <v>54</v>
      </c>
      <c r="C60">
        <v>195.529</v>
      </c>
      <c r="D60">
        <v>199.63200000000001</v>
      </c>
      <c r="E60">
        <v>207.82400000000001</v>
      </c>
      <c r="F60">
        <v>209.61799999999999</v>
      </c>
      <c r="G60">
        <v>210.95599999999999</v>
      </c>
      <c r="H60">
        <v>216.38200000000001</v>
      </c>
      <c r="I60">
        <v>218.64699999999999</v>
      </c>
      <c r="J60">
        <v>213.89699999999999</v>
      </c>
      <c r="K60">
        <v>208.721</v>
      </c>
      <c r="L60">
        <v>205.85300000000001</v>
      </c>
      <c r="M60">
        <v>191.32400000000001</v>
      </c>
      <c r="N60">
        <v>159.12860000000001</v>
      </c>
      <c r="O60">
        <v>138.0694</v>
      </c>
      <c r="R60" s="5">
        <f t="shared" si="0"/>
        <v>197.91202466376504</v>
      </c>
      <c r="S60" s="5">
        <f t="shared" si="1"/>
        <v>186.01229327457347</v>
      </c>
      <c r="T60" s="5">
        <f t="shared" si="2"/>
        <v>192.43321250766687</v>
      </c>
      <c r="U60" s="5">
        <f t="shared" si="3"/>
        <v>200.35299171170996</v>
      </c>
      <c r="V60" s="5">
        <f t="shared" si="4"/>
        <v>210.44801066553765</v>
      </c>
      <c r="W60" s="5">
        <f t="shared" si="5"/>
        <v>218.56635199792632</v>
      </c>
      <c r="X60" s="5">
        <f t="shared" si="6"/>
        <v>208.3366100642192</v>
      </c>
      <c r="Y60" s="5">
        <f t="shared" si="7"/>
        <v>202.10861680773718</v>
      </c>
      <c r="Z60" s="5">
        <f t="shared" si="8"/>
        <v>196.28047933784305</v>
      </c>
      <c r="AA60" s="5">
        <f t="shared" si="9"/>
        <v>198.69464418818504</v>
      </c>
      <c r="AB60" s="5">
        <f t="shared" si="10"/>
        <v>193.41595308484094</v>
      </c>
      <c r="AC60" s="5">
        <f t="shared" si="11"/>
        <v>144.00357458098026</v>
      </c>
      <c r="AD60" s="5">
        <f t="shared" si="12"/>
        <v>133.72785588872981</v>
      </c>
      <c r="AE60" s="5"/>
      <c r="AG60" s="5">
        <f t="shared" si="13"/>
        <v>-2.3830246637650419</v>
      </c>
      <c r="AH60" s="5">
        <f t="shared" si="14"/>
        <v>13.619706725426539</v>
      </c>
      <c r="AI60" s="5">
        <f t="shared" si="15"/>
        <v>15.390787492333146</v>
      </c>
      <c r="AJ60" s="5">
        <f t="shared" si="16"/>
        <v>9.2650082882900335</v>
      </c>
      <c r="AK60" s="5">
        <f t="shared" si="17"/>
        <v>0.50798933446233718</v>
      </c>
      <c r="AL60" s="5">
        <f t="shared" si="18"/>
        <v>-2.1843519979263135</v>
      </c>
      <c r="AM60" s="5">
        <f t="shared" si="19"/>
        <v>10.31038993578079</v>
      </c>
      <c r="AN60" s="5">
        <f t="shared" si="20"/>
        <v>11.788383192262813</v>
      </c>
      <c r="AO60" s="5">
        <f t="shared" si="21"/>
        <v>12.440520662156956</v>
      </c>
      <c r="AP60" s="5">
        <f t="shared" si="22"/>
        <v>7.158355811814971</v>
      </c>
      <c r="AQ60" s="5">
        <f t="shared" si="23"/>
        <v>-2.0919530848409238</v>
      </c>
      <c r="AR60" s="5">
        <f t="shared" si="24"/>
        <v>15.12502541901975</v>
      </c>
      <c r="AS60" s="5">
        <f t="shared" si="25"/>
        <v>4.3415441112701956</v>
      </c>
      <c r="AV60" s="2">
        <f t="shared" si="26"/>
        <v>97.282501168684689</v>
      </c>
      <c r="AW60" s="2">
        <f t="shared" si="27"/>
        <v>100.29148769960389</v>
      </c>
      <c r="AX60" s="2">
        <f t="shared" si="28"/>
        <v>102.29716688224788</v>
      </c>
      <c r="AY60" s="2">
        <f t="shared" si="29"/>
        <v>102.02480271410268</v>
      </c>
      <c r="AZ60" s="2">
        <f t="shared" si="30"/>
        <v>103.61403609703234</v>
      </c>
      <c r="BA60" s="2">
        <f t="shared" si="31"/>
        <v>105.50001667393168</v>
      </c>
      <c r="BB60" s="2">
        <f t="shared" si="32"/>
        <v>106.69705745810903</v>
      </c>
      <c r="BC60" s="2">
        <f t="shared" si="33"/>
        <v>105.78834377346162</v>
      </c>
      <c r="BD60" s="2">
        <f t="shared" si="34"/>
        <v>102.69246314630202</v>
      </c>
      <c r="BE60" s="2">
        <f t="shared" si="35"/>
        <v>97.880383780869082</v>
      </c>
      <c r="BF60" s="2">
        <f t="shared" si="36"/>
        <v>90.299889171910579</v>
      </c>
      <c r="BG60" s="2">
        <f t="shared" si="37"/>
        <v>80.60993936272078</v>
      </c>
      <c r="BH60" s="2">
        <f t="shared" si="38"/>
        <v>67.316597427370553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97.236667877040034</v>
      </c>
      <c r="CP60" s="2">
        <f t="shared" si="66"/>
        <v>100.25788832631227</v>
      </c>
      <c r="CQ60" s="2">
        <f t="shared" si="67"/>
        <v>102.28483654269228</v>
      </c>
      <c r="CR60" s="2">
        <f t="shared" si="68"/>
        <v>102.01996982367049</v>
      </c>
      <c r="CS60" s="2">
        <f t="shared" si="69"/>
        <v>103.59509281426652</v>
      </c>
      <c r="CT60" s="2">
        <f t="shared" si="70"/>
        <v>105.47707878109527</v>
      </c>
      <c r="CU60" s="2">
        <f t="shared" si="71"/>
        <v>106.67725555525988</v>
      </c>
      <c r="CV60" s="2">
        <f t="shared" si="72"/>
        <v>105.76842539319263</v>
      </c>
      <c r="CW60" s="2">
        <f t="shared" si="73"/>
        <v>102.67307109001509</v>
      </c>
      <c r="CX60" s="2">
        <f t="shared" si="74"/>
        <v>97.857963381855896</v>
      </c>
      <c r="CY60" s="2">
        <f t="shared" si="75"/>
        <v>90.279030846934688</v>
      </c>
      <c r="CZ60" s="2">
        <f t="shared" si="76"/>
        <v>80.591855901624626</v>
      </c>
      <c r="DA60" s="2">
        <f t="shared" si="77"/>
        <v>67.314955907193266</v>
      </c>
      <c r="DD60" s="2">
        <f t="shared" si="78"/>
        <v>100.85620335395097</v>
      </c>
      <c r="DE60" s="2">
        <f t="shared" si="79"/>
        <v>102.08011024387969</v>
      </c>
      <c r="DF60" s="2">
        <f t="shared" si="80"/>
        <v>102.98755349369817</v>
      </c>
      <c r="DG60" s="2">
        <f t="shared" si="81"/>
        <v>102.32544772894674</v>
      </c>
      <c r="DH60" s="2">
        <f t="shared" si="82"/>
        <v>104.89027504417933</v>
      </c>
      <c r="DI60" s="2">
        <f t="shared" si="83"/>
        <v>107.0381146064359</v>
      </c>
      <c r="DJ60" s="2">
        <f t="shared" si="84"/>
        <v>107.84491963191888</v>
      </c>
      <c r="DK60" s="2">
        <f t="shared" si="85"/>
        <v>106.95037690608748</v>
      </c>
      <c r="DL60" s="2">
        <f t="shared" si="86"/>
        <v>103.74161004886621</v>
      </c>
      <c r="DM60" s="2">
        <f t="shared" si="87"/>
        <v>99.188831189442027</v>
      </c>
      <c r="DN60" s="2">
        <f t="shared" si="88"/>
        <v>91.726875092494936</v>
      </c>
      <c r="DO60" s="2">
        <f t="shared" si="89"/>
        <v>81.571357891773943</v>
      </c>
      <c r="DP60" s="2">
        <f t="shared" si="90"/>
        <v>67.431782405376723</v>
      </c>
      <c r="DS60" s="2">
        <f t="shared" si="91"/>
        <v>1.2662755189725398E-2</v>
      </c>
      <c r="DT60" s="2">
        <f t="shared" si="92"/>
        <v>1.8438683547655089E-2</v>
      </c>
      <c r="DU60" s="2">
        <f t="shared" si="93"/>
        <v>1.7546665891509095E-2</v>
      </c>
      <c r="DV60" s="2">
        <f t="shared" si="94"/>
        <v>1.5820752822747326E-2</v>
      </c>
      <c r="DW60" s="2">
        <f t="shared" si="95"/>
        <v>1.4625959442864888E-2</v>
      </c>
      <c r="DX60" s="2">
        <f t="shared" si="96"/>
        <v>1.4694020767528345E-2</v>
      </c>
      <c r="DY60" s="2">
        <f t="shared" si="97"/>
        <v>1.6958561323403967E-2</v>
      </c>
      <c r="DZ60" s="2">
        <f t="shared" si="98"/>
        <v>1.6852112841930087E-2</v>
      </c>
      <c r="EA60" s="2">
        <f t="shared" si="99"/>
        <v>1.8148197710824269E-2</v>
      </c>
      <c r="EB60" s="2">
        <f t="shared" si="100"/>
        <v>1.6846450778496141E-2</v>
      </c>
      <c r="EC60" s="2">
        <f t="shared" si="101"/>
        <v>1.440647019861015E-2</v>
      </c>
      <c r="ED60" s="2">
        <f t="shared" si="102"/>
        <v>1.8461893164092E-2</v>
      </c>
      <c r="EE60" s="2">
        <f t="shared" si="103"/>
        <v>1.4050923401911268E-2</v>
      </c>
    </row>
    <row r="61" spans="2:135" x14ac:dyDescent="0.25">
      <c r="B61" s="2">
        <v>55</v>
      </c>
      <c r="C61">
        <v>194.64699999999999</v>
      </c>
      <c r="D61">
        <v>186.89699999999999</v>
      </c>
      <c r="E61">
        <v>197.86799999999999</v>
      </c>
      <c r="F61">
        <v>207.04400000000001</v>
      </c>
      <c r="G61">
        <v>211.691</v>
      </c>
      <c r="H61">
        <v>217.61799999999999</v>
      </c>
      <c r="I61">
        <v>214.70599999999999</v>
      </c>
      <c r="J61">
        <v>209.88200000000001</v>
      </c>
      <c r="K61">
        <v>202.779</v>
      </c>
      <c r="L61">
        <v>203.309</v>
      </c>
      <c r="M61">
        <v>193.79400000000001</v>
      </c>
      <c r="N61">
        <v>146.12860000000001</v>
      </c>
      <c r="O61">
        <v>136.125</v>
      </c>
      <c r="R61" s="5">
        <f t="shared" si="0"/>
        <v>191.11000068063314</v>
      </c>
      <c r="S61" s="5">
        <f t="shared" si="1"/>
        <v>172.76406101006052</v>
      </c>
      <c r="T61" s="5">
        <f t="shared" si="2"/>
        <v>179.94049272741594</v>
      </c>
      <c r="U61" s="5">
        <f t="shared" si="3"/>
        <v>190.41321530942892</v>
      </c>
      <c r="V61" s="5">
        <f t="shared" si="4"/>
        <v>204.19830737329767</v>
      </c>
      <c r="W61" s="5">
        <f t="shared" si="5"/>
        <v>213.04563806805319</v>
      </c>
      <c r="X61" s="5">
        <f t="shared" si="6"/>
        <v>198.18607699357938</v>
      </c>
      <c r="Y61" s="5">
        <f t="shared" si="7"/>
        <v>190.97593518596696</v>
      </c>
      <c r="Z61" s="5">
        <f t="shared" si="8"/>
        <v>184.71899881761897</v>
      </c>
      <c r="AA61" s="5">
        <f t="shared" si="9"/>
        <v>189.56282112637118</v>
      </c>
      <c r="AB61" s="5">
        <f t="shared" si="10"/>
        <v>189.71712998835258</v>
      </c>
      <c r="AC61" s="5">
        <f t="shared" si="11"/>
        <v>133.35466969110533</v>
      </c>
      <c r="AD61" s="5">
        <f t="shared" si="12"/>
        <v>126.96168943799996</v>
      </c>
      <c r="AE61" s="5"/>
      <c r="AG61" s="5">
        <f t="shared" si="13"/>
        <v>3.5369993193668563</v>
      </c>
      <c r="AH61" s="5">
        <f t="shared" si="14"/>
        <v>14.132938989939476</v>
      </c>
      <c r="AI61" s="5">
        <f t="shared" si="15"/>
        <v>17.927507272584052</v>
      </c>
      <c r="AJ61" s="5">
        <f t="shared" si="16"/>
        <v>16.63078469057109</v>
      </c>
      <c r="AK61" s="5">
        <f t="shared" si="17"/>
        <v>7.4926926267023362</v>
      </c>
      <c r="AL61" s="5">
        <f t="shared" si="18"/>
        <v>4.5723619319468014</v>
      </c>
      <c r="AM61" s="5">
        <f t="shared" si="19"/>
        <v>16.519923006420612</v>
      </c>
      <c r="AN61" s="5">
        <f t="shared" si="20"/>
        <v>18.906064814033044</v>
      </c>
      <c r="AO61" s="5">
        <f t="shared" si="21"/>
        <v>18.060001182381029</v>
      </c>
      <c r="AP61" s="5">
        <f t="shared" si="22"/>
        <v>13.746178873628821</v>
      </c>
      <c r="AQ61" s="5">
        <f t="shared" si="23"/>
        <v>4.0768700116474292</v>
      </c>
      <c r="AR61" s="5">
        <f t="shared" si="24"/>
        <v>12.773930308894677</v>
      </c>
      <c r="AS61" s="5">
        <f t="shared" si="25"/>
        <v>9.163310562000035</v>
      </c>
      <c r="AV61" s="2">
        <f t="shared" si="26"/>
        <v>97.289711750778565</v>
      </c>
      <c r="AW61" s="2">
        <f t="shared" si="27"/>
        <v>100.28586440296814</v>
      </c>
      <c r="AX61" s="2">
        <f t="shared" si="28"/>
        <v>102.2757689133455</v>
      </c>
      <c r="AY61" s="2">
        <f t="shared" si="29"/>
        <v>102.01415822107235</v>
      </c>
      <c r="AZ61" s="2">
        <f t="shared" si="30"/>
        <v>103.63116798020224</v>
      </c>
      <c r="BA61" s="2">
        <f t="shared" si="31"/>
        <v>105.51112612757173</v>
      </c>
      <c r="BB61" s="2">
        <f t="shared" si="32"/>
        <v>106.70036979065684</v>
      </c>
      <c r="BC61" s="2">
        <f t="shared" si="33"/>
        <v>105.782932560174</v>
      </c>
      <c r="BD61" s="2">
        <f t="shared" si="34"/>
        <v>102.68270349220299</v>
      </c>
      <c r="BE61" s="2">
        <f t="shared" si="35"/>
        <v>97.881159635606366</v>
      </c>
      <c r="BF61" s="2">
        <f t="shared" si="36"/>
        <v>90.314147738272496</v>
      </c>
      <c r="BG61" s="2">
        <f t="shared" si="37"/>
        <v>80.617435610543993</v>
      </c>
      <c r="BH61" s="2">
        <f t="shared" si="38"/>
        <v>67.323546515153538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97.24075655109128</v>
      </c>
      <c r="CP61" s="2">
        <f t="shared" si="66"/>
        <v>100.25022215499833</v>
      </c>
      <c r="CQ61" s="2">
        <f t="shared" si="67"/>
        <v>102.26285084245674</v>
      </c>
      <c r="CR61" s="2">
        <f t="shared" si="68"/>
        <v>102.00924100599619</v>
      </c>
      <c r="CS61" s="2">
        <f t="shared" si="69"/>
        <v>103.61115292519916</v>
      </c>
      <c r="CT61" s="2">
        <f t="shared" si="70"/>
        <v>105.48678311835596</v>
      </c>
      <c r="CU61" s="2">
        <f t="shared" si="71"/>
        <v>106.67951741756926</v>
      </c>
      <c r="CV61" s="2">
        <f t="shared" si="72"/>
        <v>105.76200644010963</v>
      </c>
      <c r="CW61" s="2">
        <f t="shared" si="73"/>
        <v>102.66231509108889</v>
      </c>
      <c r="CX61" s="2">
        <f t="shared" si="74"/>
        <v>97.857576682545144</v>
      </c>
      <c r="CY61" s="2">
        <f t="shared" si="75"/>
        <v>90.292140392648591</v>
      </c>
      <c r="CZ61" s="2">
        <f t="shared" si="76"/>
        <v>80.598380698327688</v>
      </c>
      <c r="DA61" s="2">
        <f t="shared" si="77"/>
        <v>67.321946696463499</v>
      </c>
      <c r="DD61" s="2">
        <f t="shared" si="78"/>
        <v>100.77096915070729</v>
      </c>
      <c r="DE61" s="2">
        <f t="shared" si="79"/>
        <v>102.01628872581828</v>
      </c>
      <c r="DF61" s="2">
        <f t="shared" si="80"/>
        <v>102.93542107139068</v>
      </c>
      <c r="DG61" s="2">
        <f t="shared" si="81"/>
        <v>102.29313384800481</v>
      </c>
      <c r="DH61" s="2">
        <f t="shared" si="82"/>
        <v>104.8609652932077</v>
      </c>
      <c r="DI61" s="2">
        <f t="shared" si="83"/>
        <v>106.9998177090893</v>
      </c>
      <c r="DJ61" s="2">
        <f t="shared" si="84"/>
        <v>107.80276750910851</v>
      </c>
      <c r="DK61" s="2">
        <f t="shared" si="85"/>
        <v>106.8963376555964</v>
      </c>
      <c r="DL61" s="2">
        <f t="shared" si="86"/>
        <v>103.68869799808262</v>
      </c>
      <c r="DM61" s="2">
        <f t="shared" si="87"/>
        <v>99.136354404324379</v>
      </c>
      <c r="DN61" s="2">
        <f t="shared" si="88"/>
        <v>91.687265935520983</v>
      </c>
      <c r="DO61" s="2">
        <f t="shared" si="89"/>
        <v>81.541363089929931</v>
      </c>
      <c r="DP61" s="2">
        <f t="shared" si="90"/>
        <v>67.425927754981728</v>
      </c>
      <c r="DS61" s="2">
        <f t="shared" si="91"/>
        <v>1.3867493332444471E-2</v>
      </c>
      <c r="DT61" s="2">
        <f t="shared" si="92"/>
        <v>2.0181712602859999E-2</v>
      </c>
      <c r="DU61" s="2">
        <f t="shared" si="93"/>
        <v>1.9207021561521501E-2</v>
      </c>
      <c r="DV61" s="2">
        <f t="shared" si="94"/>
        <v>1.732067297425428E-2</v>
      </c>
      <c r="DW61" s="2">
        <f t="shared" si="95"/>
        <v>1.6014447860656731E-2</v>
      </c>
      <c r="DX61" s="2">
        <f t="shared" si="96"/>
        <v>1.6088864963737636E-2</v>
      </c>
      <c r="DY61" s="2">
        <f t="shared" si="97"/>
        <v>1.8564319063624778E-2</v>
      </c>
      <c r="DZ61" s="2">
        <f t="shared" si="98"/>
        <v>1.8447980429942865E-2</v>
      </c>
      <c r="EA61" s="2">
        <f t="shared" si="99"/>
        <v>1.9864322540041047E-2</v>
      </c>
      <c r="EB61" s="2">
        <f t="shared" si="100"/>
        <v>1.8441792236106098E-2</v>
      </c>
      <c r="EC61" s="2">
        <f t="shared" si="101"/>
        <v>1.577445537882427E-2</v>
      </c>
      <c r="ED61" s="2">
        <f t="shared" si="102"/>
        <v>2.020707108212421E-2</v>
      </c>
      <c r="EE61" s="2">
        <f t="shared" si="103"/>
        <v>1.5385674206772951E-2</v>
      </c>
    </row>
    <row r="62" spans="2:135" x14ac:dyDescent="0.25">
      <c r="B62" s="2">
        <v>56</v>
      </c>
      <c r="C62">
        <v>191.721</v>
      </c>
      <c r="D62">
        <v>167.441</v>
      </c>
      <c r="E62">
        <v>179.73500000000001</v>
      </c>
      <c r="F62">
        <v>196.70599999999999</v>
      </c>
      <c r="G62">
        <v>208.76499999999999</v>
      </c>
      <c r="H62">
        <v>218.5</v>
      </c>
      <c r="I62">
        <v>206.95599999999999</v>
      </c>
      <c r="J62">
        <v>198.309</v>
      </c>
      <c r="K62">
        <v>189.26499999999999</v>
      </c>
      <c r="L62">
        <v>196.32400000000001</v>
      </c>
      <c r="M62">
        <v>193.441</v>
      </c>
      <c r="N62">
        <v>124.44289999999999</v>
      </c>
      <c r="O62">
        <v>130.38890000000001</v>
      </c>
      <c r="R62" s="5">
        <f t="shared" si="0"/>
        <v>181.59477632205508</v>
      </c>
      <c r="S62" s="5">
        <f t="shared" si="1"/>
        <v>159.26141236012731</v>
      </c>
      <c r="T62" s="5">
        <f t="shared" si="2"/>
        <v>166.66444875697385</v>
      </c>
      <c r="U62" s="5">
        <f t="shared" si="3"/>
        <v>178.49855976723006</v>
      </c>
      <c r="V62" s="5">
        <f t="shared" si="4"/>
        <v>194.74335914615352</v>
      </c>
      <c r="W62" s="5">
        <f t="shared" si="5"/>
        <v>203.90900028332075</v>
      </c>
      <c r="X62" s="5">
        <f t="shared" si="6"/>
        <v>185.90938215125314</v>
      </c>
      <c r="Y62" s="5">
        <f t="shared" si="7"/>
        <v>178.28853295698875</v>
      </c>
      <c r="Z62" s="5">
        <f t="shared" si="8"/>
        <v>171.83658874596989</v>
      </c>
      <c r="AA62" s="5">
        <f t="shared" si="9"/>
        <v>178.06479793418166</v>
      </c>
      <c r="AB62" s="5">
        <f t="shared" si="10"/>
        <v>182.50024840096776</v>
      </c>
      <c r="AC62" s="5">
        <f t="shared" si="11"/>
        <v>122.8658871222799</v>
      </c>
      <c r="AD62" s="5">
        <f t="shared" si="12"/>
        <v>118.9374427617618</v>
      </c>
      <c r="AE62" s="5"/>
      <c r="AG62" s="5">
        <f t="shared" si="13"/>
        <v>10.126223677944921</v>
      </c>
      <c r="AH62" s="5">
        <f t="shared" si="14"/>
        <v>8.1795876398726932</v>
      </c>
      <c r="AI62" s="5">
        <f t="shared" si="15"/>
        <v>13.070551243026159</v>
      </c>
      <c r="AJ62" s="5">
        <f t="shared" si="16"/>
        <v>18.207440232769926</v>
      </c>
      <c r="AK62" s="5">
        <f t="shared" si="17"/>
        <v>14.021640853846463</v>
      </c>
      <c r="AL62" s="5">
        <f t="shared" si="18"/>
        <v>14.590999716679249</v>
      </c>
      <c r="AM62" s="5">
        <f t="shared" si="19"/>
        <v>21.046617848746848</v>
      </c>
      <c r="AN62" s="5">
        <f t="shared" si="20"/>
        <v>20.020467043011251</v>
      </c>
      <c r="AO62" s="5">
        <f t="shared" si="21"/>
        <v>17.428411254030095</v>
      </c>
      <c r="AP62" s="5">
        <f t="shared" si="22"/>
        <v>18.259202065818357</v>
      </c>
      <c r="AQ62" s="5">
        <f t="shared" si="23"/>
        <v>10.940751599032239</v>
      </c>
      <c r="AR62" s="5">
        <f t="shared" si="24"/>
        <v>1.5770128777200938</v>
      </c>
      <c r="AS62" s="5">
        <f t="shared" si="25"/>
        <v>11.451457238238206</v>
      </c>
      <c r="AV62" s="2">
        <f t="shared" si="26"/>
        <v>97.297095437624606</v>
      </c>
      <c r="AW62" s="2">
        <f t="shared" si="27"/>
        <v>100.28032074897379</v>
      </c>
      <c r="AX62" s="2">
        <f t="shared" si="28"/>
        <v>102.25436960832805</v>
      </c>
      <c r="AY62" s="2">
        <f t="shared" si="29"/>
        <v>102.00348555868707</v>
      </c>
      <c r="AZ62" s="2">
        <f t="shared" si="30"/>
        <v>103.64832980940335</v>
      </c>
      <c r="BA62" s="2">
        <f t="shared" si="31"/>
        <v>105.52229218562951</v>
      </c>
      <c r="BB62" s="2">
        <f t="shared" si="32"/>
        <v>106.70370012777998</v>
      </c>
      <c r="BC62" s="2">
        <f t="shared" si="33"/>
        <v>105.77753021288459</v>
      </c>
      <c r="BD62" s="2">
        <f t="shared" si="34"/>
        <v>102.67295533171288</v>
      </c>
      <c r="BE62" s="2">
        <f t="shared" si="35"/>
        <v>97.881950807017589</v>
      </c>
      <c r="BF62" s="2">
        <f t="shared" si="36"/>
        <v>90.32843338936631</v>
      </c>
      <c r="BG62" s="2">
        <f t="shared" si="37"/>
        <v>80.624950561504605</v>
      </c>
      <c r="BH62" s="2">
        <f t="shared" si="38"/>
        <v>67.330472669954816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97.244845225142541</v>
      </c>
      <c r="CP62" s="2">
        <f t="shared" si="66"/>
        <v>100.2425559836844</v>
      </c>
      <c r="CQ62" s="2">
        <f t="shared" si="67"/>
        <v>102.24086514222122</v>
      </c>
      <c r="CR62" s="2">
        <f t="shared" si="68"/>
        <v>101.99851218832187</v>
      </c>
      <c r="CS62" s="2">
        <f t="shared" si="69"/>
        <v>103.62721303613181</v>
      </c>
      <c r="CT62" s="2">
        <f t="shared" si="70"/>
        <v>105.49648745561664</v>
      </c>
      <c r="CU62" s="2">
        <f t="shared" si="71"/>
        <v>106.68177927987865</v>
      </c>
      <c r="CV62" s="2">
        <f t="shared" si="72"/>
        <v>105.75558748702662</v>
      </c>
      <c r="CW62" s="2">
        <f t="shared" si="73"/>
        <v>102.65155909216267</v>
      </c>
      <c r="CX62" s="2">
        <f t="shared" si="74"/>
        <v>97.857189983234392</v>
      </c>
      <c r="CY62" s="2">
        <f t="shared" si="75"/>
        <v>90.305249938362493</v>
      </c>
      <c r="CZ62" s="2">
        <f t="shared" si="76"/>
        <v>80.604905495030764</v>
      </c>
      <c r="DA62" s="2">
        <f t="shared" si="77"/>
        <v>67.328937485733732</v>
      </c>
      <c r="DD62" s="2">
        <f t="shared" si="78"/>
        <v>100.68573494746359</v>
      </c>
      <c r="DE62" s="2">
        <f t="shared" si="79"/>
        <v>101.95246720775687</v>
      </c>
      <c r="DF62" s="2">
        <f t="shared" si="80"/>
        <v>102.88328864908318</v>
      </c>
      <c r="DG62" s="2">
        <f t="shared" si="81"/>
        <v>102.26081996706287</v>
      </c>
      <c r="DH62" s="2">
        <f t="shared" si="82"/>
        <v>104.83165554223605</v>
      </c>
      <c r="DI62" s="2">
        <f t="shared" si="83"/>
        <v>106.96152081174269</v>
      </c>
      <c r="DJ62" s="2">
        <f t="shared" si="84"/>
        <v>107.76061538629814</v>
      </c>
      <c r="DK62" s="2">
        <f t="shared" si="85"/>
        <v>106.8422984051053</v>
      </c>
      <c r="DL62" s="2">
        <f t="shared" si="86"/>
        <v>103.63578594729903</v>
      </c>
      <c r="DM62" s="2">
        <f t="shared" si="87"/>
        <v>99.083877619206717</v>
      </c>
      <c r="DN62" s="2">
        <f t="shared" si="88"/>
        <v>91.647656778547045</v>
      </c>
      <c r="DO62" s="2">
        <f t="shared" si="89"/>
        <v>81.511368288085919</v>
      </c>
      <c r="DP62" s="2">
        <f t="shared" si="90"/>
        <v>67.42007310458672</v>
      </c>
      <c r="DS62" s="2">
        <f t="shared" si="91"/>
        <v>1.5185087782128365E-2</v>
      </c>
      <c r="DT62" s="2">
        <f t="shared" si="92"/>
        <v>2.208580466501632E-2</v>
      </c>
      <c r="DU62" s="2">
        <f t="shared" si="93"/>
        <v>2.1021126970876877E-2</v>
      </c>
      <c r="DV62" s="2">
        <f t="shared" si="94"/>
        <v>1.896005672828464E-2</v>
      </c>
      <c r="DW62" s="2">
        <f t="shared" si="95"/>
        <v>1.7532404547764193E-2</v>
      </c>
      <c r="DX62" s="2">
        <f t="shared" si="96"/>
        <v>1.7613749137493348E-2</v>
      </c>
      <c r="DY62" s="2">
        <f t="shared" si="97"/>
        <v>2.0318978731691719E-2</v>
      </c>
      <c r="DZ62" s="2">
        <f t="shared" si="98"/>
        <v>2.0191870250800586E-2</v>
      </c>
      <c r="EA62" s="2">
        <f t="shared" si="99"/>
        <v>2.1739134060963974E-2</v>
      </c>
      <c r="EB62" s="2">
        <f t="shared" si="100"/>
        <v>2.0185109115871944E-2</v>
      </c>
      <c r="EC62" s="2">
        <f t="shared" si="101"/>
        <v>1.7270063225121108E-2</v>
      </c>
      <c r="ED62" s="2">
        <f t="shared" si="102"/>
        <v>2.2113501654367335E-2</v>
      </c>
      <c r="EE62" s="2">
        <f t="shared" si="103"/>
        <v>1.684505180741511E-2</v>
      </c>
    </row>
    <row r="63" spans="2:135" x14ac:dyDescent="0.25">
      <c r="B63" s="2">
        <v>57</v>
      </c>
      <c r="C63">
        <v>181.75</v>
      </c>
      <c r="D63">
        <v>145.279</v>
      </c>
      <c r="E63">
        <v>153.67599999999999</v>
      </c>
      <c r="F63">
        <v>180.26499999999999</v>
      </c>
      <c r="G63">
        <v>201.471</v>
      </c>
      <c r="H63">
        <v>212.08799999999999</v>
      </c>
      <c r="I63">
        <v>188.85300000000001</v>
      </c>
      <c r="J63">
        <v>178.11799999999999</v>
      </c>
      <c r="K63">
        <v>167.809</v>
      </c>
      <c r="L63">
        <v>182.01499999999999</v>
      </c>
      <c r="M63">
        <v>190.691</v>
      </c>
      <c r="N63">
        <v>100.0429</v>
      </c>
      <c r="O63">
        <v>121.41670000000001</v>
      </c>
      <c r="R63" s="5">
        <f t="shared" si="0"/>
        <v>170.29779547534582</v>
      </c>
      <c r="S63" s="5">
        <f t="shared" si="1"/>
        <v>146.47100261405976</v>
      </c>
      <c r="T63" s="5">
        <f t="shared" si="2"/>
        <v>153.64800512923077</v>
      </c>
      <c r="U63" s="5">
        <f t="shared" si="3"/>
        <v>165.70692339052744</v>
      </c>
      <c r="V63" s="5">
        <f t="shared" si="4"/>
        <v>183.06637494048357</v>
      </c>
      <c r="W63" s="5">
        <f t="shared" si="5"/>
        <v>192.1297543279976</v>
      </c>
      <c r="X63" s="5">
        <f t="shared" si="6"/>
        <v>172.66578505846925</v>
      </c>
      <c r="Y63" s="5">
        <f t="shared" si="7"/>
        <v>165.16279902992525</v>
      </c>
      <c r="Z63" s="5">
        <f t="shared" si="8"/>
        <v>158.74689135535306</v>
      </c>
      <c r="AA63" s="5">
        <f t="shared" si="9"/>
        <v>165.32300671561654</v>
      </c>
      <c r="AB63" s="5">
        <f t="shared" si="10"/>
        <v>172.55233939052897</v>
      </c>
      <c r="AC63" s="5">
        <f t="shared" si="11"/>
        <v>113.20852693538561</v>
      </c>
      <c r="AD63" s="5">
        <f t="shared" si="12"/>
        <v>110.36967787445957</v>
      </c>
      <c r="AE63" s="5"/>
      <c r="AG63" s="5">
        <f t="shared" si="13"/>
        <v>11.452204524654178</v>
      </c>
      <c r="AH63" s="5">
        <f t="shared" si="14"/>
        <v>-1.1920026140597599</v>
      </c>
      <c r="AI63" s="5">
        <f t="shared" si="15"/>
        <v>2.7994870769219915E-2</v>
      </c>
      <c r="AJ63" s="5">
        <f t="shared" si="16"/>
        <v>14.55807660947255</v>
      </c>
      <c r="AK63" s="5">
        <f t="shared" si="17"/>
        <v>18.404625059516434</v>
      </c>
      <c r="AL63" s="5">
        <f t="shared" si="18"/>
        <v>19.958245672002391</v>
      </c>
      <c r="AM63" s="5">
        <f t="shared" si="19"/>
        <v>16.187214941530755</v>
      </c>
      <c r="AN63" s="5">
        <f t="shared" si="20"/>
        <v>12.955200970074742</v>
      </c>
      <c r="AO63" s="5">
        <f t="shared" si="21"/>
        <v>9.0621086446469405</v>
      </c>
      <c r="AP63" s="5">
        <f t="shared" si="22"/>
        <v>16.691993284383443</v>
      </c>
      <c r="AQ63" s="5">
        <f t="shared" si="23"/>
        <v>18.138660609471032</v>
      </c>
      <c r="AR63" s="5">
        <f t="shared" si="24"/>
        <v>-13.165626935385603</v>
      </c>
      <c r="AS63" s="5">
        <f t="shared" si="25"/>
        <v>11.047022125540437</v>
      </c>
      <c r="AV63" s="2">
        <f t="shared" si="26"/>
        <v>97.30465624660377</v>
      </c>
      <c r="AW63" s="2">
        <f t="shared" si="27"/>
        <v>100.27485300881683</v>
      </c>
      <c r="AX63" s="2">
        <f t="shared" si="28"/>
        <v>102.23296337322839</v>
      </c>
      <c r="AY63" s="2">
        <f t="shared" si="29"/>
        <v>101.99277868710723</v>
      </c>
      <c r="AZ63" s="2">
        <f t="shared" si="30"/>
        <v>103.66551741680669</v>
      </c>
      <c r="BA63" s="2">
        <f t="shared" si="31"/>
        <v>105.53351263696122</v>
      </c>
      <c r="BB63" s="2">
        <f t="shared" si="32"/>
        <v>106.70704227069675</v>
      </c>
      <c r="BC63" s="2">
        <f t="shared" si="33"/>
        <v>105.77212921449022</v>
      </c>
      <c r="BD63" s="2">
        <f t="shared" si="34"/>
        <v>102.6632117523658</v>
      </c>
      <c r="BE63" s="2">
        <f t="shared" si="35"/>
        <v>97.882749573428995</v>
      </c>
      <c r="BF63" s="2">
        <f t="shared" si="36"/>
        <v>90.342740714567611</v>
      </c>
      <c r="BG63" s="2">
        <f t="shared" si="37"/>
        <v>80.632478873830223</v>
      </c>
      <c r="BH63" s="2">
        <f t="shared" si="38"/>
        <v>67.337371966519541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97.248933899193801</v>
      </c>
      <c r="CP63" s="2">
        <f t="shared" si="66"/>
        <v>100.23488981237045</v>
      </c>
      <c r="CQ63" s="2">
        <f t="shared" si="67"/>
        <v>102.21887944198569</v>
      </c>
      <c r="CR63" s="2">
        <f t="shared" si="68"/>
        <v>101.98778337064756</v>
      </c>
      <c r="CS63" s="2">
        <f t="shared" si="69"/>
        <v>103.64327314706443</v>
      </c>
      <c r="CT63" s="2">
        <f t="shared" si="70"/>
        <v>105.50619179287732</v>
      </c>
      <c r="CU63" s="2">
        <f t="shared" si="71"/>
        <v>106.68404114218805</v>
      </c>
      <c r="CV63" s="2">
        <f t="shared" si="72"/>
        <v>105.74916853394362</v>
      </c>
      <c r="CW63" s="2">
        <f t="shared" si="73"/>
        <v>102.64080309323647</v>
      </c>
      <c r="CX63" s="2">
        <f t="shared" si="74"/>
        <v>97.856803283923654</v>
      </c>
      <c r="CY63" s="2">
        <f t="shared" si="75"/>
        <v>90.318359484076396</v>
      </c>
      <c r="CZ63" s="2">
        <f t="shared" si="76"/>
        <v>80.611430291733825</v>
      </c>
      <c r="DA63" s="2">
        <f t="shared" si="77"/>
        <v>67.335928275003965</v>
      </c>
      <c r="DD63" s="2">
        <f t="shared" si="78"/>
        <v>100.60050074421989</v>
      </c>
      <c r="DE63" s="2">
        <f t="shared" si="79"/>
        <v>101.88864568969545</v>
      </c>
      <c r="DF63" s="2">
        <f t="shared" si="80"/>
        <v>102.83115622677569</v>
      </c>
      <c r="DG63" s="2">
        <f t="shared" si="81"/>
        <v>102.22850608612094</v>
      </c>
      <c r="DH63" s="2">
        <f t="shared" si="82"/>
        <v>104.80234579126441</v>
      </c>
      <c r="DI63" s="2">
        <f t="shared" si="83"/>
        <v>106.92322391439609</v>
      </c>
      <c r="DJ63" s="2">
        <f t="shared" si="84"/>
        <v>107.71846326348778</v>
      </c>
      <c r="DK63" s="2">
        <f t="shared" si="85"/>
        <v>106.78825915461421</v>
      </c>
      <c r="DL63" s="2">
        <f t="shared" si="86"/>
        <v>103.58287389651544</v>
      </c>
      <c r="DM63" s="2">
        <f t="shared" si="87"/>
        <v>99.031400834089069</v>
      </c>
      <c r="DN63" s="2">
        <f t="shared" si="88"/>
        <v>91.608047621573107</v>
      </c>
      <c r="DO63" s="2">
        <f t="shared" si="89"/>
        <v>81.481373486241907</v>
      </c>
      <c r="DP63" s="2">
        <f t="shared" si="90"/>
        <v>67.414218454191726</v>
      </c>
      <c r="DS63" s="2">
        <f t="shared" si="91"/>
        <v>1.6625760423866969E-2</v>
      </c>
      <c r="DT63" s="2">
        <f t="shared" si="92"/>
        <v>2.4165112272203457E-2</v>
      </c>
      <c r="DU63" s="2">
        <f t="shared" si="93"/>
        <v>2.3002556347990574E-2</v>
      </c>
      <c r="DV63" s="2">
        <f t="shared" si="94"/>
        <v>2.0751329802192887E-2</v>
      </c>
      <c r="DW63" s="2">
        <f t="shared" si="95"/>
        <v>1.9191437097205742E-2</v>
      </c>
      <c r="DX63" s="2">
        <f t="shared" si="96"/>
        <v>1.928032799611314E-2</v>
      </c>
      <c r="DY63" s="2">
        <f t="shared" si="97"/>
        <v>2.223572759619355E-2</v>
      </c>
      <c r="DZ63" s="2">
        <f t="shared" si="98"/>
        <v>2.209689904791293E-2</v>
      </c>
      <c r="EA63" s="2">
        <f t="shared" si="99"/>
        <v>2.3786597622320164E-2</v>
      </c>
      <c r="EB63" s="2">
        <f t="shared" si="100"/>
        <v>2.2089514405757547E-2</v>
      </c>
      <c r="EC63" s="2">
        <f t="shared" si="101"/>
        <v>1.8904748971753392E-2</v>
      </c>
      <c r="ED63" s="2">
        <f t="shared" si="102"/>
        <v>2.4195352327911937E-2</v>
      </c>
      <c r="EE63" s="2">
        <f t="shared" si="103"/>
        <v>1.8440263268758691E-2</v>
      </c>
    </row>
    <row r="64" spans="2:135" x14ac:dyDescent="0.25">
      <c r="B64" s="2">
        <v>58</v>
      </c>
      <c r="C64">
        <v>169.08799999999999</v>
      </c>
      <c r="D64">
        <v>125.309</v>
      </c>
      <c r="E64">
        <v>124.941</v>
      </c>
      <c r="F64">
        <v>152.92599999999999</v>
      </c>
      <c r="G64">
        <v>186.45599999999999</v>
      </c>
      <c r="H64">
        <v>198.54400000000001</v>
      </c>
      <c r="I64">
        <v>160.48500000000001</v>
      </c>
      <c r="J64">
        <v>148.04400000000001</v>
      </c>
      <c r="K64">
        <v>142.33799999999999</v>
      </c>
      <c r="L64">
        <v>158.941</v>
      </c>
      <c r="M64">
        <v>179.32400000000001</v>
      </c>
      <c r="N64">
        <v>85.457099999999997</v>
      </c>
      <c r="O64">
        <v>105.95829999999999</v>
      </c>
      <c r="R64" s="5">
        <f t="shared" si="0"/>
        <v>158.2234629632959</v>
      </c>
      <c r="S64" s="5">
        <f t="shared" si="1"/>
        <v>135.0951267721025</v>
      </c>
      <c r="T64" s="5">
        <f t="shared" si="2"/>
        <v>141.71539583089896</v>
      </c>
      <c r="U64" s="5">
        <f t="shared" si="3"/>
        <v>153.06264090790421</v>
      </c>
      <c r="V64" s="5">
        <f t="shared" si="4"/>
        <v>170.27868574008704</v>
      </c>
      <c r="W64" s="5">
        <f t="shared" si="5"/>
        <v>178.86705386884168</v>
      </c>
      <c r="X64" s="5">
        <f t="shared" si="6"/>
        <v>159.54309497212205</v>
      </c>
      <c r="Y64" s="5">
        <f t="shared" si="7"/>
        <v>152.57785893082919</v>
      </c>
      <c r="Z64" s="5">
        <f t="shared" si="8"/>
        <v>146.39421025447382</v>
      </c>
      <c r="AA64" s="5">
        <f t="shared" si="9"/>
        <v>152.43380232634536</v>
      </c>
      <c r="AB64" s="5">
        <f t="shared" si="10"/>
        <v>160.88686904761988</v>
      </c>
      <c r="AC64" s="5">
        <f t="shared" si="11"/>
        <v>104.82961339643552</v>
      </c>
      <c r="AD64" s="5">
        <f t="shared" si="12"/>
        <v>101.92094034723554</v>
      </c>
      <c r="AE64" s="5"/>
      <c r="AG64" s="5">
        <f t="shared" si="13"/>
        <v>10.864537036704093</v>
      </c>
      <c r="AH64" s="5">
        <f t="shared" si="14"/>
        <v>-9.7861267721025058</v>
      </c>
      <c r="AI64" s="5">
        <f t="shared" si="15"/>
        <v>-16.774395830898953</v>
      </c>
      <c r="AJ64" s="5">
        <f t="shared" si="16"/>
        <v>-0.13664090790422279</v>
      </c>
      <c r="AK64" s="5">
        <f t="shared" si="17"/>
        <v>16.177314259912947</v>
      </c>
      <c r="AL64" s="5">
        <f t="shared" si="18"/>
        <v>19.676946131158331</v>
      </c>
      <c r="AM64" s="5">
        <f t="shared" si="19"/>
        <v>0.94190502787796504</v>
      </c>
      <c r="AN64" s="5">
        <f t="shared" si="20"/>
        <v>-4.533858930829183</v>
      </c>
      <c r="AO64" s="5">
        <f t="shared" si="21"/>
        <v>-4.0562102544738252</v>
      </c>
      <c r="AP64" s="5">
        <f t="shared" si="22"/>
        <v>6.5071976736546446</v>
      </c>
      <c r="AQ64" s="5">
        <f t="shared" si="23"/>
        <v>18.43713095238013</v>
      </c>
      <c r="AR64" s="5">
        <f t="shared" si="24"/>
        <v>-19.372513396435522</v>
      </c>
      <c r="AS64" s="5">
        <f t="shared" si="25"/>
        <v>4.0373596527644509</v>
      </c>
      <c r="AV64" s="2">
        <f t="shared" si="26"/>
        <v>97.312397336967692</v>
      </c>
      <c r="AW64" s="2">
        <f t="shared" si="27"/>
        <v>100.26945603254262</v>
      </c>
      <c r="AX64" s="2">
        <f t="shared" si="28"/>
        <v>102.2115435990095</v>
      </c>
      <c r="AY64" s="2">
        <f t="shared" si="29"/>
        <v>101.98203071286758</v>
      </c>
      <c r="AZ64" s="2">
        <f t="shared" si="30"/>
        <v>103.68272558491724</v>
      </c>
      <c r="BA64" s="2">
        <f t="shared" si="31"/>
        <v>105.54478433597659</v>
      </c>
      <c r="BB64" s="2">
        <f t="shared" si="32"/>
        <v>106.71038871326816</v>
      </c>
      <c r="BC64" s="2">
        <f t="shared" si="33"/>
        <v>105.76672058227631</v>
      </c>
      <c r="BD64" s="2">
        <f t="shared" si="34"/>
        <v>102.65346446773866</v>
      </c>
      <c r="BE64" s="2">
        <f t="shared" si="35"/>
        <v>97.883546650084881</v>
      </c>
      <c r="BF64" s="2">
        <f t="shared" si="36"/>
        <v>90.357063049311634</v>
      </c>
      <c r="BG64" s="2">
        <f t="shared" si="37"/>
        <v>80.640014053866892</v>
      </c>
      <c r="BH64" s="2">
        <f t="shared" si="38"/>
        <v>67.344239964155122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97.253022573245048</v>
      </c>
      <c r="CP64" s="2">
        <f t="shared" si="66"/>
        <v>100.22722364105651</v>
      </c>
      <c r="CQ64" s="2">
        <f t="shared" si="67"/>
        <v>102.19689374175017</v>
      </c>
      <c r="CR64" s="2">
        <f t="shared" si="68"/>
        <v>101.97705455297326</v>
      </c>
      <c r="CS64" s="2">
        <f t="shared" si="69"/>
        <v>103.65933325799708</v>
      </c>
      <c r="CT64" s="2">
        <f t="shared" si="70"/>
        <v>105.515896130138</v>
      </c>
      <c r="CU64" s="2">
        <f t="shared" si="71"/>
        <v>106.68630300449743</v>
      </c>
      <c r="CV64" s="2">
        <f t="shared" si="72"/>
        <v>105.74274958086062</v>
      </c>
      <c r="CW64" s="2">
        <f t="shared" si="73"/>
        <v>102.63004709431026</v>
      </c>
      <c r="CX64" s="2">
        <f t="shared" si="74"/>
        <v>97.856416584612901</v>
      </c>
      <c r="CY64" s="2">
        <f t="shared" si="75"/>
        <v>90.331469029790298</v>
      </c>
      <c r="CZ64" s="2">
        <f t="shared" si="76"/>
        <v>80.617955088436901</v>
      </c>
      <c r="DA64" s="2">
        <f t="shared" si="77"/>
        <v>67.342919064274199</v>
      </c>
      <c r="DD64" s="2">
        <f t="shared" si="78"/>
        <v>100.5152665409762</v>
      </c>
      <c r="DE64" s="2">
        <f t="shared" si="79"/>
        <v>101.82482417163403</v>
      </c>
      <c r="DF64" s="2">
        <f t="shared" si="80"/>
        <v>102.7790238044682</v>
      </c>
      <c r="DG64" s="2">
        <f t="shared" si="81"/>
        <v>102.196192205179</v>
      </c>
      <c r="DH64" s="2">
        <f t="shared" si="82"/>
        <v>104.77303604029277</v>
      </c>
      <c r="DI64" s="2">
        <f t="shared" si="83"/>
        <v>106.88492701704949</v>
      </c>
      <c r="DJ64" s="2">
        <f t="shared" si="84"/>
        <v>107.67631114067741</v>
      </c>
      <c r="DK64" s="2">
        <f t="shared" si="85"/>
        <v>106.73421990412312</v>
      </c>
      <c r="DL64" s="2">
        <f t="shared" si="86"/>
        <v>103.52996184573185</v>
      </c>
      <c r="DM64" s="2">
        <f t="shared" si="87"/>
        <v>98.978924048971408</v>
      </c>
      <c r="DN64" s="2">
        <f t="shared" si="88"/>
        <v>91.568438464599168</v>
      </c>
      <c r="DO64" s="2">
        <f t="shared" si="89"/>
        <v>81.451378684397909</v>
      </c>
      <c r="DP64" s="2">
        <f t="shared" si="90"/>
        <v>67.408363803796718</v>
      </c>
      <c r="DS64" s="2">
        <f t="shared" si="91"/>
        <v>1.8200589627864843E-2</v>
      </c>
      <c r="DT64" s="2">
        <f t="shared" si="92"/>
        <v>2.6434888245085102E-2</v>
      </c>
      <c r="DU64" s="2">
        <f t="shared" si="93"/>
        <v>2.5165952074213582E-2</v>
      </c>
      <c r="DV64" s="2">
        <f t="shared" si="94"/>
        <v>2.2707918261639839E-2</v>
      </c>
      <c r="DW64" s="2">
        <f t="shared" si="95"/>
        <v>2.1004102074638587E-2</v>
      </c>
      <c r="DX64" s="2">
        <f t="shared" si="96"/>
        <v>2.1101208245017749E-2</v>
      </c>
      <c r="DY64" s="2">
        <f t="shared" si="97"/>
        <v>2.4328798815387239E-2</v>
      </c>
      <c r="DZ64" s="2">
        <f t="shared" si="98"/>
        <v>2.4177225332176928E-2</v>
      </c>
      <c r="EA64" s="2">
        <f t="shared" si="99"/>
        <v>2.602176860798185E-2</v>
      </c>
      <c r="EB64" s="2">
        <f t="shared" si="100"/>
        <v>2.416916264115597E-2</v>
      </c>
      <c r="EC64" s="2">
        <f t="shared" si="101"/>
        <v>2.0690906986956501E-2</v>
      </c>
      <c r="ED64" s="2">
        <f t="shared" si="102"/>
        <v>2.6467891642253494E-2</v>
      </c>
      <c r="EE64" s="2">
        <f t="shared" si="103"/>
        <v>2.0183438586070697E-2</v>
      </c>
    </row>
    <row r="65" spans="2:135" x14ac:dyDescent="0.25">
      <c r="B65" s="2">
        <v>59</v>
      </c>
      <c r="C65">
        <v>153.25</v>
      </c>
      <c r="D65">
        <v>110.985</v>
      </c>
      <c r="E65">
        <v>108.544</v>
      </c>
      <c r="F65">
        <v>122.941</v>
      </c>
      <c r="G65">
        <v>162.221</v>
      </c>
      <c r="H65">
        <v>175.559</v>
      </c>
      <c r="I65">
        <v>129.17599999999999</v>
      </c>
      <c r="J65">
        <v>121.16200000000001</v>
      </c>
      <c r="K65">
        <v>117.279</v>
      </c>
      <c r="L65">
        <v>129.559</v>
      </c>
      <c r="M65">
        <v>159.441</v>
      </c>
      <c r="N65">
        <v>81.7714</v>
      </c>
      <c r="O65">
        <v>86.430599999999998</v>
      </c>
      <c r="R65" s="5">
        <f t="shared" si="0"/>
        <v>146.3048437272306</v>
      </c>
      <c r="S65" s="5">
        <f t="shared" si="1"/>
        <v>125.53650313500081</v>
      </c>
      <c r="T65" s="5">
        <f t="shared" si="2"/>
        <v>131.40658326273726</v>
      </c>
      <c r="U65" s="5">
        <f t="shared" si="3"/>
        <v>141.38967123038427</v>
      </c>
      <c r="V65" s="5">
        <f t="shared" si="4"/>
        <v>157.44813404543729</v>
      </c>
      <c r="W65" s="5">
        <f t="shared" si="5"/>
        <v>165.27995343000558</v>
      </c>
      <c r="X65" s="5">
        <f t="shared" si="6"/>
        <v>147.41931769140149</v>
      </c>
      <c r="Y65" s="5">
        <f t="shared" si="7"/>
        <v>141.2676717610577</v>
      </c>
      <c r="Z65" s="5">
        <f t="shared" si="8"/>
        <v>135.45649670463646</v>
      </c>
      <c r="AA65" s="5">
        <f t="shared" si="9"/>
        <v>140.31878954780714</v>
      </c>
      <c r="AB65" s="5">
        <f t="shared" si="10"/>
        <v>148.57489113825477</v>
      </c>
      <c r="AC65" s="5">
        <f t="shared" si="11"/>
        <v>97.945316098439449</v>
      </c>
      <c r="AD65" s="5">
        <f t="shared" si="12"/>
        <v>94.122891293306097</v>
      </c>
      <c r="AE65" s="5"/>
      <c r="AG65" s="5">
        <f t="shared" si="13"/>
        <v>6.9451562727693954</v>
      </c>
      <c r="AH65" s="5">
        <f t="shared" si="14"/>
        <v>-14.551503135000814</v>
      </c>
      <c r="AI65" s="5">
        <f t="shared" si="15"/>
        <v>-22.86258326273726</v>
      </c>
      <c r="AJ65" s="5">
        <f t="shared" si="16"/>
        <v>-18.448671230384264</v>
      </c>
      <c r="AK65" s="5">
        <f t="shared" si="17"/>
        <v>4.7728659545627181</v>
      </c>
      <c r="AL65" s="5">
        <f t="shared" si="18"/>
        <v>10.279046569994421</v>
      </c>
      <c r="AM65" s="5">
        <f t="shared" si="19"/>
        <v>-18.243317691401501</v>
      </c>
      <c r="AN65" s="5">
        <f t="shared" si="20"/>
        <v>-20.105671761057692</v>
      </c>
      <c r="AO65" s="5">
        <f t="shared" si="21"/>
        <v>-18.177496704636468</v>
      </c>
      <c r="AP65" s="5">
        <f t="shared" si="22"/>
        <v>-10.759789547807145</v>
      </c>
      <c r="AQ65" s="5">
        <f t="shared" si="23"/>
        <v>10.866108861745232</v>
      </c>
      <c r="AR65" s="5">
        <f t="shared" si="24"/>
        <v>-16.173916098439449</v>
      </c>
      <c r="AS65" s="5">
        <f t="shared" si="25"/>
        <v>-7.6922912933060985</v>
      </c>
      <c r="AV65" s="2">
        <f t="shared" si="26"/>
        <v>97.320320811211303</v>
      </c>
      <c r="AW65" s="2">
        <f t="shared" si="27"/>
        <v>100.26412302823935</v>
      </c>
      <c r="AX65" s="2">
        <f t="shared" si="28"/>
        <v>102.19010253270443</v>
      </c>
      <c r="AY65" s="2">
        <f t="shared" si="29"/>
        <v>101.97123379263948</v>
      </c>
      <c r="AZ65" s="2">
        <f t="shared" si="30"/>
        <v>103.69994789471622</v>
      </c>
      <c r="BA65" s="2">
        <f t="shared" si="31"/>
        <v>105.55610305259167</v>
      </c>
      <c r="BB65" s="2">
        <f t="shared" si="32"/>
        <v>106.71373046530108</v>
      </c>
      <c r="BC65" s="2">
        <f t="shared" si="33"/>
        <v>105.76129367540641</v>
      </c>
      <c r="BD65" s="2">
        <f t="shared" si="34"/>
        <v>102.64370363706186</v>
      </c>
      <c r="BE65" s="2">
        <f t="shared" si="35"/>
        <v>97.884330980863524</v>
      </c>
      <c r="BF65" s="2">
        <f t="shared" si="36"/>
        <v>90.37139229775994</v>
      </c>
      <c r="BG65" s="2">
        <f t="shared" si="37"/>
        <v>80.647548300556792</v>
      </c>
      <c r="BH65" s="2">
        <f t="shared" si="38"/>
        <v>67.351071650564393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97.257111247296308</v>
      </c>
      <c r="CP65" s="2">
        <f t="shared" si="66"/>
        <v>100.21955746974257</v>
      </c>
      <c r="CQ65" s="2">
        <f t="shared" si="67"/>
        <v>102.17490804151464</v>
      </c>
      <c r="CR65" s="2">
        <f t="shared" si="68"/>
        <v>101.96632573529895</v>
      </c>
      <c r="CS65" s="2">
        <f t="shared" si="69"/>
        <v>103.6753933689297</v>
      </c>
      <c r="CT65" s="2">
        <f t="shared" si="70"/>
        <v>105.52560046739869</v>
      </c>
      <c r="CU65" s="2">
        <f t="shared" si="71"/>
        <v>106.68856486680683</v>
      </c>
      <c r="CV65" s="2">
        <f t="shared" si="72"/>
        <v>105.73633062777762</v>
      </c>
      <c r="CW65" s="2">
        <f t="shared" si="73"/>
        <v>102.61929109538406</v>
      </c>
      <c r="CX65" s="2">
        <f t="shared" si="74"/>
        <v>97.856029885302149</v>
      </c>
      <c r="CY65" s="2">
        <f t="shared" si="75"/>
        <v>90.344578575504201</v>
      </c>
      <c r="CZ65" s="2">
        <f t="shared" si="76"/>
        <v>80.624479885139962</v>
      </c>
      <c r="DA65" s="2">
        <f t="shared" si="77"/>
        <v>67.349909853544432</v>
      </c>
      <c r="DD65" s="2">
        <f t="shared" si="78"/>
        <v>100.4300323377325</v>
      </c>
      <c r="DE65" s="2">
        <f t="shared" si="79"/>
        <v>101.76100265357263</v>
      </c>
      <c r="DF65" s="2">
        <f t="shared" si="80"/>
        <v>102.7268913821607</v>
      </c>
      <c r="DG65" s="2">
        <f t="shared" si="81"/>
        <v>102.16387832423707</v>
      </c>
      <c r="DH65" s="2">
        <f t="shared" si="82"/>
        <v>104.74372628932113</v>
      </c>
      <c r="DI65" s="2">
        <f t="shared" si="83"/>
        <v>106.84663011970289</v>
      </c>
      <c r="DJ65" s="2">
        <f t="shared" si="84"/>
        <v>107.63415901786705</v>
      </c>
      <c r="DK65" s="2">
        <f t="shared" si="85"/>
        <v>106.68018065363204</v>
      </c>
      <c r="DL65" s="2">
        <f t="shared" si="86"/>
        <v>103.47704979494826</v>
      </c>
      <c r="DM65" s="2">
        <f t="shared" si="87"/>
        <v>98.92644726385376</v>
      </c>
      <c r="DN65" s="2">
        <f t="shared" si="88"/>
        <v>91.52882930762523</v>
      </c>
      <c r="DO65" s="2">
        <f t="shared" si="89"/>
        <v>81.421383882553897</v>
      </c>
      <c r="DP65" s="2">
        <f t="shared" si="90"/>
        <v>67.402509153401724</v>
      </c>
      <c r="DS65" s="2">
        <f t="shared" si="91"/>
        <v>1.9921568205880424E-2</v>
      </c>
      <c r="DT65" s="2">
        <f t="shared" si="92"/>
        <v>2.8911542858794579E-2</v>
      </c>
      <c r="DU65" s="2">
        <f t="shared" si="93"/>
        <v>2.7527082922494228E-2</v>
      </c>
      <c r="DV65" s="2">
        <f t="shared" si="94"/>
        <v>2.4844307872159081E-2</v>
      </c>
      <c r="DW65" s="2">
        <f t="shared" si="95"/>
        <v>2.2983964378363489E-2</v>
      </c>
      <c r="DX65" s="2">
        <f t="shared" si="96"/>
        <v>2.3090007964456774E-2</v>
      </c>
      <c r="DY65" s="2">
        <f t="shared" si="97"/>
        <v>2.661353019796478E-2</v>
      </c>
      <c r="DZ65" s="2">
        <f t="shared" si="98"/>
        <v>2.6448108221615613E-2</v>
      </c>
      <c r="EA65" s="2">
        <f t="shared" si="99"/>
        <v>2.846084999220443E-2</v>
      </c>
      <c r="EB65" s="2">
        <f t="shared" si="100"/>
        <v>2.6439308748588294E-2</v>
      </c>
      <c r="EC65" s="2">
        <f t="shared" si="101"/>
        <v>2.2641930064684495E-2</v>
      </c>
      <c r="ED65" s="2">
        <f t="shared" si="102"/>
        <v>2.894754636906333E-2</v>
      </c>
      <c r="EE65" s="2">
        <f t="shared" si="103"/>
        <v>2.2087689819362225E-2</v>
      </c>
    </row>
    <row r="66" spans="2:135" x14ac:dyDescent="0.25">
      <c r="B66" s="2">
        <v>60</v>
      </c>
      <c r="C66">
        <v>135.51499999999999</v>
      </c>
      <c r="D66">
        <v>104.691</v>
      </c>
      <c r="E66">
        <v>104.13200000000001</v>
      </c>
      <c r="F66">
        <v>107.471</v>
      </c>
      <c r="G66">
        <v>132.10300000000001</v>
      </c>
      <c r="H66">
        <v>141.279</v>
      </c>
      <c r="I66">
        <v>113.044</v>
      </c>
      <c r="J66">
        <v>110.36799999999999</v>
      </c>
      <c r="K66">
        <v>107.38200000000001</v>
      </c>
      <c r="L66">
        <v>107.86799999999999</v>
      </c>
      <c r="M66">
        <v>132.35300000000001</v>
      </c>
      <c r="N66">
        <v>79.3857</v>
      </c>
      <c r="O66">
        <v>73.361099999999993</v>
      </c>
      <c r="R66" s="5">
        <f t="shared" si="0"/>
        <v>135.29254901622056</v>
      </c>
      <c r="S66" s="5">
        <f t="shared" si="1"/>
        <v>117.92114655501906</v>
      </c>
      <c r="T66" s="5">
        <f t="shared" si="2"/>
        <v>122.97318367395978</v>
      </c>
      <c r="U66" s="5">
        <f t="shared" si="3"/>
        <v>131.24145574439211</v>
      </c>
      <c r="V66" s="5">
        <f t="shared" si="4"/>
        <v>145.459569484605</v>
      </c>
      <c r="W66" s="5">
        <f t="shared" si="5"/>
        <v>152.36662561203451</v>
      </c>
      <c r="X66" s="5">
        <f t="shared" si="6"/>
        <v>136.88535563816058</v>
      </c>
      <c r="Y66" s="5">
        <f t="shared" si="7"/>
        <v>131.67539292633228</v>
      </c>
      <c r="Z66" s="5">
        <f t="shared" si="8"/>
        <v>126.31338800278398</v>
      </c>
      <c r="AA66" s="5">
        <f t="shared" si="9"/>
        <v>129.63210365631753</v>
      </c>
      <c r="AB66" s="5">
        <f t="shared" si="10"/>
        <v>136.58696649974667</v>
      </c>
      <c r="AC66" s="5">
        <f t="shared" si="11"/>
        <v>92.573908657638327</v>
      </c>
      <c r="AD66" s="5">
        <f t="shared" si="12"/>
        <v>87.332950012857978</v>
      </c>
      <c r="AE66" s="5"/>
      <c r="AG66" s="5">
        <f t="shared" si="13"/>
        <v>0.2224509837794244</v>
      </c>
      <c r="AH66" s="5">
        <f t="shared" si="14"/>
        <v>-13.230146555019061</v>
      </c>
      <c r="AI66" s="5">
        <f t="shared" si="15"/>
        <v>-18.841183673959776</v>
      </c>
      <c r="AJ66" s="5">
        <f t="shared" si="16"/>
        <v>-23.770455744392109</v>
      </c>
      <c r="AK66" s="5">
        <f t="shared" si="17"/>
        <v>-13.356569484604989</v>
      </c>
      <c r="AL66" s="5">
        <f t="shared" si="18"/>
        <v>-11.087625612034515</v>
      </c>
      <c r="AM66" s="5">
        <f t="shared" si="19"/>
        <v>-23.841355638160579</v>
      </c>
      <c r="AN66" s="5">
        <f t="shared" si="20"/>
        <v>-21.307392926332284</v>
      </c>
      <c r="AO66" s="5">
        <f t="shared" si="21"/>
        <v>-18.931388002783976</v>
      </c>
      <c r="AP66" s="5">
        <f t="shared" si="22"/>
        <v>-21.764103656317531</v>
      </c>
      <c r="AQ66" s="5">
        <f t="shared" si="23"/>
        <v>-4.2339664997466571</v>
      </c>
      <c r="AR66" s="5">
        <f t="shared" si="24"/>
        <v>-13.188208657638327</v>
      </c>
      <c r="AS66" s="5">
        <f t="shared" si="25"/>
        <v>-13.971850012857985</v>
      </c>
      <c r="AV66" s="2">
        <f t="shared" si="26"/>
        <v>97.328427488696263</v>
      </c>
      <c r="AW66" s="2">
        <f t="shared" si="27"/>
        <v>100.25884531749654</v>
      </c>
      <c r="AX66" s="2">
        <f t="shared" si="28"/>
        <v>102.16863113685081</v>
      </c>
      <c r="AY66" s="2">
        <f t="shared" si="29"/>
        <v>101.96037902914874</v>
      </c>
      <c r="AZ66" s="2">
        <f t="shared" si="30"/>
        <v>103.71717655757388</v>
      </c>
      <c r="BA66" s="2">
        <f t="shared" si="31"/>
        <v>105.56746330493614</v>
      </c>
      <c r="BB66" s="2">
        <f t="shared" si="32"/>
        <v>106.71705685860181</v>
      </c>
      <c r="BC66" s="2">
        <f t="shared" si="33"/>
        <v>105.75583598409349</v>
      </c>
      <c r="BD66" s="2">
        <f t="shared" si="34"/>
        <v>102.63391766802354</v>
      </c>
      <c r="BE66" s="2">
        <f t="shared" si="35"/>
        <v>97.885089509895067</v>
      </c>
      <c r="BF66" s="2">
        <f t="shared" si="36"/>
        <v>90.385718736793805</v>
      </c>
      <c r="BG66" s="2">
        <f t="shared" si="37"/>
        <v>80.655072335090509</v>
      </c>
      <c r="BH66" s="2">
        <f t="shared" si="38"/>
        <v>67.357861381132821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97.261199921347568</v>
      </c>
      <c r="CP66" s="2">
        <f t="shared" si="66"/>
        <v>100.21189129842863</v>
      </c>
      <c r="CQ66" s="2">
        <f t="shared" si="67"/>
        <v>102.15292234127912</v>
      </c>
      <c r="CR66" s="2">
        <f t="shared" si="68"/>
        <v>101.95559691762465</v>
      </c>
      <c r="CS66" s="2">
        <f t="shared" si="69"/>
        <v>103.69145347986235</v>
      </c>
      <c r="CT66" s="2">
        <f t="shared" si="70"/>
        <v>105.53530480465938</v>
      </c>
      <c r="CU66" s="2">
        <f t="shared" si="71"/>
        <v>106.69082672911622</v>
      </c>
      <c r="CV66" s="2">
        <f t="shared" si="72"/>
        <v>105.72991167469461</v>
      </c>
      <c r="CW66" s="2">
        <f t="shared" si="73"/>
        <v>102.60853509645784</v>
      </c>
      <c r="CX66" s="2">
        <f t="shared" si="74"/>
        <v>97.855643185991397</v>
      </c>
      <c r="CY66" s="2">
        <f t="shared" si="75"/>
        <v>90.357688121218104</v>
      </c>
      <c r="CZ66" s="2">
        <f t="shared" si="76"/>
        <v>80.631004681843038</v>
      </c>
      <c r="DA66" s="2">
        <f t="shared" si="77"/>
        <v>67.356900642814665</v>
      </c>
      <c r="DD66" s="2">
        <f t="shared" si="78"/>
        <v>100.3447981344888</v>
      </c>
      <c r="DE66" s="2">
        <f t="shared" si="79"/>
        <v>101.69718113551122</v>
      </c>
      <c r="DF66" s="2">
        <f t="shared" si="80"/>
        <v>102.67475895985321</v>
      </c>
      <c r="DG66" s="2">
        <f t="shared" si="81"/>
        <v>102.13156444329515</v>
      </c>
      <c r="DH66" s="2">
        <f t="shared" si="82"/>
        <v>104.71441653834948</v>
      </c>
      <c r="DI66" s="2">
        <f t="shared" si="83"/>
        <v>106.8083332223563</v>
      </c>
      <c r="DJ66" s="2">
        <f t="shared" si="84"/>
        <v>107.59200689505667</v>
      </c>
      <c r="DK66" s="2">
        <f t="shared" si="85"/>
        <v>106.62614140314095</v>
      </c>
      <c r="DL66" s="2">
        <f t="shared" si="86"/>
        <v>103.42413774416467</v>
      </c>
      <c r="DM66" s="2">
        <f t="shared" si="87"/>
        <v>98.873970478736098</v>
      </c>
      <c r="DN66" s="2">
        <f t="shared" si="88"/>
        <v>91.489220150651278</v>
      </c>
      <c r="DO66" s="2">
        <f t="shared" si="89"/>
        <v>81.391389080709885</v>
      </c>
      <c r="DP66" s="2">
        <f t="shared" si="90"/>
        <v>67.396654503006729</v>
      </c>
      <c r="DS66" s="2">
        <f t="shared" si="91"/>
        <v>2.1801662441685656E-2</v>
      </c>
      <c r="DT66" s="2">
        <f t="shared" si="92"/>
        <v>3.161269800387348E-2</v>
      </c>
      <c r="DU66" s="2">
        <f t="shared" si="93"/>
        <v>3.0102900050598461E-2</v>
      </c>
      <c r="DV66" s="2">
        <f t="shared" si="94"/>
        <v>2.7176102555672186E-2</v>
      </c>
      <c r="DW66" s="2">
        <f t="shared" si="95"/>
        <v>2.5145656529941468E-2</v>
      </c>
      <c r="DX66" s="2">
        <f t="shared" si="96"/>
        <v>2.5261415872349473E-2</v>
      </c>
      <c r="DY66" s="2">
        <f t="shared" si="97"/>
        <v>2.9106421198487151E-2</v>
      </c>
      <c r="DZ66" s="2">
        <f t="shared" si="98"/>
        <v>2.8925964600425874E-2</v>
      </c>
      <c r="EA66" s="2">
        <f t="shared" si="99"/>
        <v>3.1121247138015749E-2</v>
      </c>
      <c r="EB66" s="2">
        <f t="shared" si="100"/>
        <v>2.8916365213300321E-2</v>
      </c>
      <c r="EC66" s="2">
        <f t="shared" si="101"/>
        <v>2.477226878830999E-2</v>
      </c>
      <c r="ED66" s="2">
        <f t="shared" si="102"/>
        <v>3.1651955620514087E-2</v>
      </c>
      <c r="EE66" s="2">
        <f t="shared" si="103"/>
        <v>2.4167170521689662E-2</v>
      </c>
    </row>
    <row r="67" spans="2:135" x14ac:dyDescent="0.25">
      <c r="B67" s="2">
        <v>61</v>
      </c>
      <c r="C67">
        <v>117.75</v>
      </c>
      <c r="D67">
        <v>101.471</v>
      </c>
      <c r="E67">
        <v>101.735</v>
      </c>
      <c r="F67">
        <v>103.559</v>
      </c>
      <c r="G67">
        <v>112.191</v>
      </c>
      <c r="H67">
        <v>115.926</v>
      </c>
      <c r="I67">
        <v>108.029</v>
      </c>
      <c r="J67">
        <v>107.926</v>
      </c>
      <c r="K67">
        <v>103.971</v>
      </c>
      <c r="L67">
        <v>100.941</v>
      </c>
      <c r="M67">
        <v>103.83799999999999</v>
      </c>
      <c r="N67">
        <v>80.557100000000005</v>
      </c>
      <c r="O67">
        <v>68.791700000000006</v>
      </c>
      <c r="R67" s="5">
        <f t="shared" si="0"/>
        <v>125.69322528382992</v>
      </c>
      <c r="S67" s="5">
        <f t="shared" si="1"/>
        <v>112.16220630353386</v>
      </c>
      <c r="T67" s="5">
        <f t="shared" si="2"/>
        <v>116.4236520156978</v>
      </c>
      <c r="U67" s="5">
        <f t="shared" si="3"/>
        <v>122.89068255893319</v>
      </c>
      <c r="V67" s="5">
        <f t="shared" si="4"/>
        <v>134.93091681504376</v>
      </c>
      <c r="W67" s="5">
        <f t="shared" si="5"/>
        <v>140.85818314784152</v>
      </c>
      <c r="X67" s="5">
        <f t="shared" si="6"/>
        <v>128.23285271667473</v>
      </c>
      <c r="Y67" s="5">
        <f t="shared" si="7"/>
        <v>123.9666019361958</v>
      </c>
      <c r="Z67" s="5">
        <f t="shared" si="8"/>
        <v>119.07235972407835</v>
      </c>
      <c r="AA67" s="5">
        <f t="shared" si="9"/>
        <v>120.73234700719924</v>
      </c>
      <c r="AB67" s="5">
        <f t="shared" si="10"/>
        <v>125.67726781030693</v>
      </c>
      <c r="AC67" s="5">
        <f t="shared" si="11"/>
        <v>88.592987248370136</v>
      </c>
      <c r="AD67" s="5">
        <f t="shared" si="12"/>
        <v>81.728080038487292</v>
      </c>
      <c r="AE67" s="5"/>
      <c r="AG67" s="5">
        <f t="shared" si="13"/>
        <v>-7.9432252838299178</v>
      </c>
      <c r="AH67" s="5">
        <f t="shared" si="14"/>
        <v>-10.69120630353386</v>
      </c>
      <c r="AI67" s="5">
        <f t="shared" si="15"/>
        <v>-14.688652015697798</v>
      </c>
      <c r="AJ67" s="5">
        <f t="shared" si="16"/>
        <v>-19.331682558933196</v>
      </c>
      <c r="AK67" s="5">
        <f t="shared" si="17"/>
        <v>-22.739916815043756</v>
      </c>
      <c r="AL67" s="5">
        <f t="shared" si="18"/>
        <v>-24.932183147841513</v>
      </c>
      <c r="AM67" s="5">
        <f t="shared" si="19"/>
        <v>-20.203852716674731</v>
      </c>
      <c r="AN67" s="5">
        <f t="shared" si="20"/>
        <v>-16.040601936195799</v>
      </c>
      <c r="AO67" s="5">
        <f t="shared" si="21"/>
        <v>-15.10135972407835</v>
      </c>
      <c r="AP67" s="5">
        <f t="shared" si="22"/>
        <v>-19.791347007199235</v>
      </c>
      <c r="AQ67" s="5">
        <f t="shared" si="23"/>
        <v>-21.839267810306936</v>
      </c>
      <c r="AR67" s="5">
        <f t="shared" si="24"/>
        <v>-8.0358872483701305</v>
      </c>
      <c r="AS67" s="5">
        <f t="shared" si="25"/>
        <v>-12.936380038487286</v>
      </c>
      <c r="AV67" s="2">
        <f t="shared" si="26"/>
        <v>97.336716648850327</v>
      </c>
      <c r="AW67" s="2">
        <f t="shared" si="27"/>
        <v>100.25361206600112</v>
      </c>
      <c r="AX67" s="2">
        <f t="shared" si="28"/>
        <v>102.14711893697515</v>
      </c>
      <c r="AY67" s="2">
        <f t="shared" si="29"/>
        <v>101.94945635920527</v>
      </c>
      <c r="AZ67" s="2">
        <f t="shared" si="30"/>
        <v>103.73440223000748</v>
      </c>
      <c r="BA67" s="2">
        <f t="shared" si="31"/>
        <v>105.57885817365316</v>
      </c>
      <c r="BB67" s="2">
        <f t="shared" si="32"/>
        <v>106.72035533516608</v>
      </c>
      <c r="BC67" s="2">
        <f t="shared" si="33"/>
        <v>105.75033289987795</v>
      </c>
      <c r="BD67" s="2">
        <f t="shared" si="34"/>
        <v>102.62409300237061</v>
      </c>
      <c r="BE67" s="2">
        <f t="shared" si="35"/>
        <v>97.885806932400484</v>
      </c>
      <c r="BF67" s="2">
        <f t="shared" si="36"/>
        <v>90.400030800300939</v>
      </c>
      <c r="BG67" s="2">
        <f t="shared" si="37"/>
        <v>80.662575215335394</v>
      </c>
      <c r="BH67" s="2">
        <f t="shared" si="38"/>
        <v>67.364602813619811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97.265288595398815</v>
      </c>
      <c r="CP67" s="2">
        <f t="shared" si="66"/>
        <v>100.20422512711468</v>
      </c>
      <c r="CQ67" s="2">
        <f t="shared" si="67"/>
        <v>102.13093664104359</v>
      </c>
      <c r="CR67" s="2">
        <f t="shared" si="68"/>
        <v>101.94486809995034</v>
      </c>
      <c r="CS67" s="2">
        <f t="shared" si="69"/>
        <v>103.70751359079497</v>
      </c>
      <c r="CT67" s="2">
        <f t="shared" si="70"/>
        <v>105.54500914192006</v>
      </c>
      <c r="CU67" s="2">
        <f t="shared" si="71"/>
        <v>106.69308859142561</v>
      </c>
      <c r="CV67" s="2">
        <f t="shared" si="72"/>
        <v>105.72349272161161</v>
      </c>
      <c r="CW67" s="2">
        <f t="shared" si="73"/>
        <v>102.59777909753164</v>
      </c>
      <c r="CX67" s="2">
        <f t="shared" si="74"/>
        <v>97.855256486680659</v>
      </c>
      <c r="CY67" s="2">
        <f t="shared" si="75"/>
        <v>90.370797666932006</v>
      </c>
      <c r="CZ67" s="2">
        <f t="shared" si="76"/>
        <v>80.637529478546099</v>
      </c>
      <c r="DA67" s="2">
        <f t="shared" si="77"/>
        <v>67.363891432084898</v>
      </c>
      <c r="DD67" s="2">
        <f t="shared" si="78"/>
        <v>100.25956393124511</v>
      </c>
      <c r="DE67" s="2">
        <f t="shared" si="79"/>
        <v>101.6333596174498</v>
      </c>
      <c r="DF67" s="2">
        <f t="shared" si="80"/>
        <v>102.62262653754571</v>
      </c>
      <c r="DG67" s="2">
        <f t="shared" si="81"/>
        <v>102.09925056235321</v>
      </c>
      <c r="DH67" s="2">
        <f t="shared" si="82"/>
        <v>104.68510678737785</v>
      </c>
      <c r="DI67" s="2">
        <f t="shared" si="83"/>
        <v>106.77003632500968</v>
      </c>
      <c r="DJ67" s="2">
        <f t="shared" si="84"/>
        <v>107.54985477224631</v>
      </c>
      <c r="DK67" s="2">
        <f t="shared" si="85"/>
        <v>106.57210215264986</v>
      </c>
      <c r="DL67" s="2">
        <f t="shared" si="86"/>
        <v>103.37122569338108</v>
      </c>
      <c r="DM67" s="2">
        <f t="shared" si="87"/>
        <v>98.82149369361845</v>
      </c>
      <c r="DN67" s="2">
        <f t="shared" si="88"/>
        <v>91.449610993677339</v>
      </c>
      <c r="DO67" s="2">
        <f t="shared" si="89"/>
        <v>81.361394278865873</v>
      </c>
      <c r="DP67" s="2">
        <f t="shared" si="90"/>
        <v>67.390799852611721</v>
      </c>
      <c r="DS67" s="2">
        <f t="shared" si="91"/>
        <v>2.3854871526478753E-2</v>
      </c>
      <c r="DT67" s="2">
        <f t="shared" si="92"/>
        <v>3.4557236719457929E-2</v>
      </c>
      <c r="DU67" s="2">
        <f t="shared" si="93"/>
        <v>3.2911589289687987E-2</v>
      </c>
      <c r="DV67" s="2">
        <f t="shared" si="94"/>
        <v>2.9720080788421938E-2</v>
      </c>
      <c r="DW67" s="2">
        <f t="shared" si="95"/>
        <v>2.7504936927235171E-2</v>
      </c>
      <c r="DX67" s="2">
        <f t="shared" si="96"/>
        <v>2.7631249494167821E-2</v>
      </c>
      <c r="DY67" s="2">
        <f t="shared" si="97"/>
        <v>3.1825186790565931E-2</v>
      </c>
      <c r="DZ67" s="2">
        <f t="shared" si="98"/>
        <v>3.1628423258872031E-2</v>
      </c>
      <c r="EA67" s="2">
        <f t="shared" si="99"/>
        <v>3.4021618273569941E-2</v>
      </c>
      <c r="EB67" s="2">
        <f t="shared" si="100"/>
        <v>3.1617956233168584E-2</v>
      </c>
      <c r="EC67" s="2">
        <f t="shared" si="101"/>
        <v>2.7097490032989169E-2</v>
      </c>
      <c r="ED67" s="2">
        <f t="shared" si="102"/>
        <v>3.4600020305218464E-2</v>
      </c>
      <c r="EE67" s="2">
        <f t="shared" si="103"/>
        <v>2.6437134583854615E-2</v>
      </c>
    </row>
    <row r="68" spans="2:135" x14ac:dyDescent="0.25">
      <c r="B68" s="2">
        <v>62</v>
      </c>
      <c r="C68">
        <v>108.176</v>
      </c>
      <c r="D68">
        <v>101.809</v>
      </c>
      <c r="E68">
        <v>103.941</v>
      </c>
      <c r="F68">
        <v>102.956</v>
      </c>
      <c r="G68">
        <v>105.58799999999999</v>
      </c>
      <c r="H68">
        <v>108.206</v>
      </c>
      <c r="I68">
        <v>108.39700000000001</v>
      </c>
      <c r="J68">
        <v>107.14700000000001</v>
      </c>
      <c r="K68">
        <v>103.75</v>
      </c>
      <c r="L68">
        <v>96.234999999999999</v>
      </c>
      <c r="M68">
        <v>94.117999999999995</v>
      </c>
      <c r="N68">
        <v>80.642899999999997</v>
      </c>
      <c r="O68">
        <v>67.763900000000007</v>
      </c>
      <c r="R68" s="5">
        <f t="shared" si="0"/>
        <v>117.76016232389949</v>
      </c>
      <c r="S68" s="5">
        <f t="shared" si="1"/>
        <v>108.04384115648156</v>
      </c>
      <c r="T68" s="5">
        <f t="shared" si="2"/>
        <v>111.5982136442754</v>
      </c>
      <c r="U68" s="5">
        <f t="shared" si="3"/>
        <v>116.36832284363479</v>
      </c>
      <c r="V68" s="5">
        <f t="shared" si="4"/>
        <v>126.19142883241435</v>
      </c>
      <c r="W68" s="5">
        <f t="shared" si="5"/>
        <v>131.17895754614912</v>
      </c>
      <c r="X68" s="5">
        <f t="shared" si="6"/>
        <v>121.49583933526198</v>
      </c>
      <c r="Y68" s="5">
        <f t="shared" si="7"/>
        <v>118.08591450940428</v>
      </c>
      <c r="Z68" s="5">
        <f t="shared" si="8"/>
        <v>113.6350150298031</v>
      </c>
      <c r="AA68" s="5">
        <f t="shared" si="9"/>
        <v>113.71145940182731</v>
      </c>
      <c r="AB68" s="5">
        <f t="shared" si="10"/>
        <v>116.32648049796749</v>
      </c>
      <c r="AC68" s="5">
        <f t="shared" si="11"/>
        <v>85.805030534688555</v>
      </c>
      <c r="AD68" s="5">
        <f t="shared" si="12"/>
        <v>77.328965563404495</v>
      </c>
      <c r="AE68" s="5"/>
      <c r="AG68" s="5">
        <f t="shared" si="13"/>
        <v>-9.5841623238994913</v>
      </c>
      <c r="AH68" s="5">
        <f t="shared" si="14"/>
        <v>-6.2348411564815649</v>
      </c>
      <c r="AI68" s="5">
        <f t="shared" si="15"/>
        <v>-7.6572136442754015</v>
      </c>
      <c r="AJ68" s="5">
        <f t="shared" si="16"/>
        <v>-13.412322843634783</v>
      </c>
      <c r="AK68" s="5">
        <f t="shared" si="17"/>
        <v>-20.603428832414352</v>
      </c>
      <c r="AL68" s="5">
        <f t="shared" si="18"/>
        <v>-22.972957546149118</v>
      </c>
      <c r="AM68" s="5">
        <f t="shared" si="19"/>
        <v>-13.098839335261971</v>
      </c>
      <c r="AN68" s="5">
        <f t="shared" si="20"/>
        <v>-10.93891450940427</v>
      </c>
      <c r="AO68" s="5">
        <f t="shared" si="21"/>
        <v>-9.8850150298030997</v>
      </c>
      <c r="AP68" s="5">
        <f t="shared" si="22"/>
        <v>-17.476459401827313</v>
      </c>
      <c r="AQ68" s="5">
        <f t="shared" si="23"/>
        <v>-22.2084804979675</v>
      </c>
      <c r="AR68" s="5">
        <f t="shared" si="24"/>
        <v>-5.1621305346885578</v>
      </c>
      <c r="AS68" s="5">
        <f t="shared" si="25"/>
        <v>-9.5650655634044881</v>
      </c>
      <c r="AV68" s="2">
        <f t="shared" si="26"/>
        <v>97.345185741223048</v>
      </c>
      <c r="AW68" s="2">
        <f t="shared" si="27"/>
        <v>100.24840998843924</v>
      </c>
      <c r="AX68" s="2">
        <f t="shared" si="28"/>
        <v>102.12555385710024</v>
      </c>
      <c r="AY68" s="2">
        <f t="shared" si="29"/>
        <v>101.93845443396643</v>
      </c>
      <c r="AZ68" s="2">
        <f t="shared" si="30"/>
        <v>103.7516138104998</v>
      </c>
      <c r="BA68" s="2">
        <f t="shared" si="31"/>
        <v>105.59027909673723</v>
      </c>
      <c r="BB68" s="2">
        <f t="shared" si="32"/>
        <v>106.72361121714493</v>
      </c>
      <c r="BC68" s="2">
        <f t="shared" si="33"/>
        <v>105.74476746672151</v>
      </c>
      <c r="BD68" s="2">
        <f t="shared" si="34"/>
        <v>102.61421388421167</v>
      </c>
      <c r="BE68" s="2">
        <f t="shared" si="35"/>
        <v>97.886465424371508</v>
      </c>
      <c r="BF68" s="2">
        <f t="shared" si="36"/>
        <v>90.414314842887393</v>
      </c>
      <c r="BG68" s="2">
        <f t="shared" si="37"/>
        <v>80.670044134899243</v>
      </c>
      <c r="BH68" s="2">
        <f t="shared" si="38"/>
        <v>67.371288838290994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97.269377269450075</v>
      </c>
      <c r="CP68" s="2">
        <f t="shared" si="66"/>
        <v>100.19655895580074</v>
      </c>
      <c r="CQ68" s="2">
        <f t="shared" si="67"/>
        <v>102.10895094080807</v>
      </c>
      <c r="CR68" s="2">
        <f t="shared" si="68"/>
        <v>101.93413928227604</v>
      </c>
      <c r="CS68" s="2">
        <f t="shared" si="69"/>
        <v>103.72357370172762</v>
      </c>
      <c r="CT68" s="2">
        <f t="shared" si="70"/>
        <v>105.55471347918075</v>
      </c>
      <c r="CU68" s="2">
        <f t="shared" si="71"/>
        <v>106.695350453735</v>
      </c>
      <c r="CV68" s="2">
        <f t="shared" si="72"/>
        <v>105.71707376852861</v>
      </c>
      <c r="CW68" s="2">
        <f t="shared" si="73"/>
        <v>102.58702309860543</v>
      </c>
      <c r="CX68" s="2">
        <f t="shared" si="74"/>
        <v>97.854869787369907</v>
      </c>
      <c r="CY68" s="2">
        <f t="shared" si="75"/>
        <v>90.383907212645909</v>
      </c>
      <c r="CZ68" s="2">
        <f t="shared" si="76"/>
        <v>80.644054275249161</v>
      </c>
      <c r="DA68" s="2">
        <f t="shared" si="77"/>
        <v>67.370882221355131</v>
      </c>
      <c r="DD68" s="2">
        <f t="shared" si="78"/>
        <v>100.17432972800141</v>
      </c>
      <c r="DE68" s="2">
        <f t="shared" si="79"/>
        <v>101.56953809938838</v>
      </c>
      <c r="DF68" s="2">
        <f t="shared" si="80"/>
        <v>102.57049411523822</v>
      </c>
      <c r="DG68" s="2">
        <f t="shared" si="81"/>
        <v>102.06693668141128</v>
      </c>
      <c r="DH68" s="2">
        <f t="shared" si="82"/>
        <v>104.65579703640621</v>
      </c>
      <c r="DI68" s="2">
        <f t="shared" si="83"/>
        <v>106.73173942766309</v>
      </c>
      <c r="DJ68" s="2">
        <f t="shared" si="84"/>
        <v>107.50770264943594</v>
      </c>
      <c r="DK68" s="2">
        <f t="shared" si="85"/>
        <v>106.51806290215876</v>
      </c>
      <c r="DL68" s="2">
        <f t="shared" si="86"/>
        <v>103.31831364259749</v>
      </c>
      <c r="DM68" s="2">
        <f t="shared" si="87"/>
        <v>98.769016908500788</v>
      </c>
      <c r="DN68" s="2">
        <f t="shared" si="88"/>
        <v>91.410001836703401</v>
      </c>
      <c r="DO68" s="2">
        <f t="shared" si="89"/>
        <v>81.331399477021861</v>
      </c>
      <c r="DP68" s="2">
        <f t="shared" si="90"/>
        <v>67.384945202216727</v>
      </c>
      <c r="DS68" s="2">
        <f t="shared" si="91"/>
        <v>2.609628655016864E-2</v>
      </c>
      <c r="DT68" s="2">
        <f t="shared" si="92"/>
        <v>3.7765346167611562E-2</v>
      </c>
      <c r="DU68" s="2">
        <f t="shared" si="93"/>
        <v>3.5972617973754804E-2</v>
      </c>
      <c r="DV68" s="2">
        <f t="shared" si="94"/>
        <v>3.2494248520594189E-2</v>
      </c>
      <c r="DW68" s="2">
        <f t="shared" si="95"/>
        <v>3.0078745863886844E-2</v>
      </c>
      <c r="DX68" s="2">
        <f t="shared" si="96"/>
        <v>3.0216511031350556E-2</v>
      </c>
      <c r="DY68" s="2">
        <f t="shared" si="97"/>
        <v>3.4788806578581723E-2</v>
      </c>
      <c r="DZ68" s="2">
        <f t="shared" si="98"/>
        <v>3.4574374395563108E-2</v>
      </c>
      <c r="EA68" s="2">
        <f t="shared" si="99"/>
        <v>3.7181918773063552E-2</v>
      </c>
      <c r="EB68" s="2">
        <f t="shared" si="100"/>
        <v>3.4562967241556171E-2</v>
      </c>
      <c r="EC68" s="2">
        <f t="shared" si="101"/>
        <v>2.9634333450888638E-2</v>
      </c>
      <c r="ED68" s="2">
        <f t="shared" si="102"/>
        <v>3.7811945996063724E-2</v>
      </c>
      <c r="EE68" s="2">
        <f t="shared" si="103"/>
        <v>2.8913993404110345E-2</v>
      </c>
    </row>
    <row r="69" spans="2:135" x14ac:dyDescent="0.25">
      <c r="B69" s="2">
        <v>63</v>
      </c>
      <c r="C69">
        <v>102.66200000000001</v>
      </c>
      <c r="D69">
        <v>102.574</v>
      </c>
      <c r="E69">
        <v>103.39700000000001</v>
      </c>
      <c r="F69">
        <v>101.765</v>
      </c>
      <c r="G69">
        <v>104.86799999999999</v>
      </c>
      <c r="H69">
        <v>106.206</v>
      </c>
      <c r="I69">
        <v>107.015</v>
      </c>
      <c r="J69">
        <v>106.60299999999999</v>
      </c>
      <c r="K69">
        <v>103.91200000000001</v>
      </c>
      <c r="L69">
        <v>98</v>
      </c>
      <c r="M69">
        <v>89.971000000000004</v>
      </c>
      <c r="N69">
        <v>81.942899999999995</v>
      </c>
      <c r="O69">
        <v>66.361099999999993</v>
      </c>
      <c r="R69" s="5">
        <f t="shared" si="0"/>
        <v>111.52680491371481</v>
      </c>
      <c r="S69" s="5">
        <f t="shared" si="1"/>
        <v>105.30666243425226</v>
      </c>
      <c r="T69" s="5">
        <f t="shared" si="2"/>
        <v>108.25369834086908</v>
      </c>
      <c r="U69" s="5">
        <f t="shared" si="3"/>
        <v>111.53350577546655</v>
      </c>
      <c r="V69" s="5">
        <f t="shared" si="4"/>
        <v>119.31350943668598</v>
      </c>
      <c r="W69" s="5">
        <f t="shared" si="5"/>
        <v>123.46770908084693</v>
      </c>
      <c r="X69" s="5">
        <f t="shared" si="6"/>
        <v>116.52606997669716</v>
      </c>
      <c r="Y69" s="5">
        <f t="shared" si="7"/>
        <v>113.83645439569369</v>
      </c>
      <c r="Z69" s="5">
        <f t="shared" si="8"/>
        <v>109.78202081470324</v>
      </c>
      <c r="AA69" s="5">
        <f t="shared" si="9"/>
        <v>108.46221373419017</v>
      </c>
      <c r="AB69" s="5">
        <f t="shared" si="10"/>
        <v>108.74350594209808</v>
      </c>
      <c r="AC69" s="5">
        <f t="shared" si="11"/>
        <v>83.998751971853409</v>
      </c>
      <c r="AD69" s="5">
        <f t="shared" si="12"/>
        <v>74.043090305986539</v>
      </c>
      <c r="AE69" s="5"/>
      <c r="AG69" s="5">
        <f t="shared" si="13"/>
        <v>-8.8648049137148064</v>
      </c>
      <c r="AH69" s="5">
        <f t="shared" si="14"/>
        <v>-2.7326624342522621</v>
      </c>
      <c r="AI69" s="5">
        <f t="shared" si="15"/>
        <v>-4.8566983408690731</v>
      </c>
      <c r="AJ69" s="5">
        <f t="shared" si="16"/>
        <v>-9.7685057754665507</v>
      </c>
      <c r="AK69" s="5">
        <f t="shared" si="17"/>
        <v>-14.445509436685981</v>
      </c>
      <c r="AL69" s="5">
        <f t="shared" si="18"/>
        <v>-17.261709080846927</v>
      </c>
      <c r="AM69" s="5">
        <f t="shared" si="19"/>
        <v>-9.5110699766971578</v>
      </c>
      <c r="AN69" s="5">
        <f t="shared" si="20"/>
        <v>-7.2334543956936983</v>
      </c>
      <c r="AO69" s="5">
        <f t="shared" si="21"/>
        <v>-5.8700208147032384</v>
      </c>
      <c r="AP69" s="5">
        <f t="shared" si="22"/>
        <v>-10.462213734190172</v>
      </c>
      <c r="AQ69" s="5">
        <f t="shared" si="23"/>
        <v>-18.772505942098078</v>
      </c>
      <c r="AR69" s="5">
        <f t="shared" si="24"/>
        <v>-2.0558519718534143</v>
      </c>
      <c r="AS69" s="5">
        <f t="shared" si="25"/>
        <v>-7.6819903059865453</v>
      </c>
      <c r="AV69" s="2">
        <f t="shared" si="26"/>
        <v>97.353830059694616</v>
      </c>
      <c r="AW69" s="2">
        <f t="shared" si="27"/>
        <v>100.24322302727984</v>
      </c>
      <c r="AX69" s="2">
        <f t="shared" si="28"/>
        <v>102.10392204352711</v>
      </c>
      <c r="AY69" s="2">
        <f t="shared" si="29"/>
        <v>101.9273604917698</v>
      </c>
      <c r="AZ69" s="2">
        <f t="shared" si="30"/>
        <v>103.76879821779517</v>
      </c>
      <c r="BA69" s="2">
        <f t="shared" si="31"/>
        <v>105.60171564402243</v>
      </c>
      <c r="BB69" s="2">
        <f t="shared" si="32"/>
        <v>106.72680745856434</v>
      </c>
      <c r="BC69" s="2">
        <f t="shared" si="33"/>
        <v>105.73912011300757</v>
      </c>
      <c r="BD69" s="2">
        <f t="shared" si="34"/>
        <v>102.60426211132312</v>
      </c>
      <c r="BE69" s="2">
        <f t="shared" si="35"/>
        <v>97.887044351115605</v>
      </c>
      <c r="BF69" s="2">
        <f t="shared" si="36"/>
        <v>90.428554882385683</v>
      </c>
      <c r="BG69" s="2">
        <f t="shared" si="37"/>
        <v>80.67746420702602</v>
      </c>
      <c r="BH69" s="2">
        <f t="shared" si="38"/>
        <v>67.377911503640831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97.273465943501321</v>
      </c>
      <c r="CP69" s="2">
        <f t="shared" si="66"/>
        <v>100.1888927844868</v>
      </c>
      <c r="CQ69" s="2">
        <f t="shared" si="67"/>
        <v>102.08696524057254</v>
      </c>
      <c r="CR69" s="2">
        <f t="shared" si="68"/>
        <v>101.92341046460173</v>
      </c>
      <c r="CS69" s="2">
        <f t="shared" si="69"/>
        <v>103.73963381266024</v>
      </c>
      <c r="CT69" s="2">
        <f t="shared" si="70"/>
        <v>105.56441781644143</v>
      </c>
      <c r="CU69" s="2">
        <f t="shared" si="71"/>
        <v>106.6976123160444</v>
      </c>
      <c r="CV69" s="2">
        <f t="shared" si="72"/>
        <v>105.71065481544561</v>
      </c>
      <c r="CW69" s="2">
        <f t="shared" si="73"/>
        <v>102.57626709967923</v>
      </c>
      <c r="CX69" s="2">
        <f t="shared" si="74"/>
        <v>97.854483088059155</v>
      </c>
      <c r="CY69" s="2">
        <f t="shared" si="75"/>
        <v>90.397016758359811</v>
      </c>
      <c r="CZ69" s="2">
        <f t="shared" si="76"/>
        <v>80.650579071952237</v>
      </c>
      <c r="DA69" s="2">
        <f t="shared" si="77"/>
        <v>67.377873010625365</v>
      </c>
      <c r="DD69" s="2">
        <f t="shared" si="78"/>
        <v>100.08909552475771</v>
      </c>
      <c r="DE69" s="2">
        <f t="shared" si="79"/>
        <v>101.50571658132696</v>
      </c>
      <c r="DF69" s="2">
        <f t="shared" si="80"/>
        <v>102.51836169293072</v>
      </c>
      <c r="DG69" s="2">
        <f t="shared" si="81"/>
        <v>102.03462280046934</v>
      </c>
      <c r="DH69" s="2">
        <f t="shared" si="82"/>
        <v>104.62648728543456</v>
      </c>
      <c r="DI69" s="2">
        <f t="shared" si="83"/>
        <v>106.69344253031649</v>
      </c>
      <c r="DJ69" s="2">
        <f t="shared" si="84"/>
        <v>107.46555052662558</v>
      </c>
      <c r="DK69" s="2">
        <f t="shared" si="85"/>
        <v>106.46402365166767</v>
      </c>
      <c r="DL69" s="2">
        <f t="shared" si="86"/>
        <v>103.2654015918139</v>
      </c>
      <c r="DM69" s="2">
        <f t="shared" si="87"/>
        <v>98.71654012338314</v>
      </c>
      <c r="DN69" s="2">
        <f t="shared" si="88"/>
        <v>91.370392679729463</v>
      </c>
      <c r="DO69" s="2">
        <f t="shared" si="89"/>
        <v>81.301404675177849</v>
      </c>
      <c r="DP69" s="2">
        <f t="shared" si="90"/>
        <v>67.379090551821719</v>
      </c>
      <c r="DS69" s="2">
        <f t="shared" si="91"/>
        <v>2.8542147990022061E-2</v>
      </c>
      <c r="DT69" s="2">
        <f t="shared" si="92"/>
        <v>4.1258551769343677E-2</v>
      </c>
      <c r="DU69" s="2">
        <f t="shared" si="93"/>
        <v>3.930677422556289E-2</v>
      </c>
      <c r="DV69" s="2">
        <f t="shared" si="94"/>
        <v>3.5517886907554592E-2</v>
      </c>
      <c r="DW69" s="2">
        <f t="shared" si="95"/>
        <v>3.2885257858529117E-2</v>
      </c>
      <c r="DX69" s="2">
        <f t="shared" si="96"/>
        <v>3.3035439457292648E-2</v>
      </c>
      <c r="DY69" s="2">
        <f t="shared" si="97"/>
        <v>3.8017567191836861E-2</v>
      </c>
      <c r="DZ69" s="2">
        <f t="shared" si="98"/>
        <v>3.7784012549163956E-2</v>
      </c>
      <c r="EA69" s="2">
        <f t="shared" si="99"/>
        <v>4.062343702632238E-2</v>
      </c>
      <c r="EB69" s="2">
        <f t="shared" si="100"/>
        <v>3.7771587867399536E-2</v>
      </c>
      <c r="EC69" s="2">
        <f t="shared" si="101"/>
        <v>3.2400764528356191E-2</v>
      </c>
      <c r="ED69" s="2">
        <f t="shared" si="102"/>
        <v>4.130927692540106E-2</v>
      </c>
      <c r="EE69" s="2">
        <f t="shared" si="103"/>
        <v>3.1615370045527259E-2</v>
      </c>
    </row>
    <row r="70" spans="2:135" x14ac:dyDescent="0.25">
      <c r="B70" s="2">
        <v>64</v>
      </c>
      <c r="C70">
        <v>100.544</v>
      </c>
      <c r="D70">
        <v>103.39700000000001</v>
      </c>
      <c r="E70">
        <v>103.735</v>
      </c>
      <c r="F70">
        <v>102.86799999999999</v>
      </c>
      <c r="G70">
        <v>103.779</v>
      </c>
      <c r="H70">
        <v>106.13200000000001</v>
      </c>
      <c r="I70">
        <v>109.176</v>
      </c>
      <c r="J70">
        <v>107.63200000000001</v>
      </c>
      <c r="K70">
        <v>102.86799999999999</v>
      </c>
      <c r="L70">
        <v>98.647000000000006</v>
      </c>
      <c r="M70">
        <v>91.984999999999999</v>
      </c>
      <c r="N70">
        <v>82.7</v>
      </c>
      <c r="O70">
        <v>66.5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106.86729686109938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103.72190927120725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106.14286221698109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108.15478632608286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114.18006702837535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117.64224373858347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113.08068597156584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110.96315842283981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107.25796401971277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104.7629489650148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102.91291482884165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82.998507726704474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71.714602544657978</v>
      </c>
      <c r="AE70" s="5"/>
      <c r="AG70" s="5">
        <f t="shared" ref="AG70:AG133" si="117">C70-R70</f>
        <v>-6.3232968610993794</v>
      </c>
      <c r="AH70" s="5">
        <f t="shared" ref="AH70:AH133" si="118">D70-S70</f>
        <v>-0.32490927120724677</v>
      </c>
      <c r="AI70" s="5">
        <f t="shared" ref="AI70:AI133" si="119">E70-T70</f>
        <v>-2.407862216981087</v>
      </c>
      <c r="AJ70" s="5">
        <f t="shared" ref="AJ70:AJ133" si="120">F70-U70</f>
        <v>-5.2867863260828614</v>
      </c>
      <c r="AK70" s="5">
        <f t="shared" ref="AK70:AK133" si="121">G70-V70</f>
        <v>-10.401067028375351</v>
      </c>
      <c r="AL70" s="5">
        <f t="shared" ref="AL70:AL133" si="122">H70-W70</f>
        <v>-11.510243738583469</v>
      </c>
      <c r="AM70" s="5">
        <f t="shared" ref="AM70:AM133" si="123">I70-X70</f>
        <v>-3.90468597156584</v>
      </c>
      <c r="AN70" s="5">
        <f t="shared" ref="AN70:AN133" si="124">J70-Y70</f>
        <v>-3.3311584228398061</v>
      </c>
      <c r="AO70" s="5">
        <f t="shared" ref="AO70:AO133" si="125">K70-Z70</f>
        <v>-4.3899640197127781</v>
      </c>
      <c r="AP70" s="5">
        <f t="shared" ref="AP70:AP133" si="126">L70-AA70</f>
        <v>-6.1159489650147947</v>
      </c>
      <c r="AQ70" s="5">
        <f t="shared" ref="AQ70:AQ133" si="127">M70-AB70</f>
        <v>-10.927914828841651</v>
      </c>
      <c r="AR70" s="5">
        <f t="shared" ref="AR70:AR133" si="128">N70-AC70</f>
        <v>-0.29850772670447157</v>
      </c>
      <c r="AS70" s="5">
        <f t="shared" ref="AS70:AS133" si="129">O70-AD70</f>
        <v>-5.2146025446579785</v>
      </c>
      <c r="AV70" s="2">
        <f t="shared" ref="AV70:AV133" si="130">((1-DS70)*CO70) + (DS70*DD70)</f>
        <v>97.362642378234824</v>
      </c>
      <c r="AW70" s="2">
        <f t="shared" ref="AW70:AW133" si="131">((1-DT70)*CP70) + (DT70*DE70)</f>
        <v>100.23803200556206</v>
      </c>
      <c r="AX70" s="2">
        <f t="shared" ref="AX70:AX133" si="132">((1-DU70)*CQ70) + (DU70*DF70)</f>
        <v>102.08220767750251</v>
      </c>
      <c r="AY70" s="2">
        <f t="shared" ref="AY70:AY133" si="133">((1-DV70)*CR70) + (DV70*DG70)</f>
        <v>101.91616022413695</v>
      </c>
      <c r="AZ70" s="2">
        <f t="shared" ref="AZ70:AZ133" si="134">((1-DW70)*CS70) + (DW70*DH70)</f>
        <v>103.78594015037129</v>
      </c>
      <c r="BA70" s="2">
        <f t="shared" ref="BA70:BA133" si="135">((1-DX70)*CT70) + (DX70*DI70)</f>
        <v>105.61315527067723</v>
      </c>
      <c r="BB70" s="2">
        <f t="shared" ref="BB70:BB133" si="136">((1-DY70)*CU70) + (DY70*DJ70)</f>
        <v>106.72992437921799</v>
      </c>
      <c r="BC70" s="2">
        <f t="shared" ref="BC70:BC133" si="137">((1-DZ70)*CV70) + (DZ70*DK70)</f>
        <v>105.7333683650275</v>
      </c>
      <c r="BD70" s="2">
        <f t="shared" ref="BD70:BD133" si="138">((1-EA70)*CW70) + (EA70*DL70)</f>
        <v>102.59421677026482</v>
      </c>
      <c r="BE70" s="2">
        <f t="shared" ref="BE70:BE133" si="139">((1-EB70)*CX70) + (EB70*DM70)</f>
        <v>97.887519955211218</v>
      </c>
      <c r="BF70" s="2">
        <f t="shared" ref="BF70:BF133" si="140">((1-EC70)*CY70) + (EC70*DN70)</f>
        <v>90.442732320859051</v>
      </c>
      <c r="BG70" s="2">
        <f t="shared" ref="BG70:BG133" si="141">((1-ED70)*CZ70) + (ED70*DO70)</f>
        <v>80.68481823395517</v>
      </c>
      <c r="BH70" s="2">
        <f t="shared" ref="BH70:BH133" si="142">((1-EE70)*DA70) + (EE70*DP70)</f>
        <v>67.384461937994701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97.277554617552582</v>
      </c>
      <c r="CP70" s="2">
        <f t="shared" ref="CP70:CP133" si="170">BL$207*$B70+BL$209</f>
        <v>100.18122661317285</v>
      </c>
      <c r="CQ70" s="2">
        <f t="shared" ref="CQ70:CQ133" si="171">BM$207*$B70+BM$209</f>
        <v>102.06497954033702</v>
      </c>
      <c r="CR70" s="2">
        <f t="shared" ref="CR70:CR133" si="172">BN$207*$B70+BN$209</f>
        <v>101.91268164692742</v>
      </c>
      <c r="CS70" s="2">
        <f t="shared" ref="CS70:CS133" si="173">BO$207*$B70+BO$209</f>
        <v>103.75569392359289</v>
      </c>
      <c r="CT70" s="2">
        <f t="shared" ref="CT70:CT133" si="174">BP$207*$B70+BP$209</f>
        <v>105.57412215370211</v>
      </c>
      <c r="CU70" s="2">
        <f t="shared" ref="CU70:CU133" si="175">BQ$207*$B70+BQ$209</f>
        <v>106.69987417835378</v>
      </c>
      <c r="CV70" s="2">
        <f t="shared" ref="CV70:CV133" si="176">BR$207*$B70+BR$209</f>
        <v>105.70423586236259</v>
      </c>
      <c r="CW70" s="2">
        <f t="shared" ref="CW70:CW133" si="177">BS$207*$B70+BS$209</f>
        <v>102.56551110075301</v>
      </c>
      <c r="CX70" s="2">
        <f t="shared" ref="CX70:CX133" si="178">BT$207*$B70+BT$209</f>
        <v>97.854096388748403</v>
      </c>
      <c r="CY70" s="2">
        <f t="shared" ref="CY70:CY133" si="179">BU$207*$B70+BU$209</f>
        <v>90.410126304073714</v>
      </c>
      <c r="CZ70" s="2">
        <f t="shared" ref="CZ70:CZ133" si="180">BV$207*$B70+BV$209</f>
        <v>80.657103868655298</v>
      </c>
      <c r="DA70" s="2">
        <f t="shared" ref="DA70:DA133" si="181">BW$207*$B70+BW$209</f>
        <v>67.384863799895598</v>
      </c>
      <c r="DD70" s="2">
        <f t="shared" ref="DD70:DD133" si="182">BZ$207*$B70+BZ$209</f>
        <v>100.00386132151402</v>
      </c>
      <c r="DE70" s="2">
        <f t="shared" ref="DE70:DE133" si="183">CA$207*$B70+CA$209</f>
        <v>101.44189506326556</v>
      </c>
      <c r="DF70" s="2">
        <f t="shared" ref="DF70:DF133" si="184">CB$207*$B70+CB$209</f>
        <v>102.46622927062323</v>
      </c>
      <c r="DG70" s="2">
        <f t="shared" ref="DG70:DG133" si="185">CC$207*$B70+CC$209</f>
        <v>102.00230891952741</v>
      </c>
      <c r="DH70" s="2">
        <f t="shared" ref="DH70:DH133" si="186">CD$207*$B70+CD$209</f>
        <v>104.59717753446293</v>
      </c>
      <c r="DI70" s="2">
        <f t="shared" ref="DI70:DI133" si="187">CE$207*$B70+CE$209</f>
        <v>106.65514563296989</v>
      </c>
      <c r="DJ70" s="2">
        <f t="shared" ref="DJ70:DJ133" si="188">CF$207*$B70+CF$209</f>
        <v>107.42339840381521</v>
      </c>
      <c r="DK70" s="2">
        <f t="shared" ref="DK70:DK133" si="189">CG$207*$B70+CG$209</f>
        <v>106.40998440117659</v>
      </c>
      <c r="DL70" s="2">
        <f t="shared" ref="DL70:DL133" si="190">CH$207*$B70+CH$209</f>
        <v>103.21248954103031</v>
      </c>
      <c r="DM70" s="2">
        <f t="shared" ref="DM70:DM133" si="191">CI$207*$B70+CI$209</f>
        <v>98.664063338265478</v>
      </c>
      <c r="DN70" s="2">
        <f t="shared" ref="DN70:DN133" si="192">CJ$207*$B70+CJ$209</f>
        <v>91.330783522755524</v>
      </c>
      <c r="DO70" s="2">
        <f t="shared" ref="DO70:DO133" si="193">CK$207*$B70+CK$209</f>
        <v>81.271409873333837</v>
      </c>
      <c r="DP70" s="2">
        <f t="shared" ref="DP70:DP133" si="194">CL$207*$B70+CL$209</f>
        <v>67.373235901426725</v>
      </c>
      <c r="DS70" s="2">
        <f t="shared" ref="DS70:DS133" si="195">POWER(10,($B70-C$227)/C$228)/(1+POWER(10,($B70-C$227)/C$228))</f>
        <v>3.1209900396971624E-2</v>
      </c>
      <c r="DT70" s="2">
        <f t="shared" ref="DT70:DT133" si="196">POWER(10,($B70-D$227)/D$228)/(1+POWER(10,($B70-D$227)/D$228))</f>
        <v>4.5059739842801677E-2</v>
      </c>
      <c r="DU70" s="2">
        <f t="shared" ref="DU70:DU133" si="197">POWER(10,($B70-E$227)/E$228)/(1+POWER(10,($B70-E$227)/E$228))</f>
        <v>4.2936196251645041E-2</v>
      </c>
      <c r="DV70" s="2">
        <f t="shared" ref="DV70:DV133" si="198">POWER(10,($B70-F$227)/F$228)/(1+POWER(10,($B70-F$227)/F$228))</f>
        <v>3.8811592817690733E-2</v>
      </c>
      <c r="DW70" s="2">
        <f t="shared" ref="DW70:DW133" si="199">POWER(10,($B70-G$227)/G$228)/(1+POWER(10,($B70-G$227)/G$228))</f>
        <v>3.5943928542034771E-2</v>
      </c>
      <c r="DX70" s="2">
        <f t="shared" ref="DX70:DX133" si="200">POWER(10,($B70-H$227)/H$228)/(1+POWER(10,($B70-H$227)/H$228))</f>
        <v>3.6107557073193228E-2</v>
      </c>
      <c r="DY70" s="2">
        <f t="shared" ref="DY70:DY133" si="201">POWER(10,($B70-I$227)/I$228)/(1+POWER(10,($B70-I$227)/I$228))</f>
        <v>4.1533095654189313E-2</v>
      </c>
      <c r="DZ70" s="2">
        <f t="shared" ref="DZ70:DZ133" si="202">POWER(10,($B70-J$227)/J$228)/(1+POWER(10,($B70-J$227)/J$228))</f>
        <v>4.1278870678043533E-2</v>
      </c>
      <c r="EA70" s="2">
        <f t="shared" ref="EA70:EA133" si="203">POWER(10,($B70-K$227)/K$228)/(1+POWER(10,($B70-K$227)/K$228))</f>
        <v>4.4368819306410595E-2</v>
      </c>
      <c r="EB70" s="2">
        <f t="shared" ref="EB70:EB133" si="204">POWER(10,($B70-L$227)/L$228)/(1+POWER(10,($B70-L$227)/L$228))</f>
        <v>4.1265346052383564E-2</v>
      </c>
      <c r="EC70" s="2">
        <f t="shared" ref="EC70:EC133" si="205">POWER(10,($B70-M$227)/M$228)/(1+POWER(10,($B70-M$227)/M$228))</f>
        <v>3.5416022514890615E-2</v>
      </c>
      <c r="ED70" s="2">
        <f t="shared" ref="ED70:ED133" si="206">POWER(10,($B70-N$227)/N$228)/(1+POWER(10,($B70-N$227)/N$228))</f>
        <v>4.5114918442587214E-2</v>
      </c>
      <c r="EE70" s="2">
        <f t="shared" ref="EE70:EE133" si="207">POWER(10,($B70-O$227)/O$228)/(1+POWER(10,($B70-O$227)/O$228))</f>
        <v>3.4560148763930328E-2</v>
      </c>
    </row>
    <row r="71" spans="2:135" x14ac:dyDescent="0.25">
      <c r="B71" s="2">
        <v>65</v>
      </c>
      <c r="C71">
        <v>98.852999999999994</v>
      </c>
      <c r="D71">
        <v>106.221</v>
      </c>
      <c r="E71">
        <v>105.015</v>
      </c>
      <c r="F71">
        <v>102.941</v>
      </c>
      <c r="G71">
        <v>104.91200000000001</v>
      </c>
      <c r="H71">
        <v>107.88200000000001</v>
      </c>
      <c r="I71">
        <v>109.324</v>
      </c>
      <c r="J71">
        <v>108.33799999999999</v>
      </c>
      <c r="K71">
        <v>104.64700000000001</v>
      </c>
      <c r="L71">
        <v>98.647000000000006</v>
      </c>
      <c r="M71">
        <v>89.265000000000001</v>
      </c>
      <c r="N71">
        <v>82.971400000000003</v>
      </c>
      <c r="O71">
        <v>67.013900000000007</v>
      </c>
      <c r="R71" s="5">
        <f t="shared" si="104"/>
        <v>103.56726760968341</v>
      </c>
      <c r="S71" s="5">
        <f t="shared" si="105"/>
        <v>103.14670136675181</v>
      </c>
      <c r="T71" s="5">
        <f t="shared" si="106"/>
        <v>105.07848773713999</v>
      </c>
      <c r="U71" s="5">
        <f t="shared" si="107"/>
        <v>105.98729270495797</v>
      </c>
      <c r="V71" s="5">
        <f t="shared" si="108"/>
        <v>110.56704745189633</v>
      </c>
      <c r="W71" s="5">
        <f t="shared" si="109"/>
        <v>113.48553677535949</v>
      </c>
      <c r="X71" s="5">
        <f t="shared" si="110"/>
        <v>110.90500809031617</v>
      </c>
      <c r="Y71" s="5">
        <f t="shared" si="111"/>
        <v>109.22619514692511</v>
      </c>
      <c r="Z71" s="5">
        <f t="shared" si="112"/>
        <v>105.84314514487485</v>
      </c>
      <c r="AA71" s="5">
        <f t="shared" si="113"/>
        <v>102.36117249847752</v>
      </c>
      <c r="AB71" s="5">
        <f t="shared" si="114"/>
        <v>98.668656810641423</v>
      </c>
      <c r="AC71" s="5">
        <f t="shared" si="115"/>
        <v>82.69778694963415</v>
      </c>
      <c r="AD71" s="5">
        <f t="shared" si="116"/>
        <v>70.171331944898924</v>
      </c>
      <c r="AE71" s="5"/>
      <c r="AG71" s="5">
        <f t="shared" si="117"/>
        <v>-4.714267609683418</v>
      </c>
      <c r="AH71" s="5">
        <f t="shared" si="118"/>
        <v>3.0742986332481905</v>
      </c>
      <c r="AI71" s="5">
        <f t="shared" si="119"/>
        <v>-6.3487737139993783E-2</v>
      </c>
      <c r="AJ71" s="5">
        <f t="shared" si="120"/>
        <v>-3.0462927049579633</v>
      </c>
      <c r="AK71" s="5">
        <f t="shared" si="121"/>
        <v>-5.6550474518963227</v>
      </c>
      <c r="AL71" s="5">
        <f t="shared" si="122"/>
        <v>-5.6035367753594869</v>
      </c>
      <c r="AM71" s="5">
        <f t="shared" si="123"/>
        <v>-1.5810080903161747</v>
      </c>
      <c r="AN71" s="5">
        <f t="shared" si="124"/>
        <v>-0.88819514692511348</v>
      </c>
      <c r="AO71" s="5">
        <f t="shared" si="125"/>
        <v>-1.1961451448748477</v>
      </c>
      <c r="AP71" s="5">
        <f t="shared" si="126"/>
        <v>-3.7141724984775095</v>
      </c>
      <c r="AQ71" s="5">
        <f t="shared" si="127"/>
        <v>-9.4036568106414222</v>
      </c>
      <c r="AR71" s="5">
        <f t="shared" si="128"/>
        <v>0.27361305036585293</v>
      </c>
      <c r="AS71" s="5">
        <f t="shared" si="129"/>
        <v>-3.1574319448989172</v>
      </c>
      <c r="AV71" s="2">
        <f t="shared" si="130"/>
        <v>97.371612545811487</v>
      </c>
      <c r="AW71" s="2">
        <f t="shared" si="131"/>
        <v>100.23281425451219</v>
      </c>
      <c r="AX71" s="2">
        <f t="shared" si="132"/>
        <v>102.06039277782567</v>
      </c>
      <c r="AY71" s="2">
        <f t="shared" si="133"/>
        <v>101.90483763587645</v>
      </c>
      <c r="AZ71" s="2">
        <f t="shared" si="134"/>
        <v>103.80302182715806</v>
      </c>
      <c r="BA71" s="2">
        <f t="shared" si="135"/>
        <v>105.62458304939992</v>
      </c>
      <c r="BB71" s="2">
        <f t="shared" si="136"/>
        <v>106.73293938171273</v>
      </c>
      <c r="BC71" s="2">
        <f t="shared" si="137"/>
        <v>105.7274865431523</v>
      </c>
      <c r="BD71" s="2">
        <f t="shared" si="138"/>
        <v>102.58405395674072</v>
      </c>
      <c r="BE71" s="2">
        <f t="shared" si="139"/>
        <v>97.887865025082434</v>
      </c>
      <c r="BF71" s="2">
        <f t="shared" si="140"/>
        <v>90.456825644237497</v>
      </c>
      <c r="BG71" s="2">
        <f t="shared" si="141"/>
        <v>80.692086462918667</v>
      </c>
      <c r="BH71" s="2">
        <f t="shared" si="142"/>
        <v>67.390930267454621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97.281643291603842</v>
      </c>
      <c r="CP71" s="2">
        <f t="shared" si="170"/>
        <v>100.17356044185891</v>
      </c>
      <c r="CQ71" s="2">
        <f t="shared" si="171"/>
        <v>102.04299384010149</v>
      </c>
      <c r="CR71" s="2">
        <f t="shared" si="172"/>
        <v>101.90195282925312</v>
      </c>
      <c r="CS71" s="2">
        <f t="shared" si="173"/>
        <v>103.77175403452553</v>
      </c>
      <c r="CT71" s="2">
        <f t="shared" si="174"/>
        <v>105.58382649096279</v>
      </c>
      <c r="CU71" s="2">
        <f t="shared" si="175"/>
        <v>106.70213604066318</v>
      </c>
      <c r="CV71" s="2">
        <f t="shared" si="176"/>
        <v>105.6978169092796</v>
      </c>
      <c r="CW71" s="2">
        <f t="shared" si="177"/>
        <v>102.55475510182681</v>
      </c>
      <c r="CX71" s="2">
        <f t="shared" si="178"/>
        <v>97.853709689437665</v>
      </c>
      <c r="CY71" s="2">
        <f t="shared" si="179"/>
        <v>90.423235849787631</v>
      </c>
      <c r="CZ71" s="2">
        <f t="shared" si="180"/>
        <v>80.663628665358374</v>
      </c>
      <c r="DA71" s="2">
        <f t="shared" si="181"/>
        <v>67.391854589165845</v>
      </c>
      <c r="DD71" s="2">
        <f t="shared" si="182"/>
        <v>99.918627118270322</v>
      </c>
      <c r="DE71" s="2">
        <f t="shared" si="183"/>
        <v>101.37807354520415</v>
      </c>
      <c r="DF71" s="2">
        <f t="shared" si="184"/>
        <v>102.41409684831574</v>
      </c>
      <c r="DG71" s="2">
        <f t="shared" si="185"/>
        <v>101.96999503858547</v>
      </c>
      <c r="DH71" s="2">
        <f t="shared" si="186"/>
        <v>104.56786778349128</v>
      </c>
      <c r="DI71" s="2">
        <f t="shared" si="187"/>
        <v>106.61684873562329</v>
      </c>
      <c r="DJ71" s="2">
        <f t="shared" si="188"/>
        <v>107.38124628100483</v>
      </c>
      <c r="DK71" s="2">
        <f t="shared" si="189"/>
        <v>106.3559451506855</v>
      </c>
      <c r="DL71" s="2">
        <f t="shared" si="190"/>
        <v>103.15957749024672</v>
      </c>
      <c r="DM71" s="2">
        <f t="shared" si="191"/>
        <v>98.611586553147816</v>
      </c>
      <c r="DN71" s="2">
        <f t="shared" si="192"/>
        <v>91.291174365781572</v>
      </c>
      <c r="DO71" s="2">
        <f t="shared" si="193"/>
        <v>81.241415071489826</v>
      </c>
      <c r="DP71" s="2">
        <f t="shared" si="194"/>
        <v>67.367381251031716</v>
      </c>
      <c r="DS71" s="2">
        <f t="shared" si="195"/>
        <v>3.4118242705107722E-2</v>
      </c>
      <c r="DT71" s="2">
        <f t="shared" si="196"/>
        <v>4.9193165677246749E-2</v>
      </c>
      <c r="DU71" s="2">
        <f t="shared" si="197"/>
        <v>4.6884388805956079E-2</v>
      </c>
      <c r="DV71" s="2">
        <f t="shared" si="198"/>
        <v>4.2397309723357569E-2</v>
      </c>
      <c r="DW71" s="2">
        <f t="shared" si="199"/>
        <v>3.927553402157187E-2</v>
      </c>
      <c r="DX71" s="2">
        <f t="shared" si="200"/>
        <v>3.9453708424756408E-2</v>
      </c>
      <c r="DY71" s="2">
        <f t="shared" si="201"/>
        <v>4.5358381039945807E-2</v>
      </c>
      <c r="DZ71" s="2">
        <f t="shared" si="202"/>
        <v>4.5081842726150269E-2</v>
      </c>
      <c r="EA71" s="2">
        <f t="shared" si="203"/>
        <v>4.8442080641963162E-2</v>
      </c>
      <c r="EB71" s="2">
        <f t="shared" si="204"/>
        <v>4.5067130664959501E-2</v>
      </c>
      <c r="EC71" s="2">
        <f t="shared" si="205"/>
        <v>3.8700661199941547E-2</v>
      </c>
      <c r="ED71" s="2">
        <f t="shared" si="206"/>
        <v>4.9253144861669797E-2</v>
      </c>
      <c r="EE71" s="2">
        <f t="shared" si="207"/>
        <v>3.7768517974993206E-2</v>
      </c>
    </row>
    <row r="72" spans="2:135" x14ac:dyDescent="0.25">
      <c r="B72" s="2">
        <v>66</v>
      </c>
      <c r="C72">
        <v>101.015</v>
      </c>
      <c r="D72">
        <v>107.10299999999999</v>
      </c>
      <c r="E72">
        <v>106.676</v>
      </c>
      <c r="F72">
        <v>104.456</v>
      </c>
      <c r="G72">
        <v>104.85299999999999</v>
      </c>
      <c r="H72">
        <v>107.485</v>
      </c>
      <c r="I72">
        <v>110.235</v>
      </c>
      <c r="J72">
        <v>109.529</v>
      </c>
      <c r="K72">
        <v>105.64700000000001</v>
      </c>
      <c r="L72">
        <v>99.778999999999996</v>
      </c>
      <c r="M72">
        <v>90.778999999999996</v>
      </c>
      <c r="N72">
        <v>84.442899999999995</v>
      </c>
      <c r="O72">
        <v>69.125</v>
      </c>
      <c r="R72" s="5">
        <f t="shared" si="104"/>
        <v>101.39149129170886</v>
      </c>
      <c r="S72" s="5">
        <f t="shared" si="105"/>
        <v>103.55491918133677</v>
      </c>
      <c r="T72" s="5">
        <f t="shared" si="106"/>
        <v>104.97633227379681</v>
      </c>
      <c r="U72" s="5">
        <f t="shared" si="107"/>
        <v>104.83585406491167</v>
      </c>
      <c r="V72" s="5">
        <f t="shared" si="108"/>
        <v>108.22409761859353</v>
      </c>
      <c r="W72" s="5">
        <f t="shared" si="109"/>
        <v>110.7337536714607</v>
      </c>
      <c r="X72" s="5">
        <f t="shared" si="110"/>
        <v>109.79923255575932</v>
      </c>
      <c r="Y72" s="5">
        <f t="shared" si="111"/>
        <v>108.45636906412922</v>
      </c>
      <c r="Z72" s="5">
        <f t="shared" si="112"/>
        <v>105.40440936502347</v>
      </c>
      <c r="AA72" s="5">
        <f t="shared" si="113"/>
        <v>101.04342645459604</v>
      </c>
      <c r="AB72" s="5">
        <f t="shared" si="114"/>
        <v>95.774793678355721</v>
      </c>
      <c r="AC72" s="5">
        <f t="shared" si="115"/>
        <v>83.074160839217413</v>
      </c>
      <c r="AD72" s="5">
        <f t="shared" si="116"/>
        <v>69.263091403666692</v>
      </c>
      <c r="AE72" s="5"/>
      <c r="AG72" s="5">
        <f t="shared" si="117"/>
        <v>-0.37649129170885942</v>
      </c>
      <c r="AH72" s="5">
        <f t="shared" si="118"/>
        <v>3.5480808186632231</v>
      </c>
      <c r="AI72" s="5">
        <f t="shared" si="119"/>
        <v>1.6996677262031881</v>
      </c>
      <c r="AJ72" s="5">
        <f t="shared" si="120"/>
        <v>-0.37985406491166884</v>
      </c>
      <c r="AK72" s="5">
        <f t="shared" si="121"/>
        <v>-3.371097618593538</v>
      </c>
      <c r="AL72" s="5">
        <f t="shared" si="122"/>
        <v>-3.2487536714607046</v>
      </c>
      <c r="AM72" s="5">
        <f t="shared" si="123"/>
        <v>0.43576744424068181</v>
      </c>
      <c r="AN72" s="5">
        <f t="shared" si="124"/>
        <v>1.0726309358707766</v>
      </c>
      <c r="AO72" s="5">
        <f t="shared" si="125"/>
        <v>0.24259063497653699</v>
      </c>
      <c r="AP72" s="5">
        <f t="shared" si="126"/>
        <v>-1.2644264545960482</v>
      </c>
      <c r="AQ72" s="5">
        <f t="shared" si="127"/>
        <v>-4.9957936783557244</v>
      </c>
      <c r="AR72" s="5">
        <f t="shared" si="128"/>
        <v>1.3687391607825816</v>
      </c>
      <c r="AS72" s="5">
        <f t="shared" si="129"/>
        <v>-0.13809140366669226</v>
      </c>
      <c r="AV72" s="2">
        <f t="shared" si="130"/>
        <v>97.380727038386766</v>
      </c>
      <c r="AW72" s="2">
        <f t="shared" si="131"/>
        <v>100.22754321770515</v>
      </c>
      <c r="AX72" s="2">
        <f t="shared" si="132"/>
        <v>102.03845699499155</v>
      </c>
      <c r="AY72" s="2">
        <f t="shared" si="133"/>
        <v>101.89337490061044</v>
      </c>
      <c r="AZ72" s="2">
        <f t="shared" si="134"/>
        <v>103.82002271005791</v>
      </c>
      <c r="BA72" s="2">
        <f t="shared" si="135"/>
        <v>105.63598138145414</v>
      </c>
      <c r="BB72" s="2">
        <f t="shared" si="136"/>
        <v>106.73582665334212</v>
      </c>
      <c r="BC72" s="2">
        <f t="shared" si="137"/>
        <v>105.72144544265356</v>
      </c>
      <c r="BD72" s="2">
        <f t="shared" si="138"/>
        <v>102.5737464834128</v>
      </c>
      <c r="BE72" s="2">
        <f t="shared" si="139"/>
        <v>97.88804854622208</v>
      </c>
      <c r="BF72" s="2">
        <f t="shared" si="140"/>
        <v>90.470810101283618</v>
      </c>
      <c r="BG72" s="2">
        <f t="shared" si="141"/>
        <v>80.699246330617328</v>
      </c>
      <c r="BH72" s="2">
        <f t="shared" si="142"/>
        <v>67.397305530863051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97.285731965655089</v>
      </c>
      <c r="CP72" s="2">
        <f t="shared" si="170"/>
        <v>100.16589427054497</v>
      </c>
      <c r="CQ72" s="2">
        <f t="shared" si="171"/>
        <v>102.02100813986597</v>
      </c>
      <c r="CR72" s="2">
        <f t="shared" si="172"/>
        <v>101.89122401157881</v>
      </c>
      <c r="CS72" s="2">
        <f t="shared" si="173"/>
        <v>103.78781414545816</v>
      </c>
      <c r="CT72" s="2">
        <f t="shared" si="174"/>
        <v>105.59353082822348</v>
      </c>
      <c r="CU72" s="2">
        <f t="shared" si="175"/>
        <v>106.70439790297257</v>
      </c>
      <c r="CV72" s="2">
        <f t="shared" si="176"/>
        <v>105.6913979561966</v>
      </c>
      <c r="CW72" s="2">
        <f t="shared" si="177"/>
        <v>102.5439991029006</v>
      </c>
      <c r="CX72" s="2">
        <f t="shared" si="178"/>
        <v>97.853322990126912</v>
      </c>
      <c r="CY72" s="2">
        <f t="shared" si="179"/>
        <v>90.436345395501533</v>
      </c>
      <c r="CZ72" s="2">
        <f t="shared" si="180"/>
        <v>80.670153462061435</v>
      </c>
      <c r="DA72" s="2">
        <f t="shared" si="181"/>
        <v>67.398845378436079</v>
      </c>
      <c r="DD72" s="2">
        <f t="shared" si="182"/>
        <v>99.833392915026621</v>
      </c>
      <c r="DE72" s="2">
        <f t="shared" si="183"/>
        <v>101.31425202714273</v>
      </c>
      <c r="DF72" s="2">
        <f t="shared" si="184"/>
        <v>102.36196442600824</v>
      </c>
      <c r="DG72" s="2">
        <f t="shared" si="185"/>
        <v>101.93768115764354</v>
      </c>
      <c r="DH72" s="2">
        <f t="shared" si="186"/>
        <v>104.53855803251965</v>
      </c>
      <c r="DI72" s="2">
        <f t="shared" si="187"/>
        <v>106.5785518382767</v>
      </c>
      <c r="DJ72" s="2">
        <f t="shared" si="188"/>
        <v>107.33909415819447</v>
      </c>
      <c r="DK72" s="2">
        <f t="shared" si="189"/>
        <v>106.30190590019441</v>
      </c>
      <c r="DL72" s="2">
        <f t="shared" si="190"/>
        <v>103.10666543946313</v>
      </c>
      <c r="DM72" s="2">
        <f t="shared" si="191"/>
        <v>98.559109768030169</v>
      </c>
      <c r="DN72" s="2">
        <f t="shared" si="192"/>
        <v>91.251565208807634</v>
      </c>
      <c r="DO72" s="2">
        <f t="shared" si="193"/>
        <v>81.211420269645814</v>
      </c>
      <c r="DP72" s="2">
        <f t="shared" si="194"/>
        <v>67.361526600636722</v>
      </c>
      <c r="DS72" s="2">
        <f t="shared" si="195"/>
        <v>3.7287172280557584E-2</v>
      </c>
      <c r="DT72" s="2">
        <f t="shared" si="196"/>
        <v>5.3684443550786422E-2</v>
      </c>
      <c r="DU72" s="2">
        <f t="shared" si="197"/>
        <v>5.1176223565208574E-2</v>
      </c>
      <c r="DV72" s="2">
        <f t="shared" si="198"/>
        <v>4.6298346192444884E-2</v>
      </c>
      <c r="DW72" s="2">
        <f t="shared" si="199"/>
        <v>4.2902200277414496E-2</v>
      </c>
      <c r="DX72" s="2">
        <f t="shared" si="200"/>
        <v>4.3096089116291182E-2</v>
      </c>
      <c r="DY72" s="2">
        <f t="shared" si="201"/>
        <v>4.9517781318177204E-2</v>
      </c>
      <c r="DZ72" s="2">
        <f t="shared" si="202"/>
        <v>4.9217191606392159E-2</v>
      </c>
      <c r="EA72" s="2">
        <f t="shared" si="203"/>
        <v>5.2868598277848781E-2</v>
      </c>
      <c r="EB72" s="2">
        <f t="shared" si="204"/>
        <v>4.9201199544034284E-2</v>
      </c>
      <c r="EC72" s="2">
        <f t="shared" si="205"/>
        <v>4.2276580156126869E-2</v>
      </c>
      <c r="ED72" s="2">
        <f t="shared" si="206"/>
        <v>5.3749589201187387E-2</v>
      </c>
      <c r="EE72" s="2">
        <f t="shared" si="207"/>
        <v>4.1262004380682005E-2</v>
      </c>
    </row>
    <row r="73" spans="2:135" x14ac:dyDescent="0.25">
      <c r="B73" s="2">
        <v>67</v>
      </c>
      <c r="C73">
        <v>102</v>
      </c>
      <c r="D73">
        <v>110.706</v>
      </c>
      <c r="E73">
        <v>108.86799999999999</v>
      </c>
      <c r="F73">
        <v>106.779</v>
      </c>
      <c r="G73">
        <v>106.75</v>
      </c>
      <c r="H73">
        <v>108.85299999999999</v>
      </c>
      <c r="I73">
        <v>111.25</v>
      </c>
      <c r="J73">
        <v>110.794</v>
      </c>
      <c r="K73">
        <v>109.265</v>
      </c>
      <c r="L73">
        <v>101.14700000000001</v>
      </c>
      <c r="M73">
        <v>91.706000000000003</v>
      </c>
      <c r="N73">
        <v>85.442899999999995</v>
      </c>
      <c r="O73">
        <v>69.416700000000006</v>
      </c>
      <c r="R73" s="5">
        <f t="shared" si="104"/>
        <v>100.14019919035373</v>
      </c>
      <c r="S73" s="5">
        <f t="shared" si="105"/>
        <v>105.03739233647654</v>
      </c>
      <c r="T73" s="5">
        <f t="shared" si="106"/>
        <v>105.87144060786794</v>
      </c>
      <c r="U73" s="5">
        <f t="shared" si="107"/>
        <v>104.59833372232248</v>
      </c>
      <c r="V73" s="5">
        <f t="shared" si="108"/>
        <v>106.94198750796143</v>
      </c>
      <c r="W73" s="5">
        <f t="shared" si="109"/>
        <v>109.15231630162941</v>
      </c>
      <c r="X73" s="5">
        <f t="shared" si="110"/>
        <v>109.66215918825779</v>
      </c>
      <c r="Y73" s="5">
        <f t="shared" si="111"/>
        <v>108.58754778384161</v>
      </c>
      <c r="Z73" s="5">
        <f t="shared" si="112"/>
        <v>105.91930447373534</v>
      </c>
      <c r="AA73" s="5">
        <f t="shared" si="113"/>
        <v>100.68374254911883</v>
      </c>
      <c r="AB73" s="5">
        <f t="shared" si="114"/>
        <v>93.998629892389587</v>
      </c>
      <c r="AC73" s="5">
        <f t="shared" si="115"/>
        <v>84.182443153211281</v>
      </c>
      <c r="AD73" s="5">
        <f t="shared" si="116"/>
        <v>68.888584981985815</v>
      </c>
      <c r="AE73" s="5"/>
      <c r="AG73" s="5">
        <f t="shared" si="117"/>
        <v>1.8598008096462735</v>
      </c>
      <c r="AH73" s="5">
        <f t="shared" si="118"/>
        <v>5.6686076635234599</v>
      </c>
      <c r="AI73" s="5">
        <f t="shared" si="119"/>
        <v>2.9965593921320561</v>
      </c>
      <c r="AJ73" s="5">
        <f t="shared" si="120"/>
        <v>2.180666277677517</v>
      </c>
      <c r="AK73" s="5">
        <f t="shared" si="121"/>
        <v>-0.19198750796142861</v>
      </c>
      <c r="AL73" s="5">
        <f t="shared" si="122"/>
        <v>-0.29931630162941758</v>
      </c>
      <c r="AM73" s="5">
        <f t="shared" si="123"/>
        <v>1.5878408117422111</v>
      </c>
      <c r="AN73" s="5">
        <f t="shared" si="124"/>
        <v>2.2064522161583824</v>
      </c>
      <c r="AO73" s="5">
        <f t="shared" si="125"/>
        <v>3.345695526264663</v>
      </c>
      <c r="AP73" s="5">
        <f t="shared" si="126"/>
        <v>0.46325745088117287</v>
      </c>
      <c r="AQ73" s="5">
        <f t="shared" si="127"/>
        <v>-2.2926298923895843</v>
      </c>
      <c r="AR73" s="5">
        <f t="shared" si="128"/>
        <v>1.2604568467887134</v>
      </c>
      <c r="AS73" s="5">
        <f t="shared" si="129"/>
        <v>0.5281150180141907</v>
      </c>
      <c r="AV73" s="2">
        <f t="shared" si="130"/>
        <v>97.389968466439257</v>
      </c>
      <c r="AW73" s="2">
        <f t="shared" si="131"/>
        <v>100.22218803458225</v>
      </c>
      <c r="AX73" s="2">
        <f t="shared" si="132"/>
        <v>102.01637739911986</v>
      </c>
      <c r="AY73" s="2">
        <f t="shared" si="133"/>
        <v>101.88175221351814</v>
      </c>
      <c r="AZ73" s="2">
        <f t="shared" si="134"/>
        <v>103.83691920943214</v>
      </c>
      <c r="BA73" s="2">
        <f t="shared" si="135"/>
        <v>105.64732968726207</v>
      </c>
      <c r="BB73" s="2">
        <f t="shared" si="136"/>
        <v>106.73855685531281</v>
      </c>
      <c r="BC73" s="2">
        <f t="shared" si="137"/>
        <v>105.71521200206865</v>
      </c>
      <c r="BD73" s="2">
        <f t="shared" si="138"/>
        <v>102.56326357830288</v>
      </c>
      <c r="BE73" s="2">
        <f t="shared" si="139"/>
        <v>97.888035338093076</v>
      </c>
      <c r="BF73" s="2">
        <f t="shared" si="140"/>
        <v>90.484657363294929</v>
      </c>
      <c r="BG73" s="2">
        <f t="shared" si="141"/>
        <v>80.706272198821594</v>
      </c>
      <c r="BH73" s="2">
        <f t="shared" si="142"/>
        <v>67.403575592713565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97.289820639706349</v>
      </c>
      <c r="CP73" s="2">
        <f t="shared" si="170"/>
        <v>100.15822809923102</v>
      </c>
      <c r="CQ73" s="2">
        <f t="shared" si="171"/>
        <v>101.99902243963044</v>
      </c>
      <c r="CR73" s="2">
        <f t="shared" si="172"/>
        <v>101.88049519390451</v>
      </c>
      <c r="CS73" s="2">
        <f t="shared" si="173"/>
        <v>103.8038742563908</v>
      </c>
      <c r="CT73" s="2">
        <f t="shared" si="174"/>
        <v>105.60323516548416</v>
      </c>
      <c r="CU73" s="2">
        <f t="shared" si="175"/>
        <v>106.70665976528196</v>
      </c>
      <c r="CV73" s="2">
        <f t="shared" si="176"/>
        <v>105.6849790031136</v>
      </c>
      <c r="CW73" s="2">
        <f t="shared" si="177"/>
        <v>102.5332431039744</v>
      </c>
      <c r="CX73" s="2">
        <f t="shared" si="178"/>
        <v>97.85293629081616</v>
      </c>
      <c r="CY73" s="2">
        <f t="shared" si="179"/>
        <v>90.449454941215436</v>
      </c>
      <c r="CZ73" s="2">
        <f t="shared" si="180"/>
        <v>80.676678258764511</v>
      </c>
      <c r="DA73" s="2">
        <f t="shared" si="181"/>
        <v>67.405836167706312</v>
      </c>
      <c r="DD73" s="2">
        <f t="shared" si="182"/>
        <v>99.748158711782935</v>
      </c>
      <c r="DE73" s="2">
        <f t="shared" si="183"/>
        <v>101.25043050908131</v>
      </c>
      <c r="DF73" s="2">
        <f t="shared" si="184"/>
        <v>102.30983200370075</v>
      </c>
      <c r="DG73" s="2">
        <f t="shared" si="185"/>
        <v>101.9053672767016</v>
      </c>
      <c r="DH73" s="2">
        <f t="shared" si="186"/>
        <v>104.509248281548</v>
      </c>
      <c r="DI73" s="2">
        <f t="shared" si="187"/>
        <v>106.54025494093008</v>
      </c>
      <c r="DJ73" s="2">
        <f t="shared" si="188"/>
        <v>107.29694203538411</v>
      </c>
      <c r="DK73" s="2">
        <f t="shared" si="189"/>
        <v>106.24786664970333</v>
      </c>
      <c r="DL73" s="2">
        <f t="shared" si="190"/>
        <v>103.05375338867954</v>
      </c>
      <c r="DM73" s="2">
        <f t="shared" si="191"/>
        <v>98.506632982912507</v>
      </c>
      <c r="DN73" s="2">
        <f t="shared" si="192"/>
        <v>91.211956051833695</v>
      </c>
      <c r="DO73" s="2">
        <f t="shared" si="193"/>
        <v>81.181425467801816</v>
      </c>
      <c r="DP73" s="2">
        <f t="shared" si="194"/>
        <v>67.355671950241714</v>
      </c>
      <c r="DS73" s="2">
        <f t="shared" si="195"/>
        <v>4.0738020482395047E-2</v>
      </c>
      <c r="DT73" s="2">
        <f t="shared" si="196"/>
        <v>5.8560514767572729E-2</v>
      </c>
      <c r="DU73" s="2">
        <f t="shared" si="197"/>
        <v>5.5837919728509419E-2</v>
      </c>
      <c r="DV73" s="2">
        <f t="shared" si="198"/>
        <v>5.0539378784386205E-2</v>
      </c>
      <c r="DW73" s="2">
        <f t="shared" si="199"/>
        <v>4.6847419755758526E-2</v>
      </c>
      <c r="DX73" s="2">
        <f t="shared" si="200"/>
        <v>4.7058261664666479E-2</v>
      </c>
      <c r="DY73" s="2">
        <f t="shared" si="201"/>
        <v>5.4037011861009066E-2</v>
      </c>
      <c r="DZ73" s="2">
        <f t="shared" si="202"/>
        <v>5.3710539107090283E-2</v>
      </c>
      <c r="EA73" s="2">
        <f t="shared" si="203"/>
        <v>5.7675083875587084E-2</v>
      </c>
      <c r="EB73" s="2">
        <f t="shared" si="204"/>
        <v>5.3693169479501104E-2</v>
      </c>
      <c r="EC73" s="2">
        <f t="shared" si="205"/>
        <v>4.6167043679388467E-2</v>
      </c>
      <c r="ED73" s="2">
        <f t="shared" si="206"/>
        <v>5.8631210885805959E-2</v>
      </c>
      <c r="EE73" s="2">
        <f t="shared" si="207"/>
        <v>4.5063495595163781E-2</v>
      </c>
    </row>
    <row r="74" spans="2:135" x14ac:dyDescent="0.25">
      <c r="B74" s="2">
        <v>68</v>
      </c>
      <c r="C74">
        <v>103.426</v>
      </c>
      <c r="D74">
        <v>112.86799999999999</v>
      </c>
      <c r="E74">
        <v>113.515</v>
      </c>
      <c r="F74">
        <v>107.691</v>
      </c>
      <c r="G74">
        <v>106.64700000000001</v>
      </c>
      <c r="H74">
        <v>108.426</v>
      </c>
      <c r="I74">
        <v>113.294</v>
      </c>
      <c r="J74">
        <v>113.044</v>
      </c>
      <c r="K74">
        <v>111</v>
      </c>
      <c r="L74">
        <v>102.809</v>
      </c>
      <c r="M74">
        <v>92.117999999999995</v>
      </c>
      <c r="N74">
        <v>88.6</v>
      </c>
      <c r="O74">
        <v>69.875</v>
      </c>
      <c r="R74" s="5">
        <f t="shared" si="104"/>
        <v>99.690000164682118</v>
      </c>
      <c r="S74" s="5">
        <f t="shared" si="105"/>
        <v>107.76394944226958</v>
      </c>
      <c r="T74" s="5">
        <f t="shared" si="106"/>
        <v>107.90078539324817</v>
      </c>
      <c r="U74" s="5">
        <f t="shared" si="107"/>
        <v>105.28439431921701</v>
      </c>
      <c r="V74" s="5">
        <f t="shared" si="108"/>
        <v>106.60007195326718</v>
      </c>
      <c r="W74" s="5">
        <f t="shared" si="109"/>
        <v>108.59160526315708</v>
      </c>
      <c r="X74" s="5">
        <f t="shared" si="110"/>
        <v>110.50629423403282</v>
      </c>
      <c r="Y74" s="5">
        <f t="shared" si="111"/>
        <v>109.6612955665131</v>
      </c>
      <c r="Z74" s="5">
        <f t="shared" si="112"/>
        <v>107.46756799150461</v>
      </c>
      <c r="AA74" s="5">
        <f t="shared" si="113"/>
        <v>101.26505038159776</v>
      </c>
      <c r="AB74" s="5">
        <f t="shared" si="114"/>
        <v>93.167139718335761</v>
      </c>
      <c r="AC74" s="5">
        <f t="shared" si="115"/>
        <v>86.122475330095781</v>
      </c>
      <c r="AD74" s="5">
        <f t="shared" si="116"/>
        <v>69.009656017887892</v>
      </c>
      <c r="AE74" s="5"/>
      <c r="AG74" s="5">
        <f t="shared" si="117"/>
        <v>3.7359998353178838</v>
      </c>
      <c r="AH74" s="5">
        <f t="shared" si="118"/>
        <v>5.1040505577304174</v>
      </c>
      <c r="AI74" s="5">
        <f t="shared" si="119"/>
        <v>5.6142146067518297</v>
      </c>
      <c r="AJ74" s="5">
        <f t="shared" si="120"/>
        <v>2.4066056807829881</v>
      </c>
      <c r="AK74" s="5">
        <f t="shared" si="121"/>
        <v>4.6928046732830353E-2</v>
      </c>
      <c r="AL74" s="5">
        <f t="shared" si="122"/>
        <v>-0.16560526315707591</v>
      </c>
      <c r="AM74" s="5">
        <f t="shared" si="123"/>
        <v>2.7877057659671749</v>
      </c>
      <c r="AN74" s="5">
        <f t="shared" si="124"/>
        <v>3.382704433486893</v>
      </c>
      <c r="AO74" s="5">
        <f t="shared" si="125"/>
        <v>3.5324320084953911</v>
      </c>
      <c r="AP74" s="5">
        <f t="shared" si="126"/>
        <v>1.5439496184022374</v>
      </c>
      <c r="AQ74" s="5">
        <f t="shared" si="127"/>
        <v>-1.0491397183357662</v>
      </c>
      <c r="AR74" s="5">
        <f t="shared" si="128"/>
        <v>2.4775246699042128</v>
      </c>
      <c r="AS74" s="5">
        <f t="shared" si="129"/>
        <v>0.86534398211210828</v>
      </c>
      <c r="AV74" s="2">
        <f t="shared" si="130"/>
        <v>97.399315037153158</v>
      </c>
      <c r="AW74" s="2">
        <f t="shared" si="131"/>
        <v>100.2167131074625</v>
      </c>
      <c r="AX74" s="2">
        <f t="shared" si="132"/>
        <v>101.99412826468728</v>
      </c>
      <c r="AY74" s="2">
        <f t="shared" si="133"/>
        <v>101.86994764364141</v>
      </c>
      <c r="AZ74" s="2">
        <f t="shared" si="134"/>
        <v>103.85368437447264</v>
      </c>
      <c r="BA74" s="2">
        <f t="shared" si="135"/>
        <v>105.65860407799796</v>
      </c>
      <c r="BB74" s="2">
        <f t="shared" si="136"/>
        <v>106.74109680286433</v>
      </c>
      <c r="BC74" s="2">
        <f t="shared" si="137"/>
        <v>105.70874896311169</v>
      </c>
      <c r="BD74" s="2">
        <f t="shared" si="138"/>
        <v>102.5525705780115</v>
      </c>
      <c r="BE74" s="2">
        <f t="shared" si="139"/>
        <v>97.887785680933121</v>
      </c>
      <c r="BF74" s="2">
        <f t="shared" si="140"/>
        <v>90.498335166823452</v>
      </c>
      <c r="BG74" s="2">
        <f t="shared" si="141"/>
        <v>80.713135084692865</v>
      </c>
      <c r="BH74" s="2">
        <f t="shared" si="142"/>
        <v>67.409727055235521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97.293909313757609</v>
      </c>
      <c r="CP74" s="2">
        <f t="shared" si="170"/>
        <v>100.15056192791708</v>
      </c>
      <c r="CQ74" s="2">
        <f t="shared" si="171"/>
        <v>101.97703673939492</v>
      </c>
      <c r="CR74" s="2">
        <f t="shared" si="172"/>
        <v>101.8697663762302</v>
      </c>
      <c r="CS74" s="2">
        <f t="shared" si="173"/>
        <v>103.81993436732343</v>
      </c>
      <c r="CT74" s="2">
        <f t="shared" si="174"/>
        <v>105.61293950274485</v>
      </c>
      <c r="CU74" s="2">
        <f t="shared" si="175"/>
        <v>106.70892162759135</v>
      </c>
      <c r="CV74" s="2">
        <f t="shared" si="176"/>
        <v>105.67856005003058</v>
      </c>
      <c r="CW74" s="2">
        <f t="shared" si="177"/>
        <v>102.52248710504819</v>
      </c>
      <c r="CX74" s="2">
        <f t="shared" si="178"/>
        <v>97.852549591505408</v>
      </c>
      <c r="CY74" s="2">
        <f t="shared" si="179"/>
        <v>90.462564486929338</v>
      </c>
      <c r="CZ74" s="2">
        <f t="shared" si="180"/>
        <v>80.683203055467573</v>
      </c>
      <c r="DA74" s="2">
        <f t="shared" si="181"/>
        <v>67.412826956976545</v>
      </c>
      <c r="DD74" s="2">
        <f t="shared" si="182"/>
        <v>99.662924508539234</v>
      </c>
      <c r="DE74" s="2">
        <f t="shared" si="183"/>
        <v>101.18660899101991</v>
      </c>
      <c r="DF74" s="2">
        <f t="shared" si="184"/>
        <v>102.25769958139325</v>
      </c>
      <c r="DG74" s="2">
        <f t="shared" si="185"/>
        <v>101.87305339575967</v>
      </c>
      <c r="DH74" s="2">
        <f t="shared" si="186"/>
        <v>104.47993853057636</v>
      </c>
      <c r="DI74" s="2">
        <f t="shared" si="187"/>
        <v>106.50195804358349</v>
      </c>
      <c r="DJ74" s="2">
        <f t="shared" si="188"/>
        <v>107.25478991257374</v>
      </c>
      <c r="DK74" s="2">
        <f t="shared" si="189"/>
        <v>106.19382739921224</v>
      </c>
      <c r="DL74" s="2">
        <f t="shared" si="190"/>
        <v>103.00084133789595</v>
      </c>
      <c r="DM74" s="2">
        <f t="shared" si="191"/>
        <v>98.454156197794859</v>
      </c>
      <c r="DN74" s="2">
        <f t="shared" si="192"/>
        <v>91.172346894859757</v>
      </c>
      <c r="DO74" s="2">
        <f t="shared" si="193"/>
        <v>81.151430665957804</v>
      </c>
      <c r="DP74" s="2">
        <f t="shared" si="194"/>
        <v>67.34981729984672</v>
      </c>
      <c r="DS74" s="2">
        <f t="shared" si="195"/>
        <v>4.4493477132496191E-2</v>
      </c>
      <c r="DT74" s="2">
        <f t="shared" si="196"/>
        <v>6.3849589368361409E-2</v>
      </c>
      <c r="DU74" s="2">
        <f t="shared" si="197"/>
        <v>6.0897000723927099E-2</v>
      </c>
      <c r="DV74" s="2">
        <f t="shared" si="198"/>
        <v>5.5146435725242492E-2</v>
      </c>
      <c r="DW74" s="2">
        <f t="shared" si="199"/>
        <v>5.1136051904390606E-2</v>
      </c>
      <c r="DX74" s="2">
        <f t="shared" si="200"/>
        <v>5.1365155118192236E-2</v>
      </c>
      <c r="DY74" s="2">
        <f t="shared" si="201"/>
        <v>5.894311165929899E-2</v>
      </c>
      <c r="DZ74" s="2">
        <f t="shared" si="202"/>
        <v>5.858883379481538E-2</v>
      </c>
      <c r="EA74" s="2">
        <f t="shared" si="203"/>
        <v>6.2889530179810915E-2</v>
      </c>
      <c r="EB74" s="2">
        <f t="shared" si="204"/>
        <v>5.8569984204517499E-2</v>
      </c>
      <c r="EC74" s="2">
        <f t="shared" si="205"/>
        <v>5.0396684243582852E-2</v>
      </c>
      <c r="ED74" s="2">
        <f t="shared" si="206"/>
        <v>6.3926237057992344E-2</v>
      </c>
      <c r="EE74" s="2">
        <f t="shared" si="207"/>
        <v>4.9197248203392829E-2</v>
      </c>
    </row>
    <row r="75" spans="2:135" x14ac:dyDescent="0.25">
      <c r="B75" s="2">
        <v>69</v>
      </c>
      <c r="C75">
        <v>105.941</v>
      </c>
      <c r="D75">
        <v>117.971</v>
      </c>
      <c r="E75">
        <v>116.25</v>
      </c>
      <c r="F75">
        <v>108.89700000000001</v>
      </c>
      <c r="G75">
        <v>110.456</v>
      </c>
      <c r="H75">
        <v>112.824</v>
      </c>
      <c r="I75">
        <v>115.13200000000001</v>
      </c>
      <c r="J75">
        <v>115.13200000000001</v>
      </c>
      <c r="K75">
        <v>114.60299999999999</v>
      </c>
      <c r="L75">
        <v>105.39700000000001</v>
      </c>
      <c r="M75">
        <v>92.912000000000006</v>
      </c>
      <c r="N75">
        <v>91.314300000000003</v>
      </c>
      <c r="O75">
        <v>70.736099999999993</v>
      </c>
      <c r="R75" s="5">
        <f t="shared" si="104"/>
        <v>100.01680544758024</v>
      </c>
      <c r="S75" s="5">
        <f t="shared" si="105"/>
        <v>111.90323506425436</v>
      </c>
      <c r="T75" s="5">
        <f t="shared" si="106"/>
        <v>111.24558670025935</v>
      </c>
      <c r="U75" s="5">
        <f t="shared" si="107"/>
        <v>107.00367433759644</v>
      </c>
      <c r="V75" s="5">
        <f t="shared" si="108"/>
        <v>107.18871810254493</v>
      </c>
      <c r="W75" s="5">
        <f t="shared" si="109"/>
        <v>109.01644480722943</v>
      </c>
      <c r="X75" s="5">
        <f t="shared" si="110"/>
        <v>112.43808371174399</v>
      </c>
      <c r="Y75" s="5">
        <f t="shared" si="111"/>
        <v>111.79810173261048</v>
      </c>
      <c r="Z75" s="5">
        <f t="shared" si="112"/>
        <v>110.1843980486065</v>
      </c>
      <c r="AA75" s="5">
        <f t="shared" si="113"/>
        <v>102.8676883931318</v>
      </c>
      <c r="AB75" s="5">
        <f t="shared" si="114"/>
        <v>93.201177069583437</v>
      </c>
      <c r="AC75" s="5">
        <f t="shared" si="115"/>
        <v>88.980986566850163</v>
      </c>
      <c r="AD75" s="5">
        <f t="shared" si="116"/>
        <v>69.651216720228049</v>
      </c>
      <c r="AE75" s="5"/>
      <c r="AG75" s="5">
        <f t="shared" si="117"/>
        <v>5.9241945524197632</v>
      </c>
      <c r="AH75" s="5">
        <f t="shared" si="118"/>
        <v>6.0677649357456431</v>
      </c>
      <c r="AI75" s="5">
        <f t="shared" si="119"/>
        <v>5.0044132997406479</v>
      </c>
      <c r="AJ75" s="5">
        <f t="shared" si="120"/>
        <v>1.8933256624035693</v>
      </c>
      <c r="AK75" s="5">
        <f t="shared" si="121"/>
        <v>3.2672818974550779</v>
      </c>
      <c r="AL75" s="5">
        <f t="shared" si="122"/>
        <v>3.8075551927705646</v>
      </c>
      <c r="AM75" s="5">
        <f t="shared" si="123"/>
        <v>2.6939162882560197</v>
      </c>
      <c r="AN75" s="5">
        <f t="shared" si="124"/>
        <v>3.3338982673895288</v>
      </c>
      <c r="AO75" s="5">
        <f t="shared" si="125"/>
        <v>4.418601951393498</v>
      </c>
      <c r="AP75" s="5">
        <f t="shared" si="126"/>
        <v>2.5293116068682053</v>
      </c>
      <c r="AQ75" s="5">
        <f t="shared" si="127"/>
        <v>-0.28917706958343103</v>
      </c>
      <c r="AR75" s="5">
        <f t="shared" si="128"/>
        <v>2.33331343314984</v>
      </c>
      <c r="AS75" s="5">
        <f t="shared" si="129"/>
        <v>1.0848832797719439</v>
      </c>
      <c r="AV75" s="2">
        <f t="shared" si="130"/>
        <v>97.408739971354748</v>
      </c>
      <c r="AW75" s="2">
        <f t="shared" si="131"/>
        <v>100.21107765775704</v>
      </c>
      <c r="AX75" s="2">
        <f t="shared" si="132"/>
        <v>101.97168085597083</v>
      </c>
      <c r="AY75" s="2">
        <f t="shared" si="133"/>
        <v>101.8579369887302</v>
      </c>
      <c r="AZ75" s="2">
        <f t="shared" si="134"/>
        <v>103.87028757129451</v>
      </c>
      <c r="BA75" s="2">
        <f t="shared" si="135"/>
        <v>105.66977701052139</v>
      </c>
      <c r="BB75" s="2">
        <f t="shared" si="136"/>
        <v>106.74340914101839</v>
      </c>
      <c r="BC75" s="2">
        <f t="shared" si="137"/>
        <v>105.70201452743214</v>
      </c>
      <c r="BD75" s="2">
        <f t="shared" si="138"/>
        <v>102.54162862125214</v>
      </c>
      <c r="BE75" s="2">
        <f t="shared" si="139"/>
        <v>97.887254938091246</v>
      </c>
      <c r="BF75" s="2">
        <f t="shared" si="140"/>
        <v>90.511806942755044</v>
      </c>
      <c r="BG75" s="2">
        <f t="shared" si="141"/>
        <v>80.7198023905258</v>
      </c>
      <c r="BH75" s="2">
        <f t="shared" si="142"/>
        <v>67.415745171227485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97.297997987808856</v>
      </c>
      <c r="CP75" s="2">
        <f t="shared" si="170"/>
        <v>100.14289575660315</v>
      </c>
      <c r="CQ75" s="2">
        <f t="shared" si="171"/>
        <v>101.95505103915939</v>
      </c>
      <c r="CR75" s="2">
        <f t="shared" si="172"/>
        <v>101.8590375585559</v>
      </c>
      <c r="CS75" s="2">
        <f t="shared" si="173"/>
        <v>103.83599447825607</v>
      </c>
      <c r="CT75" s="2">
        <f t="shared" si="174"/>
        <v>105.62264384000554</v>
      </c>
      <c r="CU75" s="2">
        <f t="shared" si="175"/>
        <v>106.71118348990075</v>
      </c>
      <c r="CV75" s="2">
        <f t="shared" si="176"/>
        <v>105.67214109694758</v>
      </c>
      <c r="CW75" s="2">
        <f t="shared" si="177"/>
        <v>102.51173110612199</v>
      </c>
      <c r="CX75" s="2">
        <f t="shared" si="178"/>
        <v>97.85216289219467</v>
      </c>
      <c r="CY75" s="2">
        <f t="shared" si="179"/>
        <v>90.475674032643241</v>
      </c>
      <c r="CZ75" s="2">
        <f t="shared" si="180"/>
        <v>80.689727852170648</v>
      </c>
      <c r="DA75" s="2">
        <f t="shared" si="181"/>
        <v>67.419817746246778</v>
      </c>
      <c r="DD75" s="2">
        <f t="shared" si="182"/>
        <v>99.577690305295533</v>
      </c>
      <c r="DE75" s="2">
        <f t="shared" si="183"/>
        <v>101.12278747295849</v>
      </c>
      <c r="DF75" s="2">
        <f t="shared" si="184"/>
        <v>102.20556715908576</v>
      </c>
      <c r="DG75" s="2">
        <f t="shared" si="185"/>
        <v>101.84073951481773</v>
      </c>
      <c r="DH75" s="2">
        <f t="shared" si="186"/>
        <v>104.45062877960473</v>
      </c>
      <c r="DI75" s="2">
        <f t="shared" si="187"/>
        <v>106.46366114623689</v>
      </c>
      <c r="DJ75" s="2">
        <f t="shared" si="188"/>
        <v>107.21263778976338</v>
      </c>
      <c r="DK75" s="2">
        <f t="shared" si="189"/>
        <v>106.13978814872114</v>
      </c>
      <c r="DL75" s="2">
        <f t="shared" si="190"/>
        <v>102.94792928711236</v>
      </c>
      <c r="DM75" s="2">
        <f t="shared" si="191"/>
        <v>98.401679412677197</v>
      </c>
      <c r="DN75" s="2">
        <f t="shared" si="192"/>
        <v>91.132737737885819</v>
      </c>
      <c r="DO75" s="2">
        <f t="shared" si="193"/>
        <v>81.121435864113792</v>
      </c>
      <c r="DP75" s="2">
        <f t="shared" si="194"/>
        <v>67.343962649451711</v>
      </c>
      <c r="DS75" s="2">
        <f t="shared" si="195"/>
        <v>4.8577600887821003E-2</v>
      </c>
      <c r="DT75" s="2">
        <f t="shared" si="196"/>
        <v>6.9581056779916078E-2</v>
      </c>
      <c r="DU75" s="2">
        <f t="shared" si="197"/>
        <v>6.6382222494667034E-2</v>
      </c>
      <c r="DV75" s="2">
        <f t="shared" si="198"/>
        <v>6.0146857305376243E-2</v>
      </c>
      <c r="DW75" s="2">
        <f t="shared" si="199"/>
        <v>5.5794303967720164E-2</v>
      </c>
      <c r="DX75" s="2">
        <f t="shared" si="200"/>
        <v>5.6043044734785462E-2</v>
      </c>
      <c r="DY75" s="2">
        <f t="shared" si="201"/>
        <v>6.4264382868931769E-2</v>
      </c>
      <c r="DZ75" s="2">
        <f t="shared" si="202"/>
        <v>6.3880292565219807E-2</v>
      </c>
      <c r="EA75" s="2">
        <f t="shared" si="203"/>
        <v>6.8541127480839181E-2</v>
      </c>
      <c r="EB75" s="2">
        <f t="shared" si="204"/>
        <v>6.3859856052662645E-2</v>
      </c>
      <c r="EC75" s="2">
        <f t="shared" si="205"/>
        <v>5.499148685813162E-2</v>
      </c>
      <c r="ED75" s="2">
        <f t="shared" si="206"/>
        <v>6.966407276017185E-2</v>
      </c>
      <c r="EE75" s="2">
        <f t="shared" si="207"/>
        <v>5.368887775993933E-2</v>
      </c>
    </row>
    <row r="76" spans="2:135" x14ac:dyDescent="0.25">
      <c r="B76" s="2">
        <v>70</v>
      </c>
      <c r="C76">
        <v>108.529</v>
      </c>
      <c r="D76">
        <v>122.221</v>
      </c>
      <c r="E76">
        <v>119.515</v>
      </c>
      <c r="F76">
        <v>113.971</v>
      </c>
      <c r="G76">
        <v>110.191</v>
      </c>
      <c r="H76">
        <v>112.75</v>
      </c>
      <c r="I76">
        <v>118.779</v>
      </c>
      <c r="J76">
        <v>119.11799999999999</v>
      </c>
      <c r="K76">
        <v>118.191</v>
      </c>
      <c r="L76">
        <v>108.074</v>
      </c>
      <c r="M76">
        <v>95.367999999999995</v>
      </c>
      <c r="N76">
        <v>95.285700000000006</v>
      </c>
      <c r="O76">
        <v>73.708299999999994</v>
      </c>
      <c r="R76" s="5">
        <f t="shared" si="104"/>
        <v>101.19687381396965</v>
      </c>
      <c r="S76" s="5">
        <f t="shared" si="105"/>
        <v>117.50787044364715</v>
      </c>
      <c r="T76" s="5">
        <f t="shared" si="106"/>
        <v>116.03366609380227</v>
      </c>
      <c r="U76" s="5">
        <f t="shared" si="107"/>
        <v>109.91724861429796</v>
      </c>
      <c r="V76" s="5">
        <f t="shared" si="108"/>
        <v>108.80079791864249</v>
      </c>
      <c r="W76" s="5">
        <f t="shared" si="109"/>
        <v>110.50318883894269</v>
      </c>
      <c r="X76" s="5">
        <f t="shared" si="110"/>
        <v>115.59854078357112</v>
      </c>
      <c r="Y76" s="5">
        <f t="shared" si="111"/>
        <v>115.13188013608386</v>
      </c>
      <c r="Z76" s="5">
        <f t="shared" si="112"/>
        <v>114.17562045473365</v>
      </c>
      <c r="AA76" s="5">
        <f t="shared" si="113"/>
        <v>105.6200315629645</v>
      </c>
      <c r="AB76" s="5">
        <f t="shared" si="114"/>
        <v>94.122706765186294</v>
      </c>
      <c r="AC76" s="5">
        <f t="shared" si="115"/>
        <v>92.755300960984314</v>
      </c>
      <c r="AD76" s="5">
        <f t="shared" si="116"/>
        <v>70.884274881965581</v>
      </c>
      <c r="AE76" s="5"/>
      <c r="AG76" s="5">
        <f t="shared" si="117"/>
        <v>7.3321261860303508</v>
      </c>
      <c r="AH76" s="5">
        <f t="shared" si="118"/>
        <v>4.7131295563528539</v>
      </c>
      <c r="AI76" s="5">
        <f t="shared" si="119"/>
        <v>3.4813339061977331</v>
      </c>
      <c r="AJ76" s="5">
        <f t="shared" si="120"/>
        <v>4.0537513857020429</v>
      </c>
      <c r="AK76" s="5">
        <f t="shared" si="121"/>
        <v>1.3902020813575149</v>
      </c>
      <c r="AL76" s="5">
        <f t="shared" si="122"/>
        <v>2.2468111610573089</v>
      </c>
      <c r="AM76" s="5">
        <f t="shared" si="123"/>
        <v>3.1804592164288721</v>
      </c>
      <c r="AN76" s="5">
        <f t="shared" si="124"/>
        <v>3.9861198639161302</v>
      </c>
      <c r="AO76" s="5">
        <f t="shared" si="125"/>
        <v>4.0153795452663559</v>
      </c>
      <c r="AP76" s="5">
        <f t="shared" si="126"/>
        <v>2.4539684370354991</v>
      </c>
      <c r="AQ76" s="5">
        <f t="shared" si="127"/>
        <v>1.2452932348137011</v>
      </c>
      <c r="AR76" s="5">
        <f t="shared" si="128"/>
        <v>2.5303990390156912</v>
      </c>
      <c r="AS76" s="5">
        <f t="shared" si="129"/>
        <v>2.8240251180344131</v>
      </c>
      <c r="AV76" s="2">
        <f t="shared" si="130"/>
        <v>97.41821087649808</v>
      </c>
      <c r="AW76" s="2">
        <f t="shared" si="131"/>
        <v>100.20523527892229</v>
      </c>
      <c r="AX76" s="2">
        <f t="shared" si="132"/>
        <v>101.94900321812212</v>
      </c>
      <c r="AY76" s="2">
        <f t="shared" si="133"/>
        <v>101.84569363632389</v>
      </c>
      <c r="AZ76" s="2">
        <f t="shared" si="134"/>
        <v>103.88669415267718</v>
      </c>
      <c r="BA76" s="2">
        <f t="shared" si="135"/>
        <v>105.68081692907023</v>
      </c>
      <c r="BB76" s="2">
        <f t="shared" si="136"/>
        <v>106.74545202207288</v>
      </c>
      <c r="BC76" s="2">
        <f t="shared" si="137"/>
        <v>105.69496201701554</v>
      </c>
      <c r="BD76" s="2">
        <f t="shared" si="138"/>
        <v>102.53039434963958</v>
      </c>
      <c r="BE76" s="2">
        <f t="shared" si="139"/>
        <v>97.886393181143902</v>
      </c>
      <c r="BF76" s="2">
        <f t="shared" si="140"/>
        <v>90.525031436351995</v>
      </c>
      <c r="BG76" s="2">
        <f t="shared" si="141"/>
        <v>80.726237638867929</v>
      </c>
      <c r="BH76" s="2">
        <f t="shared" si="142"/>
        <v>67.421613759611589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97.302086661860116</v>
      </c>
      <c r="CP76" s="2">
        <f t="shared" si="170"/>
        <v>100.13522958528921</v>
      </c>
      <c r="CQ76" s="2">
        <f t="shared" si="171"/>
        <v>101.93306533892387</v>
      </c>
      <c r="CR76" s="2">
        <f t="shared" si="172"/>
        <v>101.84830874088159</v>
      </c>
      <c r="CS76" s="2">
        <f t="shared" si="173"/>
        <v>103.8520545891887</v>
      </c>
      <c r="CT76" s="2">
        <f t="shared" si="174"/>
        <v>105.63234817726622</v>
      </c>
      <c r="CU76" s="2">
        <f t="shared" si="175"/>
        <v>106.71344535221013</v>
      </c>
      <c r="CV76" s="2">
        <f t="shared" si="176"/>
        <v>105.66572214386458</v>
      </c>
      <c r="CW76" s="2">
        <f t="shared" si="177"/>
        <v>102.50097510719577</v>
      </c>
      <c r="CX76" s="2">
        <f t="shared" si="178"/>
        <v>97.851776192883918</v>
      </c>
      <c r="CY76" s="2">
        <f t="shared" si="179"/>
        <v>90.488783578357143</v>
      </c>
      <c r="CZ76" s="2">
        <f t="shared" si="180"/>
        <v>80.69625264887371</v>
      </c>
      <c r="DA76" s="2">
        <f t="shared" si="181"/>
        <v>67.426808535517011</v>
      </c>
      <c r="DD76" s="2">
        <f t="shared" si="182"/>
        <v>99.492456102051847</v>
      </c>
      <c r="DE76" s="2">
        <f t="shared" si="183"/>
        <v>101.05896595489708</v>
      </c>
      <c r="DF76" s="2">
        <f t="shared" si="184"/>
        <v>102.15343473677827</v>
      </c>
      <c r="DG76" s="2">
        <f t="shared" si="185"/>
        <v>101.8084256338758</v>
      </c>
      <c r="DH76" s="2">
        <f t="shared" si="186"/>
        <v>104.42131902863308</v>
      </c>
      <c r="DI76" s="2">
        <f t="shared" si="187"/>
        <v>106.42536424889029</v>
      </c>
      <c r="DJ76" s="2">
        <f t="shared" si="188"/>
        <v>107.170485666953</v>
      </c>
      <c r="DK76" s="2">
        <f t="shared" si="189"/>
        <v>106.08574889823005</v>
      </c>
      <c r="DL76" s="2">
        <f t="shared" si="190"/>
        <v>102.89501723632875</v>
      </c>
      <c r="DM76" s="2">
        <f t="shared" si="191"/>
        <v>98.349202627559549</v>
      </c>
      <c r="DN76" s="2">
        <f t="shared" si="192"/>
        <v>91.093128580911866</v>
      </c>
      <c r="DO76" s="2">
        <f t="shared" si="193"/>
        <v>81.09144106226978</v>
      </c>
      <c r="DP76" s="2">
        <f t="shared" si="194"/>
        <v>67.338107999056717</v>
      </c>
      <c r="DS76" s="2">
        <f t="shared" si="195"/>
        <v>5.3015812085019022E-2</v>
      </c>
      <c r="DT76" s="2">
        <f t="shared" si="196"/>
        <v>7.5785360343431571E-2</v>
      </c>
      <c r="DU76" s="2">
        <f t="shared" si="197"/>
        <v>7.2323468473518532E-2</v>
      </c>
      <c r="DV76" s="2">
        <f t="shared" si="198"/>
        <v>6.5569228528977258E-2</v>
      </c>
      <c r="DW76" s="2">
        <f t="shared" si="199"/>
        <v>6.0849687927611577E-2</v>
      </c>
      <c r="DX76" s="2">
        <f t="shared" si="200"/>
        <v>6.1119507584199172E-2</v>
      </c>
      <c r="DY76" s="2">
        <f t="shared" si="201"/>
        <v>7.0030298926172088E-2</v>
      </c>
      <c r="DZ76" s="2">
        <f t="shared" si="202"/>
        <v>6.9614311105329132E-2</v>
      </c>
      <c r="EA76" s="2">
        <f t="shared" si="203"/>
        <v>7.4660144864564237E-2</v>
      </c>
      <c r="EB76" s="2">
        <f t="shared" si="204"/>
        <v>6.9592176544782045E-2</v>
      </c>
      <c r="EC76" s="2">
        <f t="shared" si="205"/>
        <v>5.9978750286038406E-2</v>
      </c>
      <c r="ED76" s="2">
        <f t="shared" si="206"/>
        <v>7.5875174923629829E-2</v>
      </c>
      <c r="EE76" s="2">
        <f t="shared" si="207"/>
        <v>5.8565326803362044E-2</v>
      </c>
    </row>
    <row r="77" spans="2:135" x14ac:dyDescent="0.25">
      <c r="B77" s="2">
        <v>71</v>
      </c>
      <c r="C77">
        <v>109.88200000000001</v>
      </c>
      <c r="D77">
        <v>127.471</v>
      </c>
      <c r="E77">
        <v>125.515</v>
      </c>
      <c r="F77">
        <v>117.10299999999999</v>
      </c>
      <c r="G77">
        <v>114.14700000000001</v>
      </c>
      <c r="H77">
        <v>116.309</v>
      </c>
      <c r="I77">
        <v>122.08799999999999</v>
      </c>
      <c r="J77">
        <v>122.35299999999999</v>
      </c>
      <c r="K77">
        <v>121.176</v>
      </c>
      <c r="L77">
        <v>111.485</v>
      </c>
      <c r="M77">
        <v>98.426000000000002</v>
      </c>
      <c r="N77">
        <v>97.9</v>
      </c>
      <c r="O77">
        <v>75.111099999999993</v>
      </c>
      <c r="R77" s="5">
        <f t="shared" si="104"/>
        <v>103.380184278323</v>
      </c>
      <c r="S77" s="5">
        <f t="shared" si="105"/>
        <v>124.39161481835183</v>
      </c>
      <c r="T77" s="5">
        <f t="shared" si="106"/>
        <v>122.21777453388796</v>
      </c>
      <c r="U77" s="5">
        <f t="shared" si="107"/>
        <v>114.15167037353945</v>
      </c>
      <c r="V77" s="5">
        <f t="shared" si="108"/>
        <v>111.58624083939173</v>
      </c>
      <c r="W77" s="5">
        <f t="shared" si="109"/>
        <v>113.19797490586744</v>
      </c>
      <c r="X77" s="5">
        <f t="shared" si="110"/>
        <v>120.0674693639258</v>
      </c>
      <c r="Y77" s="5">
        <f t="shared" si="111"/>
        <v>119.71342071513888</v>
      </c>
      <c r="Z77" s="5">
        <f t="shared" si="112"/>
        <v>119.40821296553537</v>
      </c>
      <c r="AA77" s="5">
        <f t="shared" si="113"/>
        <v>109.61252796156404</v>
      </c>
      <c r="AB77" s="5">
        <f t="shared" si="114"/>
        <v>96.029935352262797</v>
      </c>
      <c r="AC77" s="5">
        <f t="shared" si="115"/>
        <v>97.278700347359788</v>
      </c>
      <c r="AD77" s="5">
        <f t="shared" si="116"/>
        <v>72.79017340977741</v>
      </c>
      <c r="AE77" s="5"/>
      <c r="AG77" s="5">
        <f t="shared" si="117"/>
        <v>6.5018157216770049</v>
      </c>
      <c r="AH77" s="5">
        <f t="shared" si="118"/>
        <v>3.0793851816481776</v>
      </c>
      <c r="AI77" s="5">
        <f t="shared" si="119"/>
        <v>3.2972254661120388</v>
      </c>
      <c r="AJ77" s="5">
        <f t="shared" si="120"/>
        <v>2.9513296264605486</v>
      </c>
      <c r="AK77" s="5">
        <f t="shared" si="121"/>
        <v>2.5607591606082707</v>
      </c>
      <c r="AL77" s="5">
        <f t="shared" si="122"/>
        <v>3.1110250941325575</v>
      </c>
      <c r="AM77" s="5">
        <f t="shared" si="123"/>
        <v>2.0205306360741986</v>
      </c>
      <c r="AN77" s="5">
        <f t="shared" si="124"/>
        <v>2.6395792848611137</v>
      </c>
      <c r="AO77" s="5">
        <f t="shared" si="125"/>
        <v>1.7677870344646323</v>
      </c>
      <c r="AP77" s="5">
        <f t="shared" si="126"/>
        <v>1.8724720384359586</v>
      </c>
      <c r="AQ77" s="5">
        <f t="shared" si="127"/>
        <v>2.3960646477372052</v>
      </c>
      <c r="AR77" s="5">
        <f t="shared" si="128"/>
        <v>0.62129965264021791</v>
      </c>
      <c r="AS77" s="5">
        <f t="shared" si="129"/>
        <v>2.3209265902225837</v>
      </c>
      <c r="AV77" s="2">
        <f t="shared" si="130"/>
        <v>97.427689078543935</v>
      </c>
      <c r="AW77" s="2">
        <f t="shared" si="131"/>
        <v>100.19913349576552</v>
      </c>
      <c r="AX77" s="2">
        <f t="shared" si="132"/>
        <v>101.92605997991697</v>
      </c>
      <c r="AY77" s="2">
        <f t="shared" si="133"/>
        <v>101.83318843555823</v>
      </c>
      <c r="AZ77" s="2">
        <f t="shared" si="134"/>
        <v>103.90286512466022</v>
      </c>
      <c r="BA77" s="2">
        <f t="shared" si="135"/>
        <v>105.69168789841888</v>
      </c>
      <c r="BB77" s="2">
        <f t="shared" si="136"/>
        <v>106.74717879251617</v>
      </c>
      <c r="BC77" s="2">
        <f t="shared" si="137"/>
        <v>105.68753954670461</v>
      </c>
      <c r="BD77" s="2">
        <f t="shared" si="138"/>
        <v>102.51881962427474</v>
      </c>
      <c r="BE77" s="2">
        <f t="shared" si="139"/>
        <v>97.885144826865925</v>
      </c>
      <c r="BF77" s="2">
        <f t="shared" si="140"/>
        <v>90.537962324339475</v>
      </c>
      <c r="BG77" s="2">
        <f t="shared" si="141"/>
        <v>80.732400220372952</v>
      </c>
      <c r="BH77" s="2">
        <f t="shared" si="142"/>
        <v>67.427315126126871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97.306175335911377</v>
      </c>
      <c r="CP77" s="2">
        <f t="shared" si="170"/>
        <v>100.12756341397527</v>
      </c>
      <c r="CQ77" s="2">
        <f t="shared" si="171"/>
        <v>101.91107963868834</v>
      </c>
      <c r="CR77" s="2">
        <f t="shared" si="172"/>
        <v>101.83757992320729</v>
      </c>
      <c r="CS77" s="2">
        <f t="shared" si="173"/>
        <v>103.86811470012134</v>
      </c>
      <c r="CT77" s="2">
        <f t="shared" si="174"/>
        <v>105.6420525145269</v>
      </c>
      <c r="CU77" s="2">
        <f t="shared" si="175"/>
        <v>106.71570721451953</v>
      </c>
      <c r="CV77" s="2">
        <f t="shared" si="176"/>
        <v>105.65930319078159</v>
      </c>
      <c r="CW77" s="2">
        <f t="shared" si="177"/>
        <v>102.49021910826957</v>
      </c>
      <c r="CX77" s="2">
        <f t="shared" si="178"/>
        <v>97.851389493573166</v>
      </c>
      <c r="CY77" s="2">
        <f t="shared" si="179"/>
        <v>90.501893124071046</v>
      </c>
      <c r="CZ77" s="2">
        <f t="shared" si="180"/>
        <v>80.702777445576785</v>
      </c>
      <c r="DA77" s="2">
        <f t="shared" si="181"/>
        <v>67.433799324787245</v>
      </c>
      <c r="DD77" s="2">
        <f t="shared" si="182"/>
        <v>99.407221898808146</v>
      </c>
      <c r="DE77" s="2">
        <f t="shared" si="183"/>
        <v>100.99514443683566</v>
      </c>
      <c r="DF77" s="2">
        <f t="shared" si="184"/>
        <v>102.10130231447077</v>
      </c>
      <c r="DG77" s="2">
        <f t="shared" si="185"/>
        <v>101.77611175293386</v>
      </c>
      <c r="DH77" s="2">
        <f t="shared" si="186"/>
        <v>104.39200927766144</v>
      </c>
      <c r="DI77" s="2">
        <f t="shared" si="187"/>
        <v>106.38706735154369</v>
      </c>
      <c r="DJ77" s="2">
        <f t="shared" si="188"/>
        <v>107.12833354414263</v>
      </c>
      <c r="DK77" s="2">
        <f t="shared" si="189"/>
        <v>106.03170964773896</v>
      </c>
      <c r="DL77" s="2">
        <f t="shared" si="190"/>
        <v>102.84210518554517</v>
      </c>
      <c r="DM77" s="2">
        <f t="shared" si="191"/>
        <v>98.296725842441887</v>
      </c>
      <c r="DN77" s="2">
        <f t="shared" si="192"/>
        <v>91.053519423937928</v>
      </c>
      <c r="DO77" s="2">
        <f t="shared" si="193"/>
        <v>81.061446260425768</v>
      </c>
      <c r="DP77" s="2">
        <f t="shared" si="194"/>
        <v>67.332253348661723</v>
      </c>
      <c r="DS77" s="2">
        <f t="shared" si="195"/>
        <v>5.7834864195021173E-2</v>
      </c>
      <c r="DT77" s="2">
        <f t="shared" si="196"/>
        <v>8.2493830437068885E-2</v>
      </c>
      <c r="DU77" s="2">
        <f t="shared" si="197"/>
        <v>7.875160606914329E-2</v>
      </c>
      <c r="DV77" s="2">
        <f t="shared" si="198"/>
        <v>7.144327917225532E-2</v>
      </c>
      <c r="DW77" s="2">
        <f t="shared" si="199"/>
        <v>6.6330949066217851E-2</v>
      </c>
      <c r="DX77" s="2">
        <f t="shared" si="200"/>
        <v>6.6623349530506776E-2</v>
      </c>
      <c r="DY77" s="2">
        <f t="shared" si="201"/>
        <v>7.6271376151347076E-2</v>
      </c>
      <c r="DZ77" s="2">
        <f t="shared" si="202"/>
        <v>7.5821338205897176E-2</v>
      </c>
      <c r="EA77" s="2">
        <f t="shared" si="203"/>
        <v>8.1277770995143717E-2</v>
      </c>
      <c r="EB77" s="2">
        <f t="shared" si="204"/>
        <v>7.5797390845168441E-2</v>
      </c>
      <c r="EC77" s="2">
        <f t="shared" si="205"/>
        <v>6.5387020664424006E-2</v>
      </c>
      <c r="ED77" s="2">
        <f t="shared" si="206"/>
        <v>8.2590884877028023E-2</v>
      </c>
      <c r="EE77" s="2">
        <f t="shared" si="207"/>
        <v>6.3854806539631201E-2</v>
      </c>
    </row>
    <row r="78" spans="2:135" x14ac:dyDescent="0.25">
      <c r="B78" s="2">
        <v>72</v>
      </c>
      <c r="C78">
        <v>114.279</v>
      </c>
      <c r="D78">
        <v>132.33799999999999</v>
      </c>
      <c r="E78">
        <v>129.54400000000001</v>
      </c>
      <c r="F78">
        <v>121.88200000000001</v>
      </c>
      <c r="G78">
        <v>118.10299999999999</v>
      </c>
      <c r="H78">
        <v>119.08799999999999</v>
      </c>
      <c r="I78">
        <v>126.735</v>
      </c>
      <c r="J78">
        <v>125.83799999999999</v>
      </c>
      <c r="K78">
        <v>126</v>
      </c>
      <c r="L78">
        <v>115.824</v>
      </c>
      <c r="M78">
        <v>101.544</v>
      </c>
      <c r="N78">
        <v>101.62860000000001</v>
      </c>
      <c r="O78">
        <v>77.791700000000006</v>
      </c>
      <c r="R78" s="5">
        <f t="shared" si="104"/>
        <v>106.7314131498444</v>
      </c>
      <c r="S78" s="5">
        <f t="shared" si="105"/>
        <v>132.04360547369916</v>
      </c>
      <c r="T78" s="5">
        <f t="shared" si="106"/>
        <v>129.46576273599587</v>
      </c>
      <c r="U78" s="5">
        <f t="shared" si="107"/>
        <v>119.68819147131482</v>
      </c>
      <c r="V78" s="5">
        <f t="shared" si="108"/>
        <v>115.66869078459892</v>
      </c>
      <c r="W78" s="5">
        <f t="shared" si="109"/>
        <v>117.23420340793331</v>
      </c>
      <c r="X78" s="5">
        <f t="shared" si="110"/>
        <v>125.75005600286798</v>
      </c>
      <c r="Y78" s="5">
        <f t="shared" si="111"/>
        <v>125.40409188197965</v>
      </c>
      <c r="Z78" s="5">
        <f t="shared" si="112"/>
        <v>125.60765556671696</v>
      </c>
      <c r="AA78" s="5">
        <f t="shared" si="113"/>
        <v>114.79015526210735</v>
      </c>
      <c r="AB78" s="5">
        <f t="shared" si="114"/>
        <v>99.037466234538073</v>
      </c>
      <c r="AC78" s="5">
        <f t="shared" si="115"/>
        <v>102.17705852238265</v>
      </c>
      <c r="AD78" s="5">
        <f t="shared" si="116"/>
        <v>75.408401425401763</v>
      </c>
      <c r="AE78" s="5"/>
      <c r="AG78" s="5">
        <f t="shared" si="117"/>
        <v>7.5475868501555965</v>
      </c>
      <c r="AH78" s="5">
        <f t="shared" si="118"/>
        <v>0.29439452630083451</v>
      </c>
      <c r="AI78" s="5">
        <f t="shared" si="119"/>
        <v>7.8237264004144436E-2</v>
      </c>
      <c r="AJ78" s="5">
        <f t="shared" si="120"/>
        <v>2.1938085286851816</v>
      </c>
      <c r="AK78" s="5">
        <f t="shared" si="121"/>
        <v>2.4343092154010719</v>
      </c>
      <c r="AL78" s="5">
        <f t="shared" si="122"/>
        <v>1.8537965920666863</v>
      </c>
      <c r="AM78" s="5">
        <f t="shared" si="123"/>
        <v>0.98494399713202085</v>
      </c>
      <c r="AN78" s="5">
        <f t="shared" si="124"/>
        <v>0.43390811802034079</v>
      </c>
      <c r="AO78" s="5">
        <f t="shared" si="125"/>
        <v>0.3923444332830428</v>
      </c>
      <c r="AP78" s="5">
        <f t="shared" si="126"/>
        <v>1.0338447378926503</v>
      </c>
      <c r="AQ78" s="5">
        <f t="shared" si="127"/>
        <v>2.5065337654619242</v>
      </c>
      <c r="AR78" s="5">
        <f t="shared" si="128"/>
        <v>-0.5484585223826457</v>
      </c>
      <c r="AS78" s="5">
        <f t="shared" si="129"/>
        <v>2.3832985745982427</v>
      </c>
      <c r="AV78" s="2">
        <f t="shared" si="130"/>
        <v>97.437128917482482</v>
      </c>
      <c r="AW78" s="2">
        <f t="shared" si="131"/>
        <v>100.1927133420261</v>
      </c>
      <c r="AX78" s="2">
        <f t="shared" si="132"/>
        <v>101.90281217544819</v>
      </c>
      <c r="AY78" s="2">
        <f t="shared" si="133"/>
        <v>101.82038958504999</v>
      </c>
      <c r="AZ78" s="2">
        <f t="shared" si="134"/>
        <v>103.91875681666667</v>
      </c>
      <c r="BA78" s="2">
        <f t="shared" si="135"/>
        <v>105.70234923469835</v>
      </c>
      <c r="BB78" s="2">
        <f t="shared" si="136"/>
        <v>106.74853769876231</v>
      </c>
      <c r="BC78" s="2">
        <f t="shared" si="137"/>
        <v>105.67968971917432</v>
      </c>
      <c r="BD78" s="2">
        <f t="shared" si="138"/>
        <v>102.50685126840631</v>
      </c>
      <c r="BE78" s="2">
        <f t="shared" si="139"/>
        <v>97.883448297152327</v>
      </c>
      <c r="BF78" s="2">
        <f t="shared" si="140"/>
        <v>90.550547836809287</v>
      </c>
      <c r="BG78" s="2">
        <f t="shared" si="141"/>
        <v>80.738245163263173</v>
      </c>
      <c r="BH78" s="2">
        <f t="shared" si="142"/>
        <v>67.432829992070936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97.310264009962623</v>
      </c>
      <c r="CP78" s="2">
        <f t="shared" si="170"/>
        <v>100.11989724266132</v>
      </c>
      <c r="CQ78" s="2">
        <f t="shared" si="171"/>
        <v>101.88909393845282</v>
      </c>
      <c r="CR78" s="2">
        <f t="shared" si="172"/>
        <v>101.82685110553297</v>
      </c>
      <c r="CS78" s="2">
        <f t="shared" si="173"/>
        <v>103.88417481105398</v>
      </c>
      <c r="CT78" s="2">
        <f t="shared" si="174"/>
        <v>105.65175685178758</v>
      </c>
      <c r="CU78" s="2">
        <f t="shared" si="175"/>
        <v>106.71796907682892</v>
      </c>
      <c r="CV78" s="2">
        <f t="shared" si="176"/>
        <v>105.65288423769857</v>
      </c>
      <c r="CW78" s="2">
        <f t="shared" si="177"/>
        <v>102.47946310934336</v>
      </c>
      <c r="CX78" s="2">
        <f t="shared" si="178"/>
        <v>97.851002794262413</v>
      </c>
      <c r="CY78" s="2">
        <f t="shared" si="179"/>
        <v>90.515002669784948</v>
      </c>
      <c r="CZ78" s="2">
        <f t="shared" si="180"/>
        <v>80.709302242279847</v>
      </c>
      <c r="DA78" s="2">
        <f t="shared" si="181"/>
        <v>67.440790114057478</v>
      </c>
      <c r="DD78" s="2">
        <f t="shared" si="182"/>
        <v>99.321987695564445</v>
      </c>
      <c r="DE78" s="2">
        <f t="shared" si="183"/>
        <v>100.93132291877426</v>
      </c>
      <c r="DF78" s="2">
        <f t="shared" si="184"/>
        <v>102.04916989216328</v>
      </c>
      <c r="DG78" s="2">
        <f t="shared" si="185"/>
        <v>101.74379787199193</v>
      </c>
      <c r="DH78" s="2">
        <f t="shared" si="186"/>
        <v>104.36269952668979</v>
      </c>
      <c r="DI78" s="2">
        <f t="shared" si="187"/>
        <v>106.34877045419708</v>
      </c>
      <c r="DJ78" s="2">
        <f t="shared" si="188"/>
        <v>107.08618142133227</v>
      </c>
      <c r="DK78" s="2">
        <f t="shared" si="189"/>
        <v>105.97767039724788</v>
      </c>
      <c r="DL78" s="2">
        <f t="shared" si="190"/>
        <v>102.78919313476158</v>
      </c>
      <c r="DM78" s="2">
        <f t="shared" si="191"/>
        <v>98.24424905732424</v>
      </c>
      <c r="DN78" s="2">
        <f t="shared" si="192"/>
        <v>91.01391026696399</v>
      </c>
      <c r="DO78" s="2">
        <f t="shared" si="193"/>
        <v>81.031451458581756</v>
      </c>
      <c r="DP78" s="2">
        <f t="shared" si="194"/>
        <v>67.326398698266715</v>
      </c>
      <c r="DS78" s="2">
        <f t="shared" si="195"/>
        <v>6.3062789600698707E-2</v>
      </c>
      <c r="DT78" s="2">
        <f t="shared" si="196"/>
        <v>8.9738470827772518E-2</v>
      </c>
      <c r="DU78" s="2">
        <f t="shared" si="197"/>
        <v>8.569829932223752E-2</v>
      </c>
      <c r="DV78" s="2">
        <f t="shared" si="198"/>
        <v>7.7799746108406773E-2</v>
      </c>
      <c r="DW78" s="2">
        <f t="shared" si="199"/>
        <v>7.2267961262453412E-2</v>
      </c>
      <c r="DX78" s="2">
        <f t="shared" si="200"/>
        <v>7.2584498689630614E-2</v>
      </c>
      <c r="DY78" s="2">
        <f t="shared" si="201"/>
        <v>8.3019003544295075E-2</v>
      </c>
      <c r="DZ78" s="2">
        <f t="shared" si="202"/>
        <v>8.2532708638022687E-2</v>
      </c>
      <c r="EA78" s="2">
        <f t="shared" si="203"/>
        <v>8.8425909066975228E-2</v>
      </c>
      <c r="EB78" s="2">
        <f t="shared" si="204"/>
        <v>8.2506830801871878E-2</v>
      </c>
      <c r="EC78" s="2">
        <f t="shared" si="205"/>
        <v>7.1245992695474283E-2</v>
      </c>
      <c r="ED78" s="2">
        <f t="shared" si="206"/>
        <v>8.9843214009858896E-2</v>
      </c>
      <c r="EE78" s="2">
        <f t="shared" si="207"/>
        <v>6.9586707459743435E-2</v>
      </c>
    </row>
    <row r="79" spans="2:135" x14ac:dyDescent="0.25">
      <c r="B79" s="2">
        <v>73</v>
      </c>
      <c r="C79">
        <v>118.324</v>
      </c>
      <c r="D79">
        <v>137.971</v>
      </c>
      <c r="E79">
        <v>134.64699999999999</v>
      </c>
      <c r="F79">
        <v>125.38200000000001</v>
      </c>
      <c r="G79">
        <v>124.074</v>
      </c>
      <c r="H79">
        <v>124.58799999999999</v>
      </c>
      <c r="I79">
        <v>132.309</v>
      </c>
      <c r="J79">
        <v>130.98500000000001</v>
      </c>
      <c r="K79">
        <v>132.01499999999999</v>
      </c>
      <c r="L79">
        <v>121</v>
      </c>
      <c r="M79">
        <v>104.765</v>
      </c>
      <c r="N79">
        <v>106.5</v>
      </c>
      <c r="O79">
        <v>79.013900000000007</v>
      </c>
      <c r="R79" s="5">
        <f t="shared" si="104"/>
        <v>111.34115361913022</v>
      </c>
      <c r="S79" s="5">
        <f t="shared" si="105"/>
        <v>139.62937380937635</v>
      </c>
      <c r="T79" s="5">
        <f t="shared" si="106"/>
        <v>137.11175885258251</v>
      </c>
      <c r="U79" s="5">
        <f t="shared" si="107"/>
        <v>126.2578992262182</v>
      </c>
      <c r="V79" s="5">
        <f t="shared" si="108"/>
        <v>121.03614314053362</v>
      </c>
      <c r="W79" s="5">
        <f t="shared" si="109"/>
        <v>122.61982756989528</v>
      </c>
      <c r="X79" s="5">
        <f t="shared" si="110"/>
        <v>132.28269940864766</v>
      </c>
      <c r="Y79" s="5">
        <f t="shared" si="111"/>
        <v>131.79711921413079</v>
      </c>
      <c r="Z79" s="5">
        <f t="shared" si="112"/>
        <v>132.20664975702428</v>
      </c>
      <c r="AA79" s="5">
        <f t="shared" si="113"/>
        <v>120.85582773344944</v>
      </c>
      <c r="AB79" s="5">
        <f t="shared" si="114"/>
        <v>103.18696545427359</v>
      </c>
      <c r="AC79" s="5">
        <f t="shared" si="115"/>
        <v>106.88578390757714</v>
      </c>
      <c r="AD79" s="5">
        <f t="shared" si="116"/>
        <v>78.678201975398352</v>
      </c>
      <c r="AE79" s="5"/>
      <c r="AG79" s="5">
        <f t="shared" si="117"/>
        <v>6.9828463808697734</v>
      </c>
      <c r="AH79" s="5">
        <f t="shared" si="118"/>
        <v>-1.6583738093763429</v>
      </c>
      <c r="AI79" s="5">
        <f t="shared" si="119"/>
        <v>-2.4647588525825199</v>
      </c>
      <c r="AJ79" s="5">
        <f t="shared" si="120"/>
        <v>-0.87589922621819483</v>
      </c>
      <c r="AK79" s="5">
        <f t="shared" si="121"/>
        <v>3.0378568594663733</v>
      </c>
      <c r="AL79" s="5">
        <f t="shared" si="122"/>
        <v>1.9681724301047154</v>
      </c>
      <c r="AM79" s="5">
        <f t="shared" si="123"/>
        <v>2.6300591352338643E-2</v>
      </c>
      <c r="AN79" s="5">
        <f t="shared" si="124"/>
        <v>-0.81211921413077448</v>
      </c>
      <c r="AO79" s="5">
        <f t="shared" si="125"/>
        <v>-0.19164975702429388</v>
      </c>
      <c r="AP79" s="5">
        <f t="shared" si="126"/>
        <v>0.14417226655055515</v>
      </c>
      <c r="AQ79" s="5">
        <f t="shared" si="127"/>
        <v>1.5780345457264104</v>
      </c>
      <c r="AR79" s="5">
        <f t="shared" si="128"/>
        <v>-0.38578390757713521</v>
      </c>
      <c r="AS79" s="5">
        <f t="shared" si="129"/>
        <v>0.33569802460165477</v>
      </c>
      <c r="AV79" s="2">
        <f t="shared" si="130"/>
        <v>97.44647701355423</v>
      </c>
      <c r="AW79" s="2">
        <f t="shared" si="131"/>
        <v>100.1859089706537</v>
      </c>
      <c r="AX79" s="2">
        <f t="shared" si="132"/>
        <v>101.87921709331614</v>
      </c>
      <c r="AY79" s="2">
        <f t="shared" si="133"/>
        <v>101.80726254311746</v>
      </c>
      <c r="AZ79" s="2">
        <f t="shared" si="134"/>
        <v>103.9343205634781</v>
      </c>
      <c r="BA79" s="2">
        <f t="shared" si="135"/>
        <v>105.71275514177751</v>
      </c>
      <c r="BB79" s="2">
        <f t="shared" si="136"/>
        <v>106.74947162296918</v>
      </c>
      <c r="BC79" s="2">
        <f t="shared" si="137"/>
        <v>105.6713493546863</v>
      </c>
      <c r="BD79" s="2">
        <f t="shared" si="138"/>
        <v>102.49443084827907</v>
      </c>
      <c r="BE79" s="2">
        <f t="shared" si="139"/>
        <v>97.88123571516229</v>
      </c>
      <c r="BF79" s="2">
        <f t="shared" si="140"/>
        <v>90.562730393617571</v>
      </c>
      <c r="BG79" s="2">
        <f t="shared" si="141"/>
        <v>80.743722934878761</v>
      </c>
      <c r="BH79" s="2">
        <f t="shared" si="142"/>
        <v>67.438137434527022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97.314352684013883</v>
      </c>
      <c r="CP79" s="2">
        <f t="shared" si="170"/>
        <v>100.11223107134738</v>
      </c>
      <c r="CQ79" s="2">
        <f t="shared" si="171"/>
        <v>101.86710823821728</v>
      </c>
      <c r="CR79" s="2">
        <f t="shared" si="172"/>
        <v>101.81612228785866</v>
      </c>
      <c r="CS79" s="2">
        <f t="shared" si="173"/>
        <v>103.90023492198661</v>
      </c>
      <c r="CT79" s="2">
        <f t="shared" si="174"/>
        <v>105.66146118904827</v>
      </c>
      <c r="CU79" s="2">
        <f t="shared" si="175"/>
        <v>106.7202309391383</v>
      </c>
      <c r="CV79" s="2">
        <f t="shared" si="176"/>
        <v>105.64646528461557</v>
      </c>
      <c r="CW79" s="2">
        <f t="shared" si="177"/>
        <v>102.46870711041716</v>
      </c>
      <c r="CX79" s="2">
        <f t="shared" si="178"/>
        <v>97.850616094951675</v>
      </c>
      <c r="CY79" s="2">
        <f t="shared" si="179"/>
        <v>90.528112215498851</v>
      </c>
      <c r="CZ79" s="2">
        <f t="shared" si="180"/>
        <v>80.715827038982923</v>
      </c>
      <c r="DA79" s="2">
        <f t="shared" si="181"/>
        <v>67.447780903327711</v>
      </c>
      <c r="DD79" s="2">
        <f t="shared" si="182"/>
        <v>99.236753492320759</v>
      </c>
      <c r="DE79" s="2">
        <f t="shared" si="183"/>
        <v>100.86750140071284</v>
      </c>
      <c r="DF79" s="2">
        <f t="shared" si="184"/>
        <v>101.99703746985578</v>
      </c>
      <c r="DG79" s="2">
        <f t="shared" si="185"/>
        <v>101.71148399105</v>
      </c>
      <c r="DH79" s="2">
        <f t="shared" si="186"/>
        <v>104.33338977571816</v>
      </c>
      <c r="DI79" s="2">
        <f t="shared" si="187"/>
        <v>106.31047355685048</v>
      </c>
      <c r="DJ79" s="2">
        <f t="shared" si="188"/>
        <v>107.04402929852191</v>
      </c>
      <c r="DK79" s="2">
        <f t="shared" si="189"/>
        <v>105.92363114675679</v>
      </c>
      <c r="DL79" s="2">
        <f t="shared" si="190"/>
        <v>102.73628108397799</v>
      </c>
      <c r="DM79" s="2">
        <f t="shared" si="191"/>
        <v>98.191772272206578</v>
      </c>
      <c r="DN79" s="2">
        <f t="shared" si="192"/>
        <v>90.974301109990051</v>
      </c>
      <c r="DO79" s="2">
        <f t="shared" si="193"/>
        <v>81.001456656737744</v>
      </c>
      <c r="DP79" s="2">
        <f t="shared" si="194"/>
        <v>67.320544047871721</v>
      </c>
      <c r="DS79" s="2">
        <f t="shared" si="195"/>
        <v>6.8728815015797418E-2</v>
      </c>
      <c r="DT79" s="2">
        <f t="shared" si="196"/>
        <v>9.7551693005346982E-2</v>
      </c>
      <c r="DU79" s="2">
        <f t="shared" si="197"/>
        <v>9.3195772392058451E-2</v>
      </c>
      <c r="DV79" s="2">
        <f t="shared" si="198"/>
        <v>8.4670192572006975E-2</v>
      </c>
      <c r="DW79" s="2">
        <f t="shared" si="199"/>
        <v>7.8691583847771959E-2</v>
      </c>
      <c r="DX79" s="2">
        <f t="shared" si="200"/>
        <v>7.9033860175775503E-2</v>
      </c>
      <c r="DY79" s="2">
        <f t="shared" si="201"/>
        <v>9.0305225408031334E-2</v>
      </c>
      <c r="DZ79" s="2">
        <f t="shared" si="202"/>
        <v>8.9780429229255179E-2</v>
      </c>
      <c r="EA79" s="2">
        <f t="shared" si="203"/>
        <v>9.6136920641395077E-2</v>
      </c>
      <c r="EB79" s="2">
        <f t="shared" si="204"/>
        <v>8.9752501206327745E-2</v>
      </c>
      <c r="EC79" s="2">
        <f t="shared" si="205"/>
        <v>7.7586373274027426E-2</v>
      </c>
      <c r="ED79" s="2">
        <f t="shared" si="206"/>
        <v>9.7664577347122694E-2</v>
      </c>
      <c r="EE79" s="2">
        <f t="shared" si="207"/>
        <v>7.5791473831434891E-2</v>
      </c>
    </row>
    <row r="80" spans="2:135" x14ac:dyDescent="0.25">
      <c r="B80" s="2">
        <v>74</v>
      </c>
      <c r="C80">
        <v>121.779</v>
      </c>
      <c r="D80">
        <v>142.25</v>
      </c>
      <c r="E80">
        <v>140.48500000000001</v>
      </c>
      <c r="F80">
        <v>131.88200000000001</v>
      </c>
      <c r="G80">
        <v>128.23500000000001</v>
      </c>
      <c r="H80">
        <v>128.38200000000001</v>
      </c>
      <c r="I80">
        <v>135.691</v>
      </c>
      <c r="J80">
        <v>136.5</v>
      </c>
      <c r="K80">
        <v>136.29400000000001</v>
      </c>
      <c r="L80">
        <v>125.779</v>
      </c>
      <c r="M80">
        <v>109.544</v>
      </c>
      <c r="N80">
        <v>107.5</v>
      </c>
      <c r="O80">
        <v>82.541700000000006</v>
      </c>
      <c r="R80" s="5">
        <f t="shared" si="104"/>
        <v>117.12396418200201</v>
      </c>
      <c r="S80" s="5">
        <f t="shared" si="105"/>
        <v>146.10845961834784</v>
      </c>
      <c r="T80" s="5">
        <f t="shared" si="106"/>
        <v>144.21122452350346</v>
      </c>
      <c r="U80" s="5">
        <f t="shared" si="107"/>
        <v>133.28709186310681</v>
      </c>
      <c r="V80" s="5">
        <f t="shared" si="108"/>
        <v>127.43542813154106</v>
      </c>
      <c r="W80" s="5">
        <f t="shared" si="109"/>
        <v>129.12373309063892</v>
      </c>
      <c r="X80" s="5">
        <f t="shared" si="110"/>
        <v>139.00440679492129</v>
      </c>
      <c r="Y80" s="5">
        <f t="shared" si="111"/>
        <v>138.20920249897847</v>
      </c>
      <c r="Z80" s="5">
        <f t="shared" si="112"/>
        <v>138.38569525746126</v>
      </c>
      <c r="AA80" s="5">
        <f t="shared" si="113"/>
        <v>127.22870028218628</v>
      </c>
      <c r="AB80" s="5">
        <f t="shared" si="114"/>
        <v>108.34835461938552</v>
      </c>
      <c r="AC80" s="5">
        <f t="shared" si="115"/>
        <v>110.73993711792933</v>
      </c>
      <c r="AD80" s="5">
        <f t="shared" si="116"/>
        <v>82.392757765960425</v>
      </c>
      <c r="AE80" s="5"/>
      <c r="AG80" s="5">
        <f t="shared" si="117"/>
        <v>4.6550358179979838</v>
      </c>
      <c r="AH80" s="5">
        <f t="shared" si="118"/>
        <v>-3.8584596183478368</v>
      </c>
      <c r="AI80" s="5">
        <f t="shared" si="119"/>
        <v>-3.726224523503447</v>
      </c>
      <c r="AJ80" s="5">
        <f t="shared" si="120"/>
        <v>-1.4050918631068043</v>
      </c>
      <c r="AK80" s="5">
        <f t="shared" si="121"/>
        <v>0.79957186845895478</v>
      </c>
      <c r="AL80" s="5">
        <f t="shared" si="122"/>
        <v>-0.74173309063891679</v>
      </c>
      <c r="AM80" s="5">
        <f t="shared" si="123"/>
        <v>-3.313406794921292</v>
      </c>
      <c r="AN80" s="5">
        <f t="shared" si="124"/>
        <v>-1.7092024989784704</v>
      </c>
      <c r="AO80" s="5">
        <f t="shared" si="125"/>
        <v>-2.0916952574612537</v>
      </c>
      <c r="AP80" s="5">
        <f t="shared" si="126"/>
        <v>-1.449700282186285</v>
      </c>
      <c r="AQ80" s="5">
        <f t="shared" si="127"/>
        <v>1.1956453806144793</v>
      </c>
      <c r="AR80" s="5">
        <f t="shared" si="128"/>
        <v>-3.2399371179293297</v>
      </c>
      <c r="AS80" s="5">
        <f t="shared" si="129"/>
        <v>0.14894223403958051</v>
      </c>
      <c r="AV80" s="2">
        <f t="shared" si="130"/>
        <v>97.455671513952041</v>
      </c>
      <c r="AW80" s="2">
        <f t="shared" si="131"/>
        <v>100.17864731382578</v>
      </c>
      <c r="AX80" s="2">
        <f t="shared" si="132"/>
        <v>101.8552281631838</v>
      </c>
      <c r="AY80" s="2">
        <f t="shared" si="133"/>
        <v>101.79376996751904</v>
      </c>
      <c r="AZ80" s="2">
        <f t="shared" si="134"/>
        <v>103.94950240919822</v>
      </c>
      <c r="BA80" s="2">
        <f t="shared" si="135"/>
        <v>105.72285436300001</v>
      </c>
      <c r="BB80" s="2">
        <f t="shared" si="136"/>
        <v>106.74991786214406</v>
      </c>
      <c r="BC80" s="2">
        <f t="shared" si="137"/>
        <v>105.66244927001891</v>
      </c>
      <c r="BD80" s="2">
        <f t="shared" si="138"/>
        <v>102.48149450613535</v>
      </c>
      <c r="BE80" s="2">
        <f t="shared" si="139"/>
        <v>97.878432653226369</v>
      </c>
      <c r="BF80" s="2">
        <f t="shared" si="140"/>
        <v>90.574446267044308</v>
      </c>
      <c r="BG80" s="2">
        <f t="shared" si="141"/>
        <v>80.748779287417818</v>
      </c>
      <c r="BH80" s="2">
        <f t="shared" si="142"/>
        <v>67.443214842065302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97.31844135806513</v>
      </c>
      <c r="CP80" s="2">
        <f t="shared" si="170"/>
        <v>100.10456490003344</v>
      </c>
      <c r="CQ80" s="2">
        <f t="shared" si="171"/>
        <v>101.84512253798177</v>
      </c>
      <c r="CR80" s="2">
        <f t="shared" si="172"/>
        <v>101.80539347018436</v>
      </c>
      <c r="CS80" s="2">
        <f t="shared" si="173"/>
        <v>103.91629503291925</v>
      </c>
      <c r="CT80" s="2">
        <f t="shared" si="174"/>
        <v>105.67116552630895</v>
      </c>
      <c r="CU80" s="2">
        <f t="shared" si="175"/>
        <v>106.7224928014477</v>
      </c>
      <c r="CV80" s="2">
        <f t="shared" si="176"/>
        <v>105.64004633153257</v>
      </c>
      <c r="CW80" s="2">
        <f t="shared" si="177"/>
        <v>102.45795111149094</v>
      </c>
      <c r="CX80" s="2">
        <f t="shared" si="178"/>
        <v>97.850229395640923</v>
      </c>
      <c r="CY80" s="2">
        <f t="shared" si="179"/>
        <v>90.541221761212753</v>
      </c>
      <c r="CZ80" s="2">
        <f t="shared" si="180"/>
        <v>80.722351835685984</v>
      </c>
      <c r="DA80" s="2">
        <f t="shared" si="181"/>
        <v>67.454771692597944</v>
      </c>
      <c r="DD80" s="2">
        <f t="shared" si="182"/>
        <v>99.151519289077058</v>
      </c>
      <c r="DE80" s="2">
        <f t="shared" si="183"/>
        <v>100.80367988265142</v>
      </c>
      <c r="DF80" s="2">
        <f t="shared" si="184"/>
        <v>101.94490504754829</v>
      </c>
      <c r="DG80" s="2">
        <f t="shared" si="185"/>
        <v>101.67917011010806</v>
      </c>
      <c r="DH80" s="2">
        <f t="shared" si="186"/>
        <v>104.30408002474651</v>
      </c>
      <c r="DI80" s="2">
        <f t="shared" si="187"/>
        <v>106.27217665950388</v>
      </c>
      <c r="DJ80" s="2">
        <f t="shared" si="188"/>
        <v>107.00187717571154</v>
      </c>
      <c r="DK80" s="2">
        <f t="shared" si="189"/>
        <v>105.8695918962657</v>
      </c>
      <c r="DL80" s="2">
        <f t="shared" si="190"/>
        <v>102.6833690331944</v>
      </c>
      <c r="DM80" s="2">
        <f t="shared" si="191"/>
        <v>98.13929548708893</v>
      </c>
      <c r="DN80" s="2">
        <f t="shared" si="192"/>
        <v>90.934691953016113</v>
      </c>
      <c r="DO80" s="2">
        <f t="shared" si="193"/>
        <v>80.971461854893732</v>
      </c>
      <c r="DP80" s="2">
        <f t="shared" si="194"/>
        <v>67.314689397476712</v>
      </c>
      <c r="DS80" s="2">
        <f t="shared" si="195"/>
        <v>7.4863241526869503E-2</v>
      </c>
      <c r="DT80" s="2">
        <f t="shared" si="196"/>
        <v>0.10596599362656936</v>
      </c>
      <c r="DU80" s="2">
        <f t="shared" si="197"/>
        <v>0.10127651876003033</v>
      </c>
      <c r="DV80" s="2">
        <f t="shared" si="198"/>
        <v>9.2086779010613823E-2</v>
      </c>
      <c r="DW80" s="2">
        <f t="shared" si="199"/>
        <v>8.5633474680099519E-2</v>
      </c>
      <c r="DX80" s="2">
        <f t="shared" si="200"/>
        <v>8.6003126791142845E-2</v>
      </c>
      <c r="DY80" s="2">
        <f t="shared" si="201"/>
        <v>9.8162471572059137E-2</v>
      </c>
      <c r="DZ80" s="2">
        <f t="shared" si="202"/>
        <v>9.7596912893486501E-2</v>
      </c>
      <c r="EA80" s="2">
        <f t="shared" si="203"/>
        <v>0.10444331340867416</v>
      </c>
      <c r="EB80" s="2">
        <f t="shared" si="204"/>
        <v>9.7566814025720136E-2</v>
      </c>
      <c r="EC80" s="2">
        <f t="shared" si="205"/>
        <v>8.4439702228210636E-2</v>
      </c>
      <c r="ED80" s="2">
        <f t="shared" si="206"/>
        <v>0.10608747017033203</v>
      </c>
      <c r="EE80" s="2">
        <f t="shared" si="207"/>
        <v>8.2500436779933212E-2</v>
      </c>
    </row>
    <row r="81" spans="2:135" x14ac:dyDescent="0.25">
      <c r="B81" s="2">
        <v>75</v>
      </c>
      <c r="C81">
        <v>125.58799999999999</v>
      </c>
      <c r="D81">
        <v>146.559</v>
      </c>
      <c r="E81">
        <v>145.73500000000001</v>
      </c>
      <c r="F81">
        <v>136.64699999999999</v>
      </c>
      <c r="G81">
        <v>132.92599999999999</v>
      </c>
      <c r="H81">
        <v>135.059</v>
      </c>
      <c r="I81">
        <v>142.01499999999999</v>
      </c>
      <c r="J81">
        <v>141.13200000000001</v>
      </c>
      <c r="K81">
        <v>140.79400000000001</v>
      </c>
      <c r="L81">
        <v>130.059</v>
      </c>
      <c r="M81">
        <v>112.86799999999999</v>
      </c>
      <c r="N81">
        <v>110.78570000000001</v>
      </c>
      <c r="O81">
        <v>84.263900000000007</v>
      </c>
      <c r="R81" s="5">
        <f t="shared" si="104"/>
        <v>123.73547778108392</v>
      </c>
      <c r="S81" s="5">
        <f t="shared" si="105"/>
        <v>150.45523287761816</v>
      </c>
      <c r="T81" s="5">
        <f t="shared" si="106"/>
        <v>149.71096253864357</v>
      </c>
      <c r="U81" s="5">
        <f t="shared" si="107"/>
        <v>139.93419470817204</v>
      </c>
      <c r="V81" s="5">
        <f t="shared" si="108"/>
        <v>134.31443688134192</v>
      </c>
      <c r="W81" s="5">
        <f t="shared" si="109"/>
        <v>136.2064624584176</v>
      </c>
      <c r="X81" s="5">
        <f t="shared" si="110"/>
        <v>145.02925312772865</v>
      </c>
      <c r="Y81" s="5">
        <f t="shared" si="111"/>
        <v>143.77036394206041</v>
      </c>
      <c r="Z81" s="5">
        <f t="shared" si="112"/>
        <v>143.21840306948835</v>
      </c>
      <c r="AA81" s="5">
        <f t="shared" si="113"/>
        <v>133.09490754843634</v>
      </c>
      <c r="AB81" s="5">
        <f t="shared" si="114"/>
        <v>114.14650782142138</v>
      </c>
      <c r="AC81" s="5">
        <f t="shared" si="115"/>
        <v>113.1216853162145</v>
      </c>
      <c r="AD81" s="5">
        <f t="shared" si="116"/>
        <v>86.188527436239156</v>
      </c>
      <c r="AE81" s="5"/>
      <c r="AG81" s="5">
        <f t="shared" si="117"/>
        <v>1.8525222189160786</v>
      </c>
      <c r="AH81" s="5">
        <f t="shared" si="118"/>
        <v>-3.8962328776181607</v>
      </c>
      <c r="AI81" s="5">
        <f t="shared" si="119"/>
        <v>-3.9759625386435573</v>
      </c>
      <c r="AJ81" s="5">
        <f t="shared" si="120"/>
        <v>-3.2871947081720521</v>
      </c>
      <c r="AK81" s="5">
        <f t="shared" si="121"/>
        <v>-1.3884368813419314</v>
      </c>
      <c r="AL81" s="5">
        <f t="shared" si="122"/>
        <v>-1.147462458417607</v>
      </c>
      <c r="AM81" s="5">
        <f t="shared" si="123"/>
        <v>-3.014253127728665</v>
      </c>
      <c r="AN81" s="5">
        <f t="shared" si="124"/>
        <v>-2.6383639420604084</v>
      </c>
      <c r="AO81" s="5">
        <f t="shared" si="125"/>
        <v>-2.4244030694883349</v>
      </c>
      <c r="AP81" s="5">
        <f t="shared" si="126"/>
        <v>-3.0359075484363416</v>
      </c>
      <c r="AQ81" s="5">
        <f t="shared" si="127"/>
        <v>-1.2785078214213854</v>
      </c>
      <c r="AR81" s="5">
        <f t="shared" si="128"/>
        <v>-2.3359853162144901</v>
      </c>
      <c r="AS81" s="5">
        <f t="shared" si="129"/>
        <v>-1.9246274362391489</v>
      </c>
      <c r="AV81" s="2">
        <f t="shared" si="130"/>
        <v>97.464641332951857</v>
      </c>
      <c r="AW81" s="2">
        <f t="shared" si="131"/>
        <v>100.17084781238096</v>
      </c>
      <c r="AX81" s="2">
        <f t="shared" si="132"/>
        <v>101.83079489083043</v>
      </c>
      <c r="AY81" s="2">
        <f t="shared" si="133"/>
        <v>101.77987169278762</v>
      </c>
      <c r="AZ81" s="2">
        <f t="shared" si="134"/>
        <v>103.96424284528118</v>
      </c>
      <c r="BA81" s="2">
        <f t="shared" si="135"/>
        <v>105.73258986012968</v>
      </c>
      <c r="BB81" s="2">
        <f t="shared" si="136"/>
        <v>106.74980796569209</v>
      </c>
      <c r="BC81" s="2">
        <f t="shared" si="137"/>
        <v>105.65291412303641</v>
      </c>
      <c r="BD81" s="2">
        <f t="shared" si="138"/>
        <v>102.46797286112354</v>
      </c>
      <c r="BE81" s="2">
        <f t="shared" si="139"/>
        <v>97.874957950333282</v>
      </c>
      <c r="BF81" s="2">
        <f t="shared" si="140"/>
        <v>90.585625284716187</v>
      </c>
      <c r="BG81" s="2">
        <f t="shared" si="141"/>
        <v>80.753355161541293</v>
      </c>
      <c r="BH81" s="2">
        <f t="shared" si="142"/>
        <v>67.448037890462459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97.32253003211639</v>
      </c>
      <c r="CP81" s="2">
        <f t="shared" si="170"/>
        <v>100.09689872871949</v>
      </c>
      <c r="CQ81" s="2">
        <f t="shared" si="171"/>
        <v>101.82313683774623</v>
      </c>
      <c r="CR81" s="2">
        <f t="shared" si="172"/>
        <v>101.79466465251005</v>
      </c>
      <c r="CS81" s="2">
        <f t="shared" si="173"/>
        <v>103.93235514385188</v>
      </c>
      <c r="CT81" s="2">
        <f t="shared" si="174"/>
        <v>105.68086986356964</v>
      </c>
      <c r="CU81" s="2">
        <f t="shared" si="175"/>
        <v>106.7247546637571</v>
      </c>
      <c r="CV81" s="2">
        <f t="shared" si="176"/>
        <v>105.63362737844957</v>
      </c>
      <c r="CW81" s="2">
        <f t="shared" si="177"/>
        <v>102.44719511256474</v>
      </c>
      <c r="CX81" s="2">
        <f t="shared" si="178"/>
        <v>97.849842696330171</v>
      </c>
      <c r="CY81" s="2">
        <f t="shared" si="179"/>
        <v>90.554331306926656</v>
      </c>
      <c r="CZ81" s="2">
        <f t="shared" si="180"/>
        <v>80.72887663238906</v>
      </c>
      <c r="DA81" s="2">
        <f t="shared" si="181"/>
        <v>67.461762481868178</v>
      </c>
      <c r="DD81" s="2">
        <f t="shared" si="182"/>
        <v>99.066285085833357</v>
      </c>
      <c r="DE81" s="2">
        <f t="shared" si="183"/>
        <v>100.73985836459001</v>
      </c>
      <c r="DF81" s="2">
        <f t="shared" si="184"/>
        <v>101.8927726252408</v>
      </c>
      <c r="DG81" s="2">
        <f t="shared" si="185"/>
        <v>101.64685622916613</v>
      </c>
      <c r="DH81" s="2">
        <f t="shared" si="186"/>
        <v>104.27477027377488</v>
      </c>
      <c r="DI81" s="2">
        <f t="shared" si="187"/>
        <v>106.23387976215729</v>
      </c>
      <c r="DJ81" s="2">
        <f t="shared" si="188"/>
        <v>106.95972505290118</v>
      </c>
      <c r="DK81" s="2">
        <f t="shared" si="189"/>
        <v>105.8155526457746</v>
      </c>
      <c r="DL81" s="2">
        <f t="shared" si="190"/>
        <v>102.63045698241081</v>
      </c>
      <c r="DM81" s="2">
        <f t="shared" si="191"/>
        <v>98.086818701971268</v>
      </c>
      <c r="DN81" s="2">
        <f t="shared" si="192"/>
        <v>90.895082796042161</v>
      </c>
      <c r="DO81" s="2">
        <f t="shared" si="193"/>
        <v>80.94146705304972</v>
      </c>
      <c r="DP81" s="2">
        <f t="shared" si="194"/>
        <v>67.308834747081718</v>
      </c>
      <c r="DS81" s="2">
        <f t="shared" si="195"/>
        <v>8.1497283997856593E-2</v>
      </c>
      <c r="DT81" s="2">
        <f t="shared" si="196"/>
        <v>0.11501357089288193</v>
      </c>
      <c r="DU81" s="2">
        <f t="shared" si="197"/>
        <v>0.10997295154884308</v>
      </c>
      <c r="DV81" s="2">
        <f t="shared" si="198"/>
        <v>0.10008198036186942</v>
      </c>
      <c r="DW81" s="2">
        <f t="shared" si="199"/>
        <v>9.312585409548356E-2</v>
      </c>
      <c r="DX81" s="2">
        <f t="shared" si="200"/>
        <v>9.3524540324022548E-2</v>
      </c>
      <c r="DY81" s="2">
        <f t="shared" si="201"/>
        <v>0.10662323038340295</v>
      </c>
      <c r="DZ81" s="2">
        <f t="shared" si="202"/>
        <v>0.10601465574533377</v>
      </c>
      <c r="EA81" s="2">
        <f t="shared" si="203"/>
        <v>0.11337736855053805</v>
      </c>
      <c r="EB81" s="2">
        <f t="shared" si="204"/>
        <v>0.10598226573683595</v>
      </c>
      <c r="EC81" s="2">
        <f t="shared" si="205"/>
        <v>9.1838124818660757E-2</v>
      </c>
      <c r="ED81" s="2">
        <f t="shared" si="206"/>
        <v>0.11514408352064416</v>
      </c>
      <c r="EE81" s="2">
        <f t="shared" si="207"/>
        <v>8.9745600592927882E-2</v>
      </c>
    </row>
    <row r="82" spans="2:135" x14ac:dyDescent="0.25">
      <c r="B82" s="2">
        <v>76</v>
      </c>
      <c r="C82">
        <v>129.79400000000001</v>
      </c>
      <c r="D82">
        <v>149.92599999999999</v>
      </c>
      <c r="E82">
        <v>149.42599999999999</v>
      </c>
      <c r="F82">
        <v>141.691</v>
      </c>
      <c r="G82">
        <v>137.76499999999999</v>
      </c>
      <c r="H82">
        <v>140.79400000000001</v>
      </c>
      <c r="I82">
        <v>146.13200000000001</v>
      </c>
      <c r="J82">
        <v>145.809</v>
      </c>
      <c r="K82">
        <v>142.73500000000001</v>
      </c>
      <c r="L82">
        <v>134.441</v>
      </c>
      <c r="M82">
        <v>118.36799999999999</v>
      </c>
      <c r="N82">
        <v>112.62860000000001</v>
      </c>
      <c r="O82">
        <v>88.055599999999998</v>
      </c>
      <c r="R82" s="5">
        <f t="shared" si="104"/>
        <v>130.54866891018588</v>
      </c>
      <c r="S82" s="5">
        <f t="shared" si="105"/>
        <v>151.92010577130722</v>
      </c>
      <c r="T82" s="5">
        <f t="shared" si="106"/>
        <v>152.69664947925409</v>
      </c>
      <c r="U82" s="5">
        <f t="shared" si="107"/>
        <v>145.23318457577625</v>
      </c>
      <c r="V82" s="5">
        <f t="shared" si="108"/>
        <v>140.85391928901817</v>
      </c>
      <c r="W82" s="5">
        <f t="shared" si="109"/>
        <v>143.04091399551484</v>
      </c>
      <c r="X82" s="5">
        <f t="shared" si="110"/>
        <v>149.42111157660423</v>
      </c>
      <c r="Y82" s="5">
        <f t="shared" si="111"/>
        <v>147.60448760834794</v>
      </c>
      <c r="Z82" s="5">
        <f t="shared" si="112"/>
        <v>145.89030579690694</v>
      </c>
      <c r="AA82" s="5">
        <f t="shared" si="113"/>
        <v>137.55894118723978</v>
      </c>
      <c r="AB82" s="5">
        <f t="shared" si="114"/>
        <v>119.95346146116853</v>
      </c>
      <c r="AC82" s="5">
        <f t="shared" si="115"/>
        <v>113.62040713630546</v>
      </c>
      <c r="AD82" s="5">
        <f t="shared" si="116"/>
        <v>89.586131655778573</v>
      </c>
      <c r="AE82" s="5"/>
      <c r="AG82" s="5">
        <f t="shared" si="117"/>
        <v>-0.75466891018587035</v>
      </c>
      <c r="AH82" s="5">
        <f t="shared" si="118"/>
        <v>-1.9941057713072325</v>
      </c>
      <c r="AI82" s="5">
        <f t="shared" si="119"/>
        <v>-3.2706494792541037</v>
      </c>
      <c r="AJ82" s="5">
        <f t="shared" si="120"/>
        <v>-3.5421845757762469</v>
      </c>
      <c r="AK82" s="5">
        <f t="shared" si="121"/>
        <v>-3.0889192890181789</v>
      </c>
      <c r="AL82" s="5">
        <f t="shared" si="122"/>
        <v>-2.2469139955148307</v>
      </c>
      <c r="AM82" s="5">
        <f t="shared" si="123"/>
        <v>-3.2891115766042276</v>
      </c>
      <c r="AN82" s="5">
        <f t="shared" si="124"/>
        <v>-1.7954876083479405</v>
      </c>
      <c r="AO82" s="5">
        <f t="shared" si="125"/>
        <v>-3.15530579690693</v>
      </c>
      <c r="AP82" s="5">
        <f t="shared" si="126"/>
        <v>-3.1179411872397793</v>
      </c>
      <c r="AQ82" s="5">
        <f t="shared" si="127"/>
        <v>-1.5854614611685349</v>
      </c>
      <c r="AR82" s="5">
        <f t="shared" si="128"/>
        <v>-0.9918071363054537</v>
      </c>
      <c r="AS82" s="5">
        <f t="shared" si="129"/>
        <v>-1.5305316557785744</v>
      </c>
      <c r="AV82" s="2">
        <f t="shared" si="130"/>
        <v>97.473305402005735</v>
      </c>
      <c r="AW82" s="2">
        <f t="shared" si="131"/>
        <v>100.16242223685722</v>
      </c>
      <c r="AX82" s="2">
        <f t="shared" si="132"/>
        <v>101.80586285398293</v>
      </c>
      <c r="AY82" s="2">
        <f t="shared" si="133"/>
        <v>101.76552475405114</v>
      </c>
      <c r="AZ82" s="2">
        <f t="shared" si="134"/>
        <v>103.97847659670542</v>
      </c>
      <c r="BA82" s="2">
        <f t="shared" si="135"/>
        <v>105.74189853352628</v>
      </c>
      <c r="BB82" s="2">
        <f t="shared" si="136"/>
        <v>106.74906764841883</v>
      </c>
      <c r="BC82" s="2">
        <f t="shared" si="137"/>
        <v>105.64266234130932</v>
      </c>
      <c r="BD82" s="2">
        <f t="shared" si="138"/>
        <v>102.45379099546984</v>
      </c>
      <c r="BE82" s="2">
        <f t="shared" si="139"/>
        <v>97.870723619171272</v>
      </c>
      <c r="BF82" s="2">
        <f t="shared" si="140"/>
        <v>90.596190589106129</v>
      </c>
      <c r="BG82" s="2">
        <f t="shared" si="141"/>
        <v>80.757386662925313</v>
      </c>
      <c r="BH82" s="2">
        <f t="shared" si="142"/>
        <v>67.452580543515097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97.32661870616765</v>
      </c>
      <c r="CP82" s="2">
        <f t="shared" si="170"/>
        <v>100.08923255740555</v>
      </c>
      <c r="CQ82" s="2">
        <f t="shared" si="171"/>
        <v>101.80115113751071</v>
      </c>
      <c r="CR82" s="2">
        <f t="shared" si="172"/>
        <v>101.78393583483575</v>
      </c>
      <c r="CS82" s="2">
        <f t="shared" si="173"/>
        <v>103.94841525478452</v>
      </c>
      <c r="CT82" s="2">
        <f t="shared" si="174"/>
        <v>105.69057420083033</v>
      </c>
      <c r="CU82" s="2">
        <f t="shared" si="175"/>
        <v>106.72701652606648</v>
      </c>
      <c r="CV82" s="2">
        <f t="shared" si="176"/>
        <v>105.62720842536656</v>
      </c>
      <c r="CW82" s="2">
        <f t="shared" si="177"/>
        <v>102.43643911363853</v>
      </c>
      <c r="CX82" s="2">
        <f t="shared" si="178"/>
        <v>97.849455997019419</v>
      </c>
      <c r="CY82" s="2">
        <f t="shared" si="179"/>
        <v>90.567440852640559</v>
      </c>
      <c r="CZ82" s="2">
        <f t="shared" si="180"/>
        <v>80.735401429092121</v>
      </c>
      <c r="DA82" s="2">
        <f t="shared" si="181"/>
        <v>67.468753271138411</v>
      </c>
      <c r="DD82" s="2">
        <f t="shared" si="182"/>
        <v>98.98105088258967</v>
      </c>
      <c r="DE82" s="2">
        <f t="shared" si="183"/>
        <v>100.6760368465286</v>
      </c>
      <c r="DF82" s="2">
        <f t="shared" si="184"/>
        <v>101.8406402029333</v>
      </c>
      <c r="DG82" s="2">
        <f t="shared" si="185"/>
        <v>101.61454234822419</v>
      </c>
      <c r="DH82" s="2">
        <f t="shared" si="186"/>
        <v>104.24546052280323</v>
      </c>
      <c r="DI82" s="2">
        <f t="shared" si="187"/>
        <v>106.19558286481069</v>
      </c>
      <c r="DJ82" s="2">
        <f t="shared" si="188"/>
        <v>106.9175729300908</v>
      </c>
      <c r="DK82" s="2">
        <f t="shared" si="189"/>
        <v>105.76151339528352</v>
      </c>
      <c r="DL82" s="2">
        <f t="shared" si="190"/>
        <v>102.57754493162722</v>
      </c>
      <c r="DM82" s="2">
        <f t="shared" si="191"/>
        <v>98.034341916853606</v>
      </c>
      <c r="DN82" s="2">
        <f t="shared" si="192"/>
        <v>90.855473639068222</v>
      </c>
      <c r="DO82" s="2">
        <f t="shared" si="193"/>
        <v>80.911472251205723</v>
      </c>
      <c r="DP82" s="2">
        <f t="shared" si="194"/>
        <v>67.30298009668671</v>
      </c>
      <c r="DS82" s="2">
        <f t="shared" si="195"/>
        <v>8.8662864473126962E-2</v>
      </c>
      <c r="DT82" s="2">
        <f t="shared" si="196"/>
        <v>0.12472587676728185</v>
      </c>
      <c r="DU82" s="2">
        <f t="shared" si="197"/>
        <v>0.11931699121772942</v>
      </c>
      <c r="DV82" s="2">
        <f t="shared" si="198"/>
        <v>0.10868824506124121</v>
      </c>
      <c r="DW82" s="2">
        <f t="shared" si="199"/>
        <v>0.10120121462096475</v>
      </c>
      <c r="DX82" s="2">
        <f t="shared" si="200"/>
        <v>0.10163059835733976</v>
      </c>
      <c r="DY82" s="2">
        <f t="shared" si="201"/>
        <v>0.11571966035596593</v>
      </c>
      <c r="DZ82" s="2">
        <f t="shared" si="202"/>
        <v>0.11506585312745934</v>
      </c>
      <c r="EA82" s="2">
        <f t="shared" si="203"/>
        <v>0.12297070438801649</v>
      </c>
      <c r="EB82" s="2">
        <f t="shared" si="204"/>
        <v>0.11503105358659173</v>
      </c>
      <c r="EC82" s="2">
        <f t="shared" si="205"/>
        <v>9.9814110824474805E-2</v>
      </c>
      <c r="ED82" s="2">
        <f t="shared" si="206"/>
        <v>0.12486585550782099</v>
      </c>
      <c r="EE82" s="2">
        <f t="shared" si="207"/>
        <v>9.7559377002960079E-2</v>
      </c>
    </row>
    <row r="83" spans="2:135" x14ac:dyDescent="0.25">
      <c r="B83" s="2">
        <v>77</v>
      </c>
      <c r="C83">
        <v>133.88200000000001</v>
      </c>
      <c r="D83">
        <v>149.059</v>
      </c>
      <c r="E83">
        <v>151.38200000000001</v>
      </c>
      <c r="F83">
        <v>145.059</v>
      </c>
      <c r="G83">
        <v>141.79400000000001</v>
      </c>
      <c r="H83">
        <v>144.86799999999999</v>
      </c>
      <c r="I83">
        <v>150.16200000000001</v>
      </c>
      <c r="J83">
        <v>148.04400000000001</v>
      </c>
      <c r="K83">
        <v>145.33799999999999</v>
      </c>
      <c r="L83">
        <v>138.57400000000001</v>
      </c>
      <c r="M83">
        <v>122.956</v>
      </c>
      <c r="N83">
        <v>113</v>
      </c>
      <c r="O83">
        <v>89.5</v>
      </c>
      <c r="R83" s="5">
        <f t="shared" si="104"/>
        <v>136.72000903665085</v>
      </c>
      <c r="S83" s="5">
        <f t="shared" si="105"/>
        <v>150.23905470239742</v>
      </c>
      <c r="T83" s="5">
        <f t="shared" si="106"/>
        <v>152.63803086100305</v>
      </c>
      <c r="U83" s="5">
        <f t="shared" si="107"/>
        <v>148.31502353863291</v>
      </c>
      <c r="V83" s="5">
        <f t="shared" si="108"/>
        <v>146.1053156894024</v>
      </c>
      <c r="W83" s="5">
        <f t="shared" si="109"/>
        <v>148.64463499529896</v>
      </c>
      <c r="X83" s="5">
        <f t="shared" si="110"/>
        <v>151.42569497834424</v>
      </c>
      <c r="Y83" s="5">
        <f t="shared" si="111"/>
        <v>149.05046498022733</v>
      </c>
      <c r="Z83" s="5">
        <f t="shared" si="112"/>
        <v>145.91991005041328</v>
      </c>
      <c r="AA83" s="5">
        <f t="shared" si="113"/>
        <v>139.86015902695718</v>
      </c>
      <c r="AB83" s="5">
        <f t="shared" si="114"/>
        <v>124.97205627570661</v>
      </c>
      <c r="AC83" s="5">
        <f t="shared" si="115"/>
        <v>112.14783176154525</v>
      </c>
      <c r="AD83" s="5">
        <f t="shared" si="116"/>
        <v>92.082104290691291</v>
      </c>
      <c r="AE83" s="5"/>
      <c r="AG83" s="5">
        <f t="shared" si="117"/>
        <v>-2.8380090366508455</v>
      </c>
      <c r="AH83" s="5">
        <f t="shared" si="118"/>
        <v>-1.1800547023974275</v>
      </c>
      <c r="AI83" s="5">
        <f t="shared" si="119"/>
        <v>-1.2560308610030404</v>
      </c>
      <c r="AJ83" s="5">
        <f t="shared" si="120"/>
        <v>-3.2560235386329168</v>
      </c>
      <c r="AK83" s="5">
        <f t="shared" si="121"/>
        <v>-4.3113156894023916</v>
      </c>
      <c r="AL83" s="5">
        <f t="shared" si="122"/>
        <v>-3.7766349952989628</v>
      </c>
      <c r="AM83" s="5">
        <f t="shared" si="123"/>
        <v>-1.2636949783442333</v>
      </c>
      <c r="AN83" s="5">
        <f t="shared" si="124"/>
        <v>-1.0064649802273209</v>
      </c>
      <c r="AO83" s="5">
        <f t="shared" si="125"/>
        <v>-0.58191005041328481</v>
      </c>
      <c r="AP83" s="5">
        <f t="shared" si="126"/>
        <v>-1.286159026957165</v>
      </c>
      <c r="AQ83" s="5">
        <f t="shared" si="127"/>
        <v>-2.0160562757066032</v>
      </c>
      <c r="AR83" s="5">
        <f t="shared" si="128"/>
        <v>0.85216823845475176</v>
      </c>
      <c r="AS83" s="5">
        <f t="shared" si="129"/>
        <v>-2.5821042906912908</v>
      </c>
      <c r="AV83" s="2">
        <f t="shared" si="130"/>
        <v>97.481571950299582</v>
      </c>
      <c r="AW83" s="2">
        <f t="shared" si="131"/>
        <v>100.15327462452586</v>
      </c>
      <c r="AX83" s="2">
        <f t="shared" si="132"/>
        <v>101.7803737721167</v>
      </c>
      <c r="AY83" s="2">
        <f t="shared" si="133"/>
        <v>101.75068346688536</v>
      </c>
      <c r="AZ83" s="2">
        <f t="shared" si="134"/>
        <v>103.99213247235896</v>
      </c>
      <c r="BA83" s="2">
        <f t="shared" si="135"/>
        <v>105.75071099977063</v>
      </c>
      <c r="BB83" s="2">
        <f t="shared" si="136"/>
        <v>106.7476167976193</v>
      </c>
      <c r="BC83" s="2">
        <f t="shared" si="137"/>
        <v>105.63160615488121</v>
      </c>
      <c r="BD83" s="2">
        <f t="shared" si="138"/>
        <v>102.43886854452995</v>
      </c>
      <c r="BE83" s="2">
        <f t="shared" si="139"/>
        <v>97.865634864582844</v>
      </c>
      <c r="BF83" s="2">
        <f t="shared" si="140"/>
        <v>90.606058472210862</v>
      </c>
      <c r="BG83" s="2">
        <f t="shared" si="141"/>
        <v>80.76080512795626</v>
      </c>
      <c r="BH83" s="2">
        <f t="shared" si="142"/>
        <v>67.456815084495346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97.330707380218897</v>
      </c>
      <c r="CP83" s="2">
        <f t="shared" si="170"/>
        <v>100.08156638609161</v>
      </c>
      <c r="CQ83" s="2">
        <f t="shared" si="171"/>
        <v>101.77916543727518</v>
      </c>
      <c r="CR83" s="2">
        <f t="shared" si="172"/>
        <v>101.77320701716144</v>
      </c>
      <c r="CS83" s="2">
        <f t="shared" si="173"/>
        <v>103.96447536571715</v>
      </c>
      <c r="CT83" s="2">
        <f t="shared" si="174"/>
        <v>105.700278538091</v>
      </c>
      <c r="CU83" s="2">
        <f t="shared" si="175"/>
        <v>106.72927838837587</v>
      </c>
      <c r="CV83" s="2">
        <f t="shared" si="176"/>
        <v>105.62078947228356</v>
      </c>
      <c r="CW83" s="2">
        <f t="shared" si="177"/>
        <v>102.42568311471233</v>
      </c>
      <c r="CX83" s="2">
        <f t="shared" si="178"/>
        <v>97.849069297708681</v>
      </c>
      <c r="CY83" s="2">
        <f t="shared" si="179"/>
        <v>90.580550398354461</v>
      </c>
      <c r="CZ83" s="2">
        <f t="shared" si="180"/>
        <v>80.741926225795197</v>
      </c>
      <c r="DA83" s="2">
        <f t="shared" si="181"/>
        <v>67.475744060408644</v>
      </c>
      <c r="DD83" s="2">
        <f t="shared" si="182"/>
        <v>98.89581667934597</v>
      </c>
      <c r="DE83" s="2">
        <f t="shared" si="183"/>
        <v>100.61221532846719</v>
      </c>
      <c r="DF83" s="2">
        <f t="shared" si="184"/>
        <v>101.78850778062581</v>
      </c>
      <c r="DG83" s="2">
        <f t="shared" si="185"/>
        <v>101.58222846728226</v>
      </c>
      <c r="DH83" s="2">
        <f t="shared" si="186"/>
        <v>104.21615077183159</v>
      </c>
      <c r="DI83" s="2">
        <f t="shared" si="187"/>
        <v>106.15728596746408</v>
      </c>
      <c r="DJ83" s="2">
        <f t="shared" si="188"/>
        <v>106.87542080728043</v>
      </c>
      <c r="DK83" s="2">
        <f t="shared" si="189"/>
        <v>105.70747414479243</v>
      </c>
      <c r="DL83" s="2">
        <f t="shared" si="190"/>
        <v>102.52463288084363</v>
      </c>
      <c r="DM83" s="2">
        <f t="shared" si="191"/>
        <v>97.981865131735958</v>
      </c>
      <c r="DN83" s="2">
        <f t="shared" si="192"/>
        <v>90.815864482094284</v>
      </c>
      <c r="DO83" s="2">
        <f t="shared" si="193"/>
        <v>80.881477449361711</v>
      </c>
      <c r="DP83" s="2">
        <f t="shared" si="194"/>
        <v>67.297125446291716</v>
      </c>
      <c r="DS83" s="2">
        <f t="shared" si="195"/>
        <v>9.6392354300648062E-2</v>
      </c>
      <c r="DT83" s="2">
        <f t="shared" si="196"/>
        <v>0.13513310346616356</v>
      </c>
      <c r="DU83" s="2">
        <f t="shared" si="197"/>
        <v>0.12933958817188726</v>
      </c>
      <c r="DV83" s="2">
        <f t="shared" si="198"/>
        <v>0.11793759189357576</v>
      </c>
      <c r="DW83" s="2">
        <f t="shared" si="199"/>
        <v>0.10989197184102503</v>
      </c>
      <c r="DX83" s="2">
        <f t="shared" si="200"/>
        <v>0.11035370201489356</v>
      </c>
      <c r="DY83" s="2">
        <f t="shared" si="201"/>
        <v>0.12548313748248294</v>
      </c>
      <c r="DZ83" s="2">
        <f t="shared" si="202"/>
        <v>0.12478195146368153</v>
      </c>
      <c r="EA83" s="2">
        <f t="shared" si="203"/>
        <v>0.13325377444676048</v>
      </c>
      <c r="EB83" s="2">
        <f t="shared" si="204"/>
        <v>0.12474462768726839</v>
      </c>
      <c r="EC83" s="2">
        <f t="shared" si="205"/>
        <v>0.10840011550095635</v>
      </c>
      <c r="ED83" s="2">
        <f t="shared" si="206"/>
        <v>0.13528295688548572</v>
      </c>
      <c r="EE83" s="2">
        <f t="shared" si="207"/>
        <v>0.1059742625755053</v>
      </c>
    </row>
    <row r="84" spans="2:135" x14ac:dyDescent="0.25">
      <c r="B84" s="2">
        <v>78</v>
      </c>
      <c r="C84">
        <v>136.029</v>
      </c>
      <c r="D84">
        <v>147.559</v>
      </c>
      <c r="E84">
        <v>151.76499999999999</v>
      </c>
      <c r="F84">
        <v>147.691</v>
      </c>
      <c r="G84">
        <v>146</v>
      </c>
      <c r="H84">
        <v>148.01499999999999</v>
      </c>
      <c r="I84">
        <v>150.58799999999999</v>
      </c>
      <c r="J84">
        <v>148.059</v>
      </c>
      <c r="K84">
        <v>143.89699999999999</v>
      </c>
      <c r="L84">
        <v>139.17599999999999</v>
      </c>
      <c r="M84">
        <v>126.235</v>
      </c>
      <c r="N84">
        <v>112.78570000000001</v>
      </c>
      <c r="O84">
        <v>91.194400000000002</v>
      </c>
      <c r="R84" s="5">
        <f t="shared" si="104"/>
        <v>141.3472233757559</v>
      </c>
      <c r="S84" s="5">
        <f t="shared" si="105"/>
        <v>145.71027112812553</v>
      </c>
      <c r="T84" s="5">
        <f t="shared" si="106"/>
        <v>149.5406446089936</v>
      </c>
      <c r="U84" s="5">
        <f t="shared" si="107"/>
        <v>148.63763628191464</v>
      </c>
      <c r="V84" s="5">
        <f t="shared" si="108"/>
        <v>149.20798779039521</v>
      </c>
      <c r="W84" s="5">
        <f t="shared" si="109"/>
        <v>152.10103926378213</v>
      </c>
      <c r="X84" s="5">
        <f t="shared" si="110"/>
        <v>150.6802022217077</v>
      </c>
      <c r="Y84" s="5">
        <f t="shared" si="111"/>
        <v>147.84652235953783</v>
      </c>
      <c r="Z84" s="5">
        <f t="shared" si="112"/>
        <v>143.29856019529342</v>
      </c>
      <c r="AA84" s="5">
        <f t="shared" si="113"/>
        <v>139.58198595243908</v>
      </c>
      <c r="AB84" s="5">
        <f t="shared" si="114"/>
        <v>128.40352166849323</v>
      </c>
      <c r="AC84" s="5">
        <f t="shared" si="115"/>
        <v>108.96338681579428</v>
      </c>
      <c r="AD84" s="5">
        <f t="shared" si="116"/>
        <v>93.268622386426401</v>
      </c>
      <c r="AE84" s="5"/>
      <c r="AG84" s="5">
        <f t="shared" si="117"/>
        <v>-5.3182233757559061</v>
      </c>
      <c r="AH84" s="5">
        <f t="shared" si="118"/>
        <v>1.8487288718744708</v>
      </c>
      <c r="AI84" s="5">
        <f t="shared" si="119"/>
        <v>2.2243553910063838</v>
      </c>
      <c r="AJ84" s="5">
        <f t="shared" si="120"/>
        <v>-0.94663628191463545</v>
      </c>
      <c r="AK84" s="5">
        <f t="shared" si="121"/>
        <v>-3.2079877903952081</v>
      </c>
      <c r="AL84" s="5">
        <f t="shared" si="122"/>
        <v>-4.0860392637821406</v>
      </c>
      <c r="AM84" s="5">
        <f t="shared" si="123"/>
        <v>-9.2202221707708532E-2</v>
      </c>
      <c r="AN84" s="5">
        <f t="shared" si="124"/>
        <v>0.21247764046216844</v>
      </c>
      <c r="AO84" s="5">
        <f t="shared" si="125"/>
        <v>0.59843980470657243</v>
      </c>
      <c r="AP84" s="5">
        <f t="shared" si="126"/>
        <v>-0.40598595243909585</v>
      </c>
      <c r="AQ84" s="5">
        <f t="shared" si="127"/>
        <v>-2.1685216684932271</v>
      </c>
      <c r="AR84" s="5">
        <f t="shared" si="128"/>
        <v>3.8223131842057256</v>
      </c>
      <c r="AS84" s="5">
        <f t="shared" si="129"/>
        <v>-2.0742223864263991</v>
      </c>
      <c r="AV84" s="2">
        <f t="shared" si="130"/>
        <v>97.489337840541765</v>
      </c>
      <c r="AW84" s="2">
        <f t="shared" si="131"/>
        <v>100.14330135847727</v>
      </c>
      <c r="AX84" s="2">
        <f t="shared" si="132"/>
        <v>101.75426566397623</v>
      </c>
      <c r="AY84" s="2">
        <f t="shared" si="133"/>
        <v>101.73529957315921</v>
      </c>
      <c r="AZ84" s="2">
        <f t="shared" si="134"/>
        <v>104.00513329755184</v>
      </c>
      <c r="BA84" s="2">
        <f t="shared" si="135"/>
        <v>105.75895144507358</v>
      </c>
      <c r="BB84" s="2">
        <f t="shared" si="136"/>
        <v>106.7453695941107</v>
      </c>
      <c r="BC84" s="2">
        <f t="shared" si="137"/>
        <v>105.61965175451317</v>
      </c>
      <c r="BD84" s="2">
        <f t="shared" si="138"/>
        <v>102.42311991007743</v>
      </c>
      <c r="BE84" s="2">
        <f t="shared" si="139"/>
        <v>97.859590236703184</v>
      </c>
      <c r="BF84" s="2">
        <f t="shared" si="140"/>
        <v>90.615138306142228</v>
      </c>
      <c r="BG84" s="2">
        <f t="shared" si="141"/>
        <v>80.763537295424143</v>
      </c>
      <c r="BH84" s="2">
        <f t="shared" si="142"/>
        <v>67.460712184163413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97.334796054270157</v>
      </c>
      <c r="CP84" s="2">
        <f t="shared" si="170"/>
        <v>100.07390021477767</v>
      </c>
      <c r="CQ84" s="2">
        <f t="shared" si="171"/>
        <v>101.75717973703966</v>
      </c>
      <c r="CR84" s="2">
        <f t="shared" si="172"/>
        <v>101.76247819948713</v>
      </c>
      <c r="CS84" s="2">
        <f t="shared" si="173"/>
        <v>103.98053547664979</v>
      </c>
      <c r="CT84" s="2">
        <f t="shared" si="174"/>
        <v>105.70998287535168</v>
      </c>
      <c r="CU84" s="2">
        <f t="shared" si="175"/>
        <v>106.73154025068527</v>
      </c>
      <c r="CV84" s="2">
        <f t="shared" si="176"/>
        <v>105.61437051920056</v>
      </c>
      <c r="CW84" s="2">
        <f t="shared" si="177"/>
        <v>102.41492711578611</v>
      </c>
      <c r="CX84" s="2">
        <f t="shared" si="178"/>
        <v>97.848682598397929</v>
      </c>
      <c r="CY84" s="2">
        <f t="shared" si="179"/>
        <v>90.593659944068364</v>
      </c>
      <c r="CZ84" s="2">
        <f t="shared" si="180"/>
        <v>80.748451022498259</v>
      </c>
      <c r="DA84" s="2">
        <f t="shared" si="181"/>
        <v>67.482734849678877</v>
      </c>
      <c r="DD84" s="2">
        <f t="shared" si="182"/>
        <v>98.810582476102269</v>
      </c>
      <c r="DE84" s="2">
        <f t="shared" si="183"/>
        <v>100.54839381040577</v>
      </c>
      <c r="DF84" s="2">
        <f t="shared" si="184"/>
        <v>101.73637535831831</v>
      </c>
      <c r="DG84" s="2">
        <f t="shared" si="185"/>
        <v>101.54991458634032</v>
      </c>
      <c r="DH84" s="2">
        <f t="shared" si="186"/>
        <v>104.18684102085996</v>
      </c>
      <c r="DI84" s="2">
        <f t="shared" si="187"/>
        <v>106.11898907011748</v>
      </c>
      <c r="DJ84" s="2">
        <f t="shared" si="188"/>
        <v>106.83326868447007</v>
      </c>
      <c r="DK84" s="2">
        <f t="shared" si="189"/>
        <v>105.65343489430134</v>
      </c>
      <c r="DL84" s="2">
        <f t="shared" si="190"/>
        <v>102.47172083006004</v>
      </c>
      <c r="DM84" s="2">
        <f t="shared" si="191"/>
        <v>97.929388346618296</v>
      </c>
      <c r="DN84" s="2">
        <f t="shared" si="192"/>
        <v>90.776255325120346</v>
      </c>
      <c r="DO84" s="2">
        <f t="shared" si="193"/>
        <v>80.851482647517699</v>
      </c>
      <c r="DP84" s="2">
        <f t="shared" si="194"/>
        <v>67.291270795896708</v>
      </c>
      <c r="DS84" s="2">
        <f t="shared" si="195"/>
        <v>0.10471826003097796</v>
      </c>
      <c r="DT84" s="2">
        <f t="shared" si="196"/>
        <v>0.14626360469151492</v>
      </c>
      <c r="DU84" s="2">
        <f t="shared" si="197"/>
        <v>0.14007017957435117</v>
      </c>
      <c r="DV84" s="2">
        <f t="shared" si="198"/>
        <v>0.12786114201568757</v>
      </c>
      <c r="DW84" s="2">
        <f t="shared" si="199"/>
        <v>0.11923005266879469</v>
      </c>
      <c r="DX84" s="2">
        <f t="shared" si="200"/>
        <v>0.11972574095101592</v>
      </c>
      <c r="DY84" s="2">
        <f t="shared" si="201"/>
        <v>0.13594373677939384</v>
      </c>
      <c r="DZ84" s="2">
        <f t="shared" si="202"/>
        <v>0.13519313438352176</v>
      </c>
      <c r="EA84" s="2">
        <f t="shared" si="203"/>
        <v>0.1442553000108672</v>
      </c>
      <c r="EB84" s="2">
        <f t="shared" si="204"/>
        <v>0.13515317738551591</v>
      </c>
      <c r="EC84" s="2">
        <f t="shared" si="205"/>
        <v>0.11762817849019702</v>
      </c>
      <c r="ED84" s="2">
        <f t="shared" si="206"/>
        <v>0.14642371139002677</v>
      </c>
      <c r="EE84" s="2">
        <f t="shared" si="207"/>
        <v>0.11502245502712592</v>
      </c>
    </row>
    <row r="85" spans="2:135" x14ac:dyDescent="0.25">
      <c r="B85" s="2">
        <v>79</v>
      </c>
      <c r="C85">
        <v>139.48500000000001</v>
      </c>
      <c r="D85">
        <v>143.89699999999999</v>
      </c>
      <c r="E85">
        <v>149.64699999999999</v>
      </c>
      <c r="F85">
        <v>148.83799999999999</v>
      </c>
      <c r="G85">
        <v>148.309</v>
      </c>
      <c r="H85">
        <v>151.67599999999999</v>
      </c>
      <c r="I85">
        <v>151.42599999999999</v>
      </c>
      <c r="J85">
        <v>148.60300000000001</v>
      </c>
      <c r="K85">
        <v>141.41200000000001</v>
      </c>
      <c r="L85">
        <v>139.73500000000001</v>
      </c>
      <c r="M85">
        <v>128.10300000000001</v>
      </c>
      <c r="N85">
        <v>108</v>
      </c>
      <c r="O85">
        <v>92.694400000000002</v>
      </c>
      <c r="R85" s="5">
        <f t="shared" si="104"/>
        <v>143.68106569317223</v>
      </c>
      <c r="S85" s="5">
        <f t="shared" si="105"/>
        <v>139.10695885578897</v>
      </c>
      <c r="T85" s="5">
        <f t="shared" si="106"/>
        <v>143.94389319064493</v>
      </c>
      <c r="U85" s="5">
        <f t="shared" si="107"/>
        <v>146.14004769902482</v>
      </c>
      <c r="V85" s="5">
        <f t="shared" si="108"/>
        <v>149.61772024005944</v>
      </c>
      <c r="W85" s="5">
        <f t="shared" si="109"/>
        <v>152.80153485387135</v>
      </c>
      <c r="X85" s="5">
        <f t="shared" si="110"/>
        <v>147.31957422692142</v>
      </c>
      <c r="Y85" s="5">
        <f t="shared" si="111"/>
        <v>144.20635434564923</v>
      </c>
      <c r="Z85" s="5">
        <f t="shared" si="112"/>
        <v>138.49263075240904</v>
      </c>
      <c r="AA85" s="5">
        <f t="shared" si="113"/>
        <v>136.7737491445281</v>
      </c>
      <c r="AB85" s="5">
        <f t="shared" si="114"/>
        <v>129.65163262316605</v>
      </c>
      <c r="AC85" s="5">
        <f t="shared" si="115"/>
        <v>104.59949565213068</v>
      </c>
      <c r="AD85" s="5">
        <f t="shared" si="116"/>
        <v>92.941884562573065</v>
      </c>
      <c r="AE85" s="5"/>
      <c r="AG85" s="5">
        <f t="shared" si="117"/>
        <v>-4.1960656931722156</v>
      </c>
      <c r="AH85" s="5">
        <f t="shared" si="118"/>
        <v>4.7900411442110169</v>
      </c>
      <c r="AI85" s="5">
        <f t="shared" si="119"/>
        <v>5.703106809355063</v>
      </c>
      <c r="AJ85" s="5">
        <f t="shared" si="120"/>
        <v>2.6979523009751745</v>
      </c>
      <c r="AK85" s="5">
        <f t="shared" si="121"/>
        <v>-1.3087202400594435</v>
      </c>
      <c r="AL85" s="5">
        <f t="shared" si="122"/>
        <v>-1.1255348538713577</v>
      </c>
      <c r="AM85" s="5">
        <f t="shared" si="123"/>
        <v>4.1064257730785698</v>
      </c>
      <c r="AN85" s="5">
        <f t="shared" si="124"/>
        <v>4.3966456543507775</v>
      </c>
      <c r="AO85" s="5">
        <f t="shared" si="125"/>
        <v>2.9193692475909643</v>
      </c>
      <c r="AP85" s="5">
        <f t="shared" si="126"/>
        <v>2.961250855471917</v>
      </c>
      <c r="AQ85" s="5">
        <f t="shared" si="127"/>
        <v>-1.5486326231660428</v>
      </c>
      <c r="AR85" s="5">
        <f t="shared" si="128"/>
        <v>3.4005043478693153</v>
      </c>
      <c r="AS85" s="5">
        <f t="shared" si="129"/>
        <v>-0.24748456257306373</v>
      </c>
      <c r="AV85" s="2">
        <f t="shared" si="130"/>
        <v>97.496487989177083</v>
      </c>
      <c r="AW85" s="2">
        <f t="shared" si="131"/>
        <v>100.13239141567817</v>
      </c>
      <c r="AX85" s="2">
        <f t="shared" si="132"/>
        <v>101.72747310662061</v>
      </c>
      <c r="AY85" s="2">
        <f t="shared" si="133"/>
        <v>101.7193224628999</v>
      </c>
      <c r="AZ85" s="2">
        <f t="shared" si="134"/>
        <v>104.01739594813679</v>
      </c>
      <c r="BA85" s="2">
        <f t="shared" si="135"/>
        <v>105.76653757468986</v>
      </c>
      <c r="BB85" s="2">
        <f t="shared" si="136"/>
        <v>106.74223476769239</v>
      </c>
      <c r="BC85" s="2">
        <f t="shared" si="137"/>
        <v>105.60669959731194</v>
      </c>
      <c r="BD85" s="2">
        <f t="shared" si="138"/>
        <v>102.40645461619832</v>
      </c>
      <c r="BE85" s="2">
        <f t="shared" si="139"/>
        <v>97.852481942762068</v>
      </c>
      <c r="BF85" s="2">
        <f t="shared" si="140"/>
        <v>90.623332592176411</v>
      </c>
      <c r="BG85" s="2">
        <f t="shared" si="141"/>
        <v>80.765505601094716</v>
      </c>
      <c r="BH85" s="2">
        <f t="shared" si="142"/>
        <v>67.464241011460857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97.338884728321418</v>
      </c>
      <c r="CP85" s="2">
        <f t="shared" si="170"/>
        <v>100.06623404346372</v>
      </c>
      <c r="CQ85" s="2">
        <f t="shared" si="171"/>
        <v>101.73519403680413</v>
      </c>
      <c r="CR85" s="2">
        <f t="shared" si="172"/>
        <v>101.75174938181283</v>
      </c>
      <c r="CS85" s="2">
        <f t="shared" si="173"/>
        <v>103.99659558758242</v>
      </c>
      <c r="CT85" s="2">
        <f t="shared" si="174"/>
        <v>105.71968721261237</v>
      </c>
      <c r="CU85" s="2">
        <f t="shared" si="175"/>
        <v>106.73380211299465</v>
      </c>
      <c r="CV85" s="2">
        <f t="shared" si="176"/>
        <v>105.60795156611756</v>
      </c>
      <c r="CW85" s="2">
        <f t="shared" si="177"/>
        <v>102.40417111685991</v>
      </c>
      <c r="CX85" s="2">
        <f t="shared" si="178"/>
        <v>97.848295899087177</v>
      </c>
      <c r="CY85" s="2">
        <f t="shared" si="179"/>
        <v>90.606769489782266</v>
      </c>
      <c r="CZ85" s="2">
        <f t="shared" si="180"/>
        <v>80.754975819201334</v>
      </c>
      <c r="DA85" s="2">
        <f t="shared" si="181"/>
        <v>67.48972563894911</v>
      </c>
      <c r="DD85" s="2">
        <f t="shared" si="182"/>
        <v>98.725348272858568</v>
      </c>
      <c r="DE85" s="2">
        <f t="shared" si="183"/>
        <v>100.48457229234435</v>
      </c>
      <c r="DF85" s="2">
        <f t="shared" si="184"/>
        <v>101.68424293601082</v>
      </c>
      <c r="DG85" s="2">
        <f t="shared" si="185"/>
        <v>101.51760070539839</v>
      </c>
      <c r="DH85" s="2">
        <f t="shared" si="186"/>
        <v>104.15753126988831</v>
      </c>
      <c r="DI85" s="2">
        <f t="shared" si="187"/>
        <v>106.08069217277088</v>
      </c>
      <c r="DJ85" s="2">
        <f t="shared" si="188"/>
        <v>106.79111656165971</v>
      </c>
      <c r="DK85" s="2">
        <f t="shared" si="189"/>
        <v>105.59939564381025</v>
      </c>
      <c r="DL85" s="2">
        <f t="shared" si="190"/>
        <v>102.41880877927645</v>
      </c>
      <c r="DM85" s="2">
        <f t="shared" si="191"/>
        <v>97.876911561500648</v>
      </c>
      <c r="DN85" s="2">
        <f t="shared" si="192"/>
        <v>90.736646168146407</v>
      </c>
      <c r="DO85" s="2">
        <f t="shared" si="193"/>
        <v>80.821487845673687</v>
      </c>
      <c r="DP85" s="2">
        <f t="shared" si="194"/>
        <v>67.285416145501713</v>
      </c>
      <c r="DS85" s="2">
        <f t="shared" si="195"/>
        <v>0.11367284879335382</v>
      </c>
      <c r="DT85" s="2">
        <f t="shared" si="196"/>
        <v>0.15814325463058462</v>
      </c>
      <c r="DU85" s="2">
        <f t="shared" si="197"/>
        <v>0.15153608191608237</v>
      </c>
      <c r="DV85" s="2">
        <f t="shared" si="198"/>
        <v>0.13848858515665446</v>
      </c>
      <c r="DW85" s="2">
        <f t="shared" si="199"/>
        <v>0.1292464185464815</v>
      </c>
      <c r="DX85" s="2">
        <f t="shared" si="200"/>
        <v>0.12977761318551012</v>
      </c>
      <c r="DY85" s="2">
        <f t="shared" si="201"/>
        <v>0.14712964870374037</v>
      </c>
      <c r="DZ85" s="2">
        <f t="shared" si="202"/>
        <v>0.14632774359637996</v>
      </c>
      <c r="EA85" s="2">
        <f t="shared" si="203"/>
        <v>0.15600163970330722</v>
      </c>
      <c r="EB85" s="2">
        <f t="shared" si="204"/>
        <v>0.14628505237480449</v>
      </c>
      <c r="EC85" s="2">
        <f t="shared" si="205"/>
        <v>0.12752945796548013</v>
      </c>
      <c r="ED85" s="2">
        <f t="shared" si="206"/>
        <v>0.1583139539097233</v>
      </c>
      <c r="EE85" s="2">
        <f t="shared" si="207"/>
        <v>0.12473540538053809</v>
      </c>
    </row>
    <row r="86" spans="2:135" x14ac:dyDescent="0.25">
      <c r="B86" s="2">
        <v>80</v>
      </c>
      <c r="C86">
        <v>139.75</v>
      </c>
      <c r="D86">
        <v>135.17599999999999</v>
      </c>
      <c r="E86">
        <v>142.79400000000001</v>
      </c>
      <c r="F86">
        <v>146.51499999999999</v>
      </c>
      <c r="G86">
        <v>149.441</v>
      </c>
      <c r="H86">
        <v>153.85300000000001</v>
      </c>
      <c r="I86">
        <v>147.79400000000001</v>
      </c>
      <c r="J86">
        <v>144.941</v>
      </c>
      <c r="K86">
        <v>136.971</v>
      </c>
      <c r="L86">
        <v>136.691</v>
      </c>
      <c r="M86">
        <v>130.36799999999999</v>
      </c>
      <c r="N86">
        <v>103.1143</v>
      </c>
      <c r="O86">
        <v>92.152799999999999</v>
      </c>
      <c r="R86" s="5">
        <f t="shared" si="104"/>
        <v>143.32281316951105</v>
      </c>
      <c r="S86" s="5">
        <f t="shared" si="105"/>
        <v>131.46105333962728</v>
      </c>
      <c r="T86" s="5">
        <f t="shared" si="106"/>
        <v>136.76605473465736</v>
      </c>
      <c r="U86" s="5">
        <f t="shared" si="107"/>
        <v>141.25990992757414</v>
      </c>
      <c r="V86" s="5">
        <f t="shared" si="108"/>
        <v>147.26228842338332</v>
      </c>
      <c r="W86" s="5">
        <f t="shared" si="109"/>
        <v>150.61972323552283</v>
      </c>
      <c r="X86" s="5">
        <f t="shared" si="110"/>
        <v>141.93604264509324</v>
      </c>
      <c r="Y86" s="5">
        <f t="shared" si="111"/>
        <v>138.75620272490767</v>
      </c>
      <c r="Z86" s="5">
        <f t="shared" si="112"/>
        <v>132.30692002375778</v>
      </c>
      <c r="AA86" s="5">
        <f t="shared" si="113"/>
        <v>131.93555796926228</v>
      </c>
      <c r="AB86" s="5">
        <f t="shared" si="114"/>
        <v>128.49090178316197</v>
      </c>
      <c r="AC86" s="5">
        <f t="shared" si="115"/>
        <v>99.716220368086482</v>
      </c>
      <c r="AD86" s="5">
        <f t="shared" si="116"/>
        <v>91.159188797987866</v>
      </c>
      <c r="AE86" s="5"/>
      <c r="AG86" s="5">
        <f t="shared" si="117"/>
        <v>-3.5728131695110505</v>
      </c>
      <c r="AH86" s="5">
        <f t="shared" si="118"/>
        <v>3.7149466603727035</v>
      </c>
      <c r="AI86" s="5">
        <f t="shared" si="119"/>
        <v>6.0279452653426517</v>
      </c>
      <c r="AJ86" s="5">
        <f t="shared" si="120"/>
        <v>5.255090072425844</v>
      </c>
      <c r="AK86" s="5">
        <f t="shared" si="121"/>
        <v>2.1787115766166778</v>
      </c>
      <c r="AL86" s="5">
        <f t="shared" si="122"/>
        <v>3.233276764477182</v>
      </c>
      <c r="AM86" s="5">
        <f t="shared" si="123"/>
        <v>5.8579573549067732</v>
      </c>
      <c r="AN86" s="5">
        <f t="shared" si="124"/>
        <v>6.1847972750923361</v>
      </c>
      <c r="AO86" s="5">
        <f t="shared" si="125"/>
        <v>4.6640799762422205</v>
      </c>
      <c r="AP86" s="5">
        <f t="shared" si="126"/>
        <v>4.7554420307377256</v>
      </c>
      <c r="AQ86" s="5">
        <f t="shared" si="127"/>
        <v>1.8770982168380215</v>
      </c>
      <c r="AR86" s="5">
        <f t="shared" si="128"/>
        <v>3.398079631913518</v>
      </c>
      <c r="AS86" s="5">
        <f t="shared" si="129"/>
        <v>0.99361120201213282</v>
      </c>
      <c r="AV86" s="2">
        <f t="shared" si="130"/>
        <v>97.502894904619779</v>
      </c>
      <c r="AW86" s="2">
        <f t="shared" si="131"/>
        <v>100.12042681068083</v>
      </c>
      <c r="AX86" s="2">
        <f t="shared" si="132"/>
        <v>101.69992760919766</v>
      </c>
      <c r="AY86" s="2">
        <f t="shared" si="133"/>
        <v>101.70269948181746</v>
      </c>
      <c r="AZ86" s="2">
        <f t="shared" si="134"/>
        <v>104.02883150681973</v>
      </c>
      <c r="BA86" s="2">
        <f t="shared" si="135"/>
        <v>105.77338068003328</v>
      </c>
      <c r="BB86" s="2">
        <f t="shared" si="136"/>
        <v>106.7381160073231</v>
      </c>
      <c r="BC86" s="2">
        <f t="shared" si="137"/>
        <v>105.59264488132155</v>
      </c>
      <c r="BD86" s="2">
        <f t="shared" si="138"/>
        <v>102.38877782622184</v>
      </c>
      <c r="BE86" s="2">
        <f t="shared" si="139"/>
        <v>97.844196341271868</v>
      </c>
      <c r="BF86" s="2">
        <f t="shared" si="140"/>
        <v>90.630537152080151</v>
      </c>
      <c r="BG86" s="2">
        <f t="shared" si="141"/>
        <v>80.766628611238488</v>
      </c>
      <c r="BH86" s="2">
        <f t="shared" si="142"/>
        <v>67.467369392993035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97.342973402372664</v>
      </c>
      <c r="CP86" s="2">
        <f t="shared" si="170"/>
        <v>100.05856787214978</v>
      </c>
      <c r="CQ86" s="2">
        <f t="shared" si="171"/>
        <v>101.71320833656861</v>
      </c>
      <c r="CR86" s="2">
        <f t="shared" si="172"/>
        <v>101.74102056413852</v>
      </c>
      <c r="CS86" s="2">
        <f t="shared" si="173"/>
        <v>104.01265569851506</v>
      </c>
      <c r="CT86" s="2">
        <f t="shared" si="174"/>
        <v>105.72939154987306</v>
      </c>
      <c r="CU86" s="2">
        <f t="shared" si="175"/>
        <v>106.73606397530405</v>
      </c>
      <c r="CV86" s="2">
        <f t="shared" si="176"/>
        <v>105.60153261303455</v>
      </c>
      <c r="CW86" s="2">
        <f t="shared" si="177"/>
        <v>102.3934151179337</v>
      </c>
      <c r="CX86" s="2">
        <f t="shared" si="178"/>
        <v>97.847909199776424</v>
      </c>
      <c r="CY86" s="2">
        <f t="shared" si="179"/>
        <v>90.619879035496169</v>
      </c>
      <c r="CZ86" s="2">
        <f t="shared" si="180"/>
        <v>80.761500615904396</v>
      </c>
      <c r="DA86" s="2">
        <f t="shared" si="181"/>
        <v>67.496716428219344</v>
      </c>
      <c r="DD86" s="2">
        <f t="shared" si="182"/>
        <v>98.640114069614881</v>
      </c>
      <c r="DE86" s="2">
        <f t="shared" si="183"/>
        <v>100.42075077428294</v>
      </c>
      <c r="DF86" s="2">
        <f t="shared" si="184"/>
        <v>101.63211051370332</v>
      </c>
      <c r="DG86" s="2">
        <f t="shared" si="185"/>
        <v>101.48528682445645</v>
      </c>
      <c r="DH86" s="2">
        <f t="shared" si="186"/>
        <v>104.12822151891667</v>
      </c>
      <c r="DI86" s="2">
        <f t="shared" si="187"/>
        <v>106.04239527542428</v>
      </c>
      <c r="DJ86" s="2">
        <f t="shared" si="188"/>
        <v>106.74896443884934</v>
      </c>
      <c r="DK86" s="2">
        <f t="shared" si="189"/>
        <v>105.54535639331917</v>
      </c>
      <c r="DL86" s="2">
        <f t="shared" si="190"/>
        <v>102.36589672849286</v>
      </c>
      <c r="DM86" s="2">
        <f t="shared" si="191"/>
        <v>97.824434776382986</v>
      </c>
      <c r="DN86" s="2">
        <f t="shared" si="192"/>
        <v>90.697037011172455</v>
      </c>
      <c r="DO86" s="2">
        <f t="shared" si="193"/>
        <v>80.791493043829675</v>
      </c>
      <c r="DP86" s="2">
        <f t="shared" si="194"/>
        <v>67.279561495106705</v>
      </c>
      <c r="DS86" s="2">
        <f t="shared" si="195"/>
        <v>0.12328770987275034</v>
      </c>
      <c r="DT86" s="2">
        <f t="shared" si="196"/>
        <v>0.170794750847473</v>
      </c>
      <c r="DU86" s="2">
        <f t="shared" si="197"/>
        <v>0.1637618237054356</v>
      </c>
      <c r="DV86" s="2">
        <f t="shared" si="198"/>
        <v>0.14984758119395164</v>
      </c>
      <c r="DW86" s="2">
        <f t="shared" si="199"/>
        <v>0.1399705228453465</v>
      </c>
      <c r="DX86" s="2">
        <f t="shared" si="200"/>
        <v>0.14053867915710941</v>
      </c>
      <c r="DY86" s="2">
        <f t="shared" si="201"/>
        <v>0.15906653368344864</v>
      </c>
      <c r="DZ86" s="2">
        <f t="shared" si="202"/>
        <v>0.15821163755825379</v>
      </c>
      <c r="EA86" s="2">
        <f t="shared" si="203"/>
        <v>0.16851610163567757</v>
      </c>
      <c r="EB86" s="2">
        <f t="shared" si="204"/>
        <v>0.15816612158372176</v>
      </c>
      <c r="EC86" s="2">
        <f t="shared" si="205"/>
        <v>0.13813369895407568</v>
      </c>
      <c r="ED86" s="2">
        <f t="shared" si="206"/>
        <v>0.17097633265530263</v>
      </c>
      <c r="EE86" s="2">
        <f t="shared" si="207"/>
        <v>0.13514330439402986</v>
      </c>
    </row>
    <row r="87" spans="2:135" x14ac:dyDescent="0.25">
      <c r="B87" s="2">
        <v>81</v>
      </c>
      <c r="C87">
        <v>139.82400000000001</v>
      </c>
      <c r="D87">
        <v>125.13200000000001</v>
      </c>
      <c r="E87">
        <v>132.79400000000001</v>
      </c>
      <c r="F87">
        <v>140.529</v>
      </c>
      <c r="G87">
        <v>148.45599999999999</v>
      </c>
      <c r="H87">
        <v>151.57400000000001</v>
      </c>
      <c r="I87">
        <v>140.42599999999999</v>
      </c>
      <c r="J87">
        <v>136.17599999999999</v>
      </c>
      <c r="K87">
        <v>128.45599999999999</v>
      </c>
      <c r="L87">
        <v>129.41200000000001</v>
      </c>
      <c r="M87">
        <v>127.38200000000001</v>
      </c>
      <c r="N87">
        <v>93.785700000000006</v>
      </c>
      <c r="O87">
        <v>90.902799999999999</v>
      </c>
      <c r="R87" s="5">
        <f t="shared" si="104"/>
        <v>140.3354412050958</v>
      </c>
      <c r="S87" s="5">
        <f t="shared" si="105"/>
        <v>123.80078075250621</v>
      </c>
      <c r="T87" s="5">
        <f t="shared" si="106"/>
        <v>129.05721623737315</v>
      </c>
      <c r="U87" s="5">
        <f t="shared" si="107"/>
        <v>134.80718622424317</v>
      </c>
      <c r="V87" s="5">
        <f t="shared" si="108"/>
        <v>142.56237675207379</v>
      </c>
      <c r="W87" s="5">
        <f t="shared" si="109"/>
        <v>145.94842702624979</v>
      </c>
      <c r="X87" s="5">
        <f t="shared" si="110"/>
        <v>135.40828676529929</v>
      </c>
      <c r="Y87" s="5">
        <f t="shared" si="111"/>
        <v>132.35806292993678</v>
      </c>
      <c r="Z87" s="5">
        <f t="shared" si="112"/>
        <v>125.66396065590857</v>
      </c>
      <c r="AA87" s="5">
        <f t="shared" si="113"/>
        <v>125.87221379967997</v>
      </c>
      <c r="AB87" s="5">
        <f t="shared" si="114"/>
        <v>125.13281940078801</v>
      </c>
      <c r="AC87" s="5">
        <f t="shared" si="115"/>
        <v>94.93963364622708</v>
      </c>
      <c r="AD87" s="5">
        <f t="shared" si="116"/>
        <v>88.222521895817778</v>
      </c>
      <c r="AE87" s="5"/>
      <c r="AG87" s="5">
        <f t="shared" si="117"/>
        <v>-0.51144120509579238</v>
      </c>
      <c r="AH87" s="5">
        <f t="shared" si="118"/>
        <v>1.3312192474937916</v>
      </c>
      <c r="AI87" s="5">
        <f t="shared" si="119"/>
        <v>3.7367837626268567</v>
      </c>
      <c r="AJ87" s="5">
        <f t="shared" si="120"/>
        <v>5.7218137757568286</v>
      </c>
      <c r="AK87" s="5">
        <f t="shared" si="121"/>
        <v>5.8936232479262003</v>
      </c>
      <c r="AL87" s="5">
        <f t="shared" si="122"/>
        <v>5.6255729737502236</v>
      </c>
      <c r="AM87" s="5">
        <f t="shared" si="123"/>
        <v>5.0177132347006932</v>
      </c>
      <c r="AN87" s="5">
        <f t="shared" si="124"/>
        <v>3.8179370700632091</v>
      </c>
      <c r="AO87" s="5">
        <f t="shared" si="125"/>
        <v>2.7920393440914211</v>
      </c>
      <c r="AP87" s="5">
        <f t="shared" si="126"/>
        <v>3.5397862003200373</v>
      </c>
      <c r="AQ87" s="5">
        <f t="shared" si="127"/>
        <v>2.2491805992119964</v>
      </c>
      <c r="AR87" s="5">
        <f t="shared" si="128"/>
        <v>-1.153933646227074</v>
      </c>
      <c r="AS87" s="5">
        <f t="shared" si="129"/>
        <v>2.6802781041822215</v>
      </c>
      <c r="AV87" s="2">
        <f t="shared" si="130"/>
        <v>97.508418381204891</v>
      </c>
      <c r="AW87" s="2">
        <f t="shared" si="131"/>
        <v>100.10728326001482</v>
      </c>
      <c r="AX87" s="2">
        <f t="shared" si="132"/>
        <v>101.67155811322696</v>
      </c>
      <c r="AY87" s="2">
        <f t="shared" si="133"/>
        <v>101.68537633316406</v>
      </c>
      <c r="AZ87" s="2">
        <f t="shared" si="134"/>
        <v>104.03934556266483</v>
      </c>
      <c r="BA87" s="2">
        <f t="shared" si="135"/>
        <v>105.77938584603682</v>
      </c>
      <c r="BB87" s="2">
        <f t="shared" si="136"/>
        <v>106.73291254505449</v>
      </c>
      <c r="BC87" s="2">
        <f t="shared" si="137"/>
        <v>105.57737820917704</v>
      </c>
      <c r="BD87" s="2">
        <f t="shared" si="138"/>
        <v>102.36999103700416</v>
      </c>
      <c r="BE87" s="2">
        <f t="shared" si="139"/>
        <v>97.834614640827894</v>
      </c>
      <c r="BF87" s="2">
        <f t="shared" si="140"/>
        <v>90.636641486031891</v>
      </c>
      <c r="BG87" s="2">
        <f t="shared" si="141"/>
        <v>80.766821609368321</v>
      </c>
      <c r="BH87" s="2">
        <f t="shared" si="142"/>
        <v>67.470064027103135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97.347062076423924</v>
      </c>
      <c r="CP87" s="2">
        <f t="shared" si="170"/>
        <v>100.05090170083585</v>
      </c>
      <c r="CQ87" s="2">
        <f t="shared" si="171"/>
        <v>101.69122263633308</v>
      </c>
      <c r="CR87" s="2">
        <f t="shared" si="172"/>
        <v>101.73029174646422</v>
      </c>
      <c r="CS87" s="2">
        <f t="shared" si="173"/>
        <v>104.0287158094477</v>
      </c>
      <c r="CT87" s="2">
        <f t="shared" si="174"/>
        <v>105.73909588713374</v>
      </c>
      <c r="CU87" s="2">
        <f t="shared" si="175"/>
        <v>106.73832583761344</v>
      </c>
      <c r="CV87" s="2">
        <f t="shared" si="176"/>
        <v>105.59511365995155</v>
      </c>
      <c r="CW87" s="2">
        <f t="shared" si="177"/>
        <v>102.3826591190075</v>
      </c>
      <c r="CX87" s="2">
        <f t="shared" si="178"/>
        <v>97.847522500465686</v>
      </c>
      <c r="CY87" s="2">
        <f t="shared" si="179"/>
        <v>90.632988581210071</v>
      </c>
      <c r="CZ87" s="2">
        <f t="shared" si="180"/>
        <v>80.768025412607471</v>
      </c>
      <c r="DA87" s="2">
        <f t="shared" si="181"/>
        <v>67.503707217489577</v>
      </c>
      <c r="DD87" s="2">
        <f t="shared" si="182"/>
        <v>98.554879866371181</v>
      </c>
      <c r="DE87" s="2">
        <f t="shared" si="183"/>
        <v>100.35692925622153</v>
      </c>
      <c r="DF87" s="2">
        <f t="shared" si="184"/>
        <v>101.57997809139583</v>
      </c>
      <c r="DG87" s="2">
        <f t="shared" si="185"/>
        <v>101.45297294351452</v>
      </c>
      <c r="DH87" s="2">
        <f t="shared" si="186"/>
        <v>104.09891176794503</v>
      </c>
      <c r="DI87" s="2">
        <f t="shared" si="187"/>
        <v>106.00409837807769</v>
      </c>
      <c r="DJ87" s="2">
        <f t="shared" si="188"/>
        <v>106.70681231603896</v>
      </c>
      <c r="DK87" s="2">
        <f t="shared" si="189"/>
        <v>105.49131714282808</v>
      </c>
      <c r="DL87" s="2">
        <f t="shared" si="190"/>
        <v>102.31298467770927</v>
      </c>
      <c r="DM87" s="2">
        <f t="shared" si="191"/>
        <v>97.771957991265339</v>
      </c>
      <c r="DN87" s="2">
        <f t="shared" si="192"/>
        <v>90.657427854198517</v>
      </c>
      <c r="DO87" s="2">
        <f t="shared" si="193"/>
        <v>80.761498241985663</v>
      </c>
      <c r="DP87" s="2">
        <f t="shared" si="194"/>
        <v>67.273706844711711</v>
      </c>
      <c r="DS87" s="2">
        <f t="shared" si="195"/>
        <v>0.13359325067401981</v>
      </c>
      <c r="DT87" s="2">
        <f t="shared" si="196"/>
        <v>0.18423687078741999</v>
      </c>
      <c r="DU87" s="2">
        <f t="shared" si="197"/>
        <v>0.17676842596827785</v>
      </c>
      <c r="DV87" s="2">
        <f t="shared" si="198"/>
        <v>0.16196310103178291</v>
      </c>
      <c r="DW87" s="2">
        <f t="shared" si="199"/>
        <v>0.15142970399823485</v>
      </c>
      <c r="DX87" s="2">
        <f t="shared" si="200"/>
        <v>0.15203615165862866</v>
      </c>
      <c r="DY87" s="2">
        <f t="shared" si="201"/>
        <v>0.17177682113902421</v>
      </c>
      <c r="DZ87" s="2">
        <f t="shared" si="202"/>
        <v>0.17086749407417867</v>
      </c>
      <c r="EA87" s="2">
        <f t="shared" si="203"/>
        <v>0.18181820718346955</v>
      </c>
      <c r="EB87" s="2">
        <f t="shared" si="204"/>
        <v>0.17081907597082746</v>
      </c>
      <c r="EC87" s="2">
        <f t="shared" si="205"/>
        <v>0.14946863695737259</v>
      </c>
      <c r="ED87" s="2">
        <f t="shared" si="206"/>
        <v>0.18442956510591771</v>
      </c>
      <c r="EE87" s="2">
        <f t="shared" si="207"/>
        <v>0.14627450373280398</v>
      </c>
    </row>
    <row r="88" spans="2:135" x14ac:dyDescent="0.25">
      <c r="B88" s="2">
        <v>82</v>
      </c>
      <c r="C88">
        <v>137.48500000000001</v>
      </c>
      <c r="D88">
        <v>114.706</v>
      </c>
      <c r="E88">
        <v>119.85299999999999</v>
      </c>
      <c r="F88">
        <v>131.32400000000001</v>
      </c>
      <c r="G88">
        <v>142.54400000000001</v>
      </c>
      <c r="H88">
        <v>145.42599999999999</v>
      </c>
      <c r="I88">
        <v>128.39699999999999</v>
      </c>
      <c r="J88">
        <v>126.36799999999999</v>
      </c>
      <c r="K88">
        <v>118.794</v>
      </c>
      <c r="L88">
        <v>121.5</v>
      </c>
      <c r="M88">
        <v>124.721</v>
      </c>
      <c r="N88">
        <v>85.942899999999995</v>
      </c>
      <c r="O88">
        <v>88.402799999999999</v>
      </c>
      <c r="R88" s="5">
        <f t="shared" si="104"/>
        <v>135.22555688853873</v>
      </c>
      <c r="S88" s="5">
        <f t="shared" si="105"/>
        <v>116.93297385483096</v>
      </c>
      <c r="T88" s="5">
        <f t="shared" si="106"/>
        <v>121.75115336460303</v>
      </c>
      <c r="U88" s="5">
        <f t="shared" si="107"/>
        <v>127.74388073839093</v>
      </c>
      <c r="V88" s="5">
        <f t="shared" si="108"/>
        <v>136.30917307026891</v>
      </c>
      <c r="W88" s="5">
        <f t="shared" si="109"/>
        <v>139.58422447774092</v>
      </c>
      <c r="X88" s="5">
        <f t="shared" si="110"/>
        <v>128.6676731616908</v>
      </c>
      <c r="Y88" s="5">
        <f t="shared" si="111"/>
        <v>125.88739801257348</v>
      </c>
      <c r="Z88" s="5">
        <f t="shared" si="112"/>
        <v>119.38206298651674</v>
      </c>
      <c r="AA88" s="5">
        <f t="shared" si="113"/>
        <v>119.47452598131369</v>
      </c>
      <c r="AB88" s="5">
        <f t="shared" si="114"/>
        <v>120.16294673615822</v>
      </c>
      <c r="AC88" s="5">
        <f t="shared" si="115"/>
        <v>90.737606157961721</v>
      </c>
      <c r="AD88" s="5">
        <f t="shared" si="116"/>
        <v>84.594995339489188</v>
      </c>
      <c r="AE88" s="5"/>
      <c r="AG88" s="5">
        <f t="shared" si="117"/>
        <v>2.2594431114612803</v>
      </c>
      <c r="AH88" s="5">
        <f t="shared" si="118"/>
        <v>-2.226973854830959</v>
      </c>
      <c r="AI88" s="5">
        <f t="shared" si="119"/>
        <v>-1.8981533646030329</v>
      </c>
      <c r="AJ88" s="5">
        <f t="shared" si="120"/>
        <v>3.5801192616090844</v>
      </c>
      <c r="AK88" s="5">
        <f t="shared" si="121"/>
        <v>6.2348269297310992</v>
      </c>
      <c r="AL88" s="5">
        <f t="shared" si="122"/>
        <v>5.8417755222590699</v>
      </c>
      <c r="AM88" s="5">
        <f t="shared" si="123"/>
        <v>-0.27067316169080868</v>
      </c>
      <c r="AN88" s="5">
        <f t="shared" si="124"/>
        <v>0.48060198742651039</v>
      </c>
      <c r="AO88" s="5">
        <f t="shared" si="125"/>
        <v>-0.58806298651674638</v>
      </c>
      <c r="AP88" s="5">
        <f t="shared" si="126"/>
        <v>2.0254740186863103</v>
      </c>
      <c r="AQ88" s="5">
        <f t="shared" si="127"/>
        <v>4.558053263841785</v>
      </c>
      <c r="AR88" s="5">
        <f t="shared" si="128"/>
        <v>-4.7947061579617269</v>
      </c>
      <c r="AS88" s="5">
        <f t="shared" si="129"/>
        <v>3.8078046605108113</v>
      </c>
      <c r="AV88" s="2">
        <f t="shared" si="130"/>
        <v>97.512905390041908</v>
      </c>
      <c r="AW88" s="2">
        <f t="shared" si="131"/>
        <v>100.09283108892562</v>
      </c>
      <c r="AX88" s="2">
        <f t="shared" si="132"/>
        <v>101.64229162878132</v>
      </c>
      <c r="AY88" s="2">
        <f t="shared" si="133"/>
        <v>101.66729758095161</v>
      </c>
      <c r="AZ88" s="2">
        <f t="shared" si="134"/>
        <v>104.04883867431286</v>
      </c>
      <c r="BA88" s="2">
        <f t="shared" si="135"/>
        <v>105.78445232127703</v>
      </c>
      <c r="BB88" s="2">
        <f t="shared" si="136"/>
        <v>106.72651993021891</v>
      </c>
      <c r="BC88" s="2">
        <f t="shared" si="137"/>
        <v>105.56078645803387</v>
      </c>
      <c r="BD88" s="2">
        <f t="shared" si="138"/>
        <v>102.34999296338573</v>
      </c>
      <c r="BE88" s="2">
        <f t="shared" si="139"/>
        <v>97.823613822732185</v>
      </c>
      <c r="BF88" s="2">
        <f t="shared" si="140"/>
        <v>90.641529320906415</v>
      </c>
      <c r="BG88" s="2">
        <f t="shared" si="141"/>
        <v>80.765997347408529</v>
      </c>
      <c r="BH88" s="2">
        <f t="shared" si="142"/>
        <v>67.472290757669953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97.351150750475171</v>
      </c>
      <c r="CP88" s="2">
        <f t="shared" si="170"/>
        <v>100.04323552952191</v>
      </c>
      <c r="CQ88" s="2">
        <f t="shared" si="171"/>
        <v>101.66923693609756</v>
      </c>
      <c r="CR88" s="2">
        <f t="shared" si="172"/>
        <v>101.71956292878991</v>
      </c>
      <c r="CS88" s="2">
        <f t="shared" si="173"/>
        <v>104.04477592038033</v>
      </c>
      <c r="CT88" s="2">
        <f t="shared" si="174"/>
        <v>105.74880022439443</v>
      </c>
      <c r="CU88" s="2">
        <f t="shared" si="175"/>
        <v>106.74058769992283</v>
      </c>
      <c r="CV88" s="2">
        <f t="shared" si="176"/>
        <v>105.58869470686855</v>
      </c>
      <c r="CW88" s="2">
        <f t="shared" si="177"/>
        <v>102.37190312008129</v>
      </c>
      <c r="CX88" s="2">
        <f t="shared" si="178"/>
        <v>97.847135801154934</v>
      </c>
      <c r="CY88" s="2">
        <f t="shared" si="179"/>
        <v>90.646098126923974</v>
      </c>
      <c r="CZ88" s="2">
        <f t="shared" si="180"/>
        <v>80.774550209310533</v>
      </c>
      <c r="DA88" s="2">
        <f t="shared" si="181"/>
        <v>67.51069800675981</v>
      </c>
      <c r="DD88" s="2">
        <f t="shared" si="182"/>
        <v>98.46964566312748</v>
      </c>
      <c r="DE88" s="2">
        <f t="shared" si="183"/>
        <v>100.29310773816012</v>
      </c>
      <c r="DF88" s="2">
        <f t="shared" si="184"/>
        <v>101.52784566908834</v>
      </c>
      <c r="DG88" s="2">
        <f t="shared" si="185"/>
        <v>101.42065906257258</v>
      </c>
      <c r="DH88" s="2">
        <f t="shared" si="186"/>
        <v>104.06960201697339</v>
      </c>
      <c r="DI88" s="2">
        <f t="shared" si="187"/>
        <v>105.96580148073107</v>
      </c>
      <c r="DJ88" s="2">
        <f t="shared" si="188"/>
        <v>106.6646601932286</v>
      </c>
      <c r="DK88" s="2">
        <f t="shared" si="189"/>
        <v>105.43727789233698</v>
      </c>
      <c r="DL88" s="2">
        <f t="shared" si="190"/>
        <v>102.26007262692568</v>
      </c>
      <c r="DM88" s="2">
        <f t="shared" si="191"/>
        <v>97.719481206147677</v>
      </c>
      <c r="DN88" s="2">
        <f t="shared" si="192"/>
        <v>90.617818697224578</v>
      </c>
      <c r="DO88" s="2">
        <f t="shared" si="193"/>
        <v>80.731503440141651</v>
      </c>
      <c r="DP88" s="2">
        <f t="shared" si="194"/>
        <v>67.267852194316717</v>
      </c>
      <c r="DS88" s="2">
        <f t="shared" si="195"/>
        <v>0.14461812721451781</v>
      </c>
      <c r="DT88" s="2">
        <f t="shared" si="196"/>
        <v>0.198483695621891</v>
      </c>
      <c r="DU88" s="2">
        <f t="shared" si="197"/>
        <v>0.19057264204638832</v>
      </c>
      <c r="DV88" s="2">
        <f t="shared" si="198"/>
        <v>0.1748567139653287</v>
      </c>
      <c r="DW88" s="2">
        <f t="shared" si="199"/>
        <v>0.1636485186982263</v>
      </c>
      <c r="DX88" s="2">
        <f t="shared" si="200"/>
        <v>0.16429442614504466</v>
      </c>
      <c r="DY88" s="2">
        <f t="shared" si="201"/>
        <v>0.1852789630056465</v>
      </c>
      <c r="DZ88" s="2">
        <f t="shared" si="202"/>
        <v>0.18431406657847546</v>
      </c>
      <c r="EA88" s="2">
        <f t="shared" si="203"/>
        <v>0.19592291938713344</v>
      </c>
      <c r="EB88" s="2">
        <f t="shared" si="204"/>
        <v>0.1842626849539675</v>
      </c>
      <c r="EC88" s="2">
        <f t="shared" si="205"/>
        <v>0.16155934069808103</v>
      </c>
      <c r="ED88" s="2">
        <f t="shared" si="206"/>
        <v>0.19868766151667555</v>
      </c>
      <c r="EE88" s="2">
        <f t="shared" si="207"/>
        <v>0.15815487491204558</v>
      </c>
    </row>
    <row r="89" spans="2:135" x14ac:dyDescent="0.25">
      <c r="B89" s="2">
        <v>83</v>
      </c>
      <c r="C89">
        <v>132.63200000000001</v>
      </c>
      <c r="D89">
        <v>107.985</v>
      </c>
      <c r="E89">
        <v>110.956</v>
      </c>
      <c r="F89">
        <v>119.735</v>
      </c>
      <c r="G89">
        <v>133.42599999999999</v>
      </c>
      <c r="H89">
        <v>137.029</v>
      </c>
      <c r="I89">
        <v>117.794</v>
      </c>
      <c r="J89">
        <v>116.14700000000001</v>
      </c>
      <c r="K89">
        <v>109.544</v>
      </c>
      <c r="L89">
        <v>112.38200000000001</v>
      </c>
      <c r="M89">
        <v>116.88200000000001</v>
      </c>
      <c r="N89">
        <v>82.2286</v>
      </c>
      <c r="O89">
        <v>84.097200000000001</v>
      </c>
      <c r="R89" s="5">
        <f t="shared" si="104"/>
        <v>128.80302521027062</v>
      </c>
      <c r="S89" s="5">
        <f t="shared" si="105"/>
        <v>111.32965473562952</v>
      </c>
      <c r="T89" s="5">
        <f t="shared" si="106"/>
        <v>115.49497014872763</v>
      </c>
      <c r="U89" s="5">
        <f t="shared" si="107"/>
        <v>120.95188100982418</v>
      </c>
      <c r="V89" s="5">
        <f t="shared" si="108"/>
        <v>129.44734175357254</v>
      </c>
      <c r="W89" s="5">
        <f t="shared" si="109"/>
        <v>132.50584459290386</v>
      </c>
      <c r="X89" s="5">
        <f t="shared" si="110"/>
        <v>122.4865217020194</v>
      </c>
      <c r="Y89" s="5">
        <f t="shared" si="111"/>
        <v>120.04352194408088</v>
      </c>
      <c r="Z89" s="5">
        <f t="shared" si="112"/>
        <v>114.02384632699696</v>
      </c>
      <c r="AA89" s="5">
        <f t="shared" si="113"/>
        <v>113.50928738866305</v>
      </c>
      <c r="AB89" s="5">
        <f t="shared" si="114"/>
        <v>114.37428034189456</v>
      </c>
      <c r="AC89" s="5">
        <f t="shared" si="115"/>
        <v>87.363816630761661</v>
      </c>
      <c r="AD89" s="5">
        <f t="shared" si="116"/>
        <v>80.781830728475541</v>
      </c>
      <c r="AE89" s="5"/>
      <c r="AG89" s="5">
        <f t="shared" si="117"/>
        <v>3.8289747897293864</v>
      </c>
      <c r="AH89" s="5">
        <f t="shared" si="118"/>
        <v>-3.3446547356295184</v>
      </c>
      <c r="AI89" s="5">
        <f t="shared" si="119"/>
        <v>-4.5389701487276284</v>
      </c>
      <c r="AJ89" s="5">
        <f t="shared" si="120"/>
        <v>-1.2168810098241778</v>
      </c>
      <c r="AK89" s="5">
        <f t="shared" si="121"/>
        <v>3.9786582464274431</v>
      </c>
      <c r="AL89" s="5">
        <f t="shared" si="122"/>
        <v>4.5231554070961408</v>
      </c>
      <c r="AM89" s="5">
        <f t="shared" si="123"/>
        <v>-4.6925217020194054</v>
      </c>
      <c r="AN89" s="5">
        <f t="shared" si="124"/>
        <v>-3.8965219440808738</v>
      </c>
      <c r="AO89" s="5">
        <f t="shared" si="125"/>
        <v>-4.4798463269969631</v>
      </c>
      <c r="AP89" s="5">
        <f t="shared" si="126"/>
        <v>-1.1272873886630492</v>
      </c>
      <c r="AQ89" s="5">
        <f t="shared" si="127"/>
        <v>2.5077196581054437</v>
      </c>
      <c r="AR89" s="5">
        <f t="shared" si="128"/>
        <v>-5.1352166307616613</v>
      </c>
      <c r="AS89" s="5">
        <f t="shared" si="129"/>
        <v>3.3153692715244603</v>
      </c>
      <c r="AV89" s="2">
        <f t="shared" si="130"/>
        <v>97.516190210409334</v>
      </c>
      <c r="AW89" s="2">
        <f t="shared" si="131"/>
        <v>100.07693639678448</v>
      </c>
      <c r="AX89" s="2">
        <f t="shared" si="132"/>
        <v>101.61205401247329</v>
      </c>
      <c r="AY89" s="2">
        <f t="shared" si="133"/>
        <v>101.64840725911493</v>
      </c>
      <c r="AZ89" s="2">
        <f t="shared" si="134"/>
        <v>104.0572070157894</v>
      </c>
      <c r="BA89" s="2">
        <f t="shared" si="135"/>
        <v>105.78847407222291</v>
      </c>
      <c r="BB89" s="2">
        <f t="shared" si="136"/>
        <v>106.71883100632738</v>
      </c>
      <c r="BC89" s="2">
        <f t="shared" si="137"/>
        <v>105.54275386847712</v>
      </c>
      <c r="BD89" s="2">
        <f t="shared" si="138"/>
        <v>102.32868062060727</v>
      </c>
      <c r="BE89" s="2">
        <f t="shared" si="139"/>
        <v>97.811067801878465</v>
      </c>
      <c r="BF89" s="2">
        <f t="shared" si="140"/>
        <v>90.645079370814656</v>
      </c>
      <c r="BG89" s="2">
        <f t="shared" si="141"/>
        <v>80.764066968151496</v>
      </c>
      <c r="BH89" s="2">
        <f t="shared" si="142"/>
        <v>67.474014911658116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97.355239424526431</v>
      </c>
      <c r="CP89" s="2">
        <f t="shared" si="170"/>
        <v>100.03556935820797</v>
      </c>
      <c r="CQ89" s="2">
        <f t="shared" si="171"/>
        <v>101.64725123586203</v>
      </c>
      <c r="CR89" s="2">
        <f t="shared" si="172"/>
        <v>101.70883411111561</v>
      </c>
      <c r="CS89" s="2">
        <f t="shared" si="173"/>
        <v>104.06083603131297</v>
      </c>
      <c r="CT89" s="2">
        <f t="shared" si="174"/>
        <v>105.75850456165512</v>
      </c>
      <c r="CU89" s="2">
        <f t="shared" si="175"/>
        <v>106.74284956223222</v>
      </c>
      <c r="CV89" s="2">
        <f t="shared" si="176"/>
        <v>105.58227575378555</v>
      </c>
      <c r="CW89" s="2">
        <f t="shared" si="177"/>
        <v>102.36114712115508</v>
      </c>
      <c r="CX89" s="2">
        <f t="shared" si="178"/>
        <v>97.846749101844182</v>
      </c>
      <c r="CY89" s="2">
        <f t="shared" si="179"/>
        <v>90.659207672637891</v>
      </c>
      <c r="CZ89" s="2">
        <f t="shared" si="180"/>
        <v>80.781075006013594</v>
      </c>
      <c r="DA89" s="2">
        <f t="shared" si="181"/>
        <v>67.517688796030043</v>
      </c>
      <c r="DD89" s="2">
        <f t="shared" si="182"/>
        <v>98.384411459883793</v>
      </c>
      <c r="DE89" s="2">
        <f t="shared" si="183"/>
        <v>100.2292862200987</v>
      </c>
      <c r="DF89" s="2">
        <f t="shared" si="184"/>
        <v>101.47571324678084</v>
      </c>
      <c r="DG89" s="2">
        <f t="shared" si="185"/>
        <v>101.38834518163065</v>
      </c>
      <c r="DH89" s="2">
        <f t="shared" si="186"/>
        <v>104.04029226600174</v>
      </c>
      <c r="DI89" s="2">
        <f t="shared" si="187"/>
        <v>105.92750458338448</v>
      </c>
      <c r="DJ89" s="2">
        <f t="shared" si="188"/>
        <v>106.62250807041823</v>
      </c>
      <c r="DK89" s="2">
        <f t="shared" si="189"/>
        <v>105.38323864184589</v>
      </c>
      <c r="DL89" s="2">
        <f t="shared" si="190"/>
        <v>102.20716057614209</v>
      </c>
      <c r="DM89" s="2">
        <f t="shared" si="191"/>
        <v>97.667004421030029</v>
      </c>
      <c r="DN89" s="2">
        <f t="shared" si="192"/>
        <v>90.57820954025064</v>
      </c>
      <c r="DO89" s="2">
        <f t="shared" si="193"/>
        <v>80.701508638297639</v>
      </c>
      <c r="DP89" s="2">
        <f t="shared" si="194"/>
        <v>67.261997543921709</v>
      </c>
      <c r="DS89" s="2">
        <f t="shared" si="195"/>
        <v>0.15638861177083621</v>
      </c>
      <c r="DT89" s="2">
        <f t="shared" si="196"/>
        <v>0.21354381943186196</v>
      </c>
      <c r="DU89" s="2">
        <f t="shared" si="197"/>
        <v>0.20518617232983921</v>
      </c>
      <c r="DV89" s="2">
        <f t="shared" si="198"/>
        <v>0.1885458324498103</v>
      </c>
      <c r="DW89" s="2">
        <f t="shared" si="199"/>
        <v>0.17664802282255387</v>
      </c>
      <c r="DX89" s="2">
        <f t="shared" si="200"/>
        <v>0.17733435925705784</v>
      </c>
      <c r="DY89" s="2">
        <f t="shared" si="201"/>
        <v>0.19958665579764162</v>
      </c>
      <c r="DZ89" s="2">
        <f t="shared" si="202"/>
        <v>0.19856540784415558</v>
      </c>
      <c r="EA89" s="2">
        <f t="shared" si="203"/>
        <v>0.21083985321621881</v>
      </c>
      <c r="EB89" s="2">
        <f t="shared" si="204"/>
        <v>0.19851102020992129</v>
      </c>
      <c r="EC89" s="2">
        <f t="shared" si="205"/>
        <v>0.1744275010650308</v>
      </c>
      <c r="ED89" s="2">
        <f t="shared" si="206"/>
        <v>0.21375913404542801</v>
      </c>
      <c r="EE89" s="2">
        <f t="shared" si="207"/>
        <v>0.17080711213934924</v>
      </c>
    </row>
    <row r="90" spans="2:135" x14ac:dyDescent="0.25">
      <c r="B90" s="2">
        <v>84</v>
      </c>
      <c r="C90">
        <v>127.89700000000001</v>
      </c>
      <c r="D90">
        <v>102.86799999999999</v>
      </c>
      <c r="E90">
        <v>104.235</v>
      </c>
      <c r="F90">
        <v>109.10299999999999</v>
      </c>
      <c r="G90">
        <v>121.221</v>
      </c>
      <c r="H90">
        <v>122.971</v>
      </c>
      <c r="I90">
        <v>112.029</v>
      </c>
      <c r="J90">
        <v>109.14700000000001</v>
      </c>
      <c r="K90">
        <v>104.88200000000001</v>
      </c>
      <c r="L90">
        <v>102.794</v>
      </c>
      <c r="M90">
        <v>109.706</v>
      </c>
      <c r="N90">
        <v>80.642899999999997</v>
      </c>
      <c r="O90">
        <v>77.569400000000002</v>
      </c>
      <c r="R90" s="5">
        <f t="shared" si="104"/>
        <v>121.97162106825272</v>
      </c>
      <c r="S90" s="5">
        <f t="shared" si="105"/>
        <v>107.12856381463347</v>
      </c>
      <c r="T90" s="5">
        <f t="shared" si="106"/>
        <v>110.59238965868886</v>
      </c>
      <c r="U90" s="5">
        <f t="shared" si="107"/>
        <v>115.06459994137636</v>
      </c>
      <c r="V90" s="5">
        <f t="shared" si="108"/>
        <v>122.8449146497062</v>
      </c>
      <c r="W90" s="5">
        <f t="shared" si="109"/>
        <v>125.63086228855599</v>
      </c>
      <c r="X90" s="5">
        <f t="shared" si="110"/>
        <v>117.35202483455745</v>
      </c>
      <c r="Y90" s="5">
        <f t="shared" si="111"/>
        <v>115.24615061184599</v>
      </c>
      <c r="Z90" s="5">
        <f t="shared" si="112"/>
        <v>109.84749566244061</v>
      </c>
      <c r="AA90" s="5">
        <f t="shared" si="113"/>
        <v>108.48403560326419</v>
      </c>
      <c r="AB90" s="5">
        <f t="shared" si="114"/>
        <v>108.56182650939407</v>
      </c>
      <c r="AC90" s="5">
        <f t="shared" si="115"/>
        <v>84.870003272898188</v>
      </c>
      <c r="AD90" s="5">
        <f t="shared" si="116"/>
        <v>77.217754228355716</v>
      </c>
      <c r="AE90" s="5"/>
      <c r="AG90" s="5">
        <f t="shared" si="117"/>
        <v>5.9253789317472894</v>
      </c>
      <c r="AH90" s="5">
        <f t="shared" si="118"/>
        <v>-4.2605638146334712</v>
      </c>
      <c r="AI90" s="5">
        <f t="shared" si="119"/>
        <v>-6.3573896586888594</v>
      </c>
      <c r="AJ90" s="5">
        <f t="shared" si="120"/>
        <v>-5.9615999413763632</v>
      </c>
      <c r="AK90" s="5">
        <f t="shared" si="121"/>
        <v>-1.6239146497061938</v>
      </c>
      <c r="AL90" s="5">
        <f t="shared" si="122"/>
        <v>-2.6598622885559848</v>
      </c>
      <c r="AM90" s="5">
        <f t="shared" si="123"/>
        <v>-5.323024834557458</v>
      </c>
      <c r="AN90" s="5">
        <f t="shared" si="124"/>
        <v>-6.0991506118459853</v>
      </c>
      <c r="AO90" s="5">
        <f t="shared" si="125"/>
        <v>-4.9654956624406026</v>
      </c>
      <c r="AP90" s="5">
        <f t="shared" si="126"/>
        <v>-5.6900356032641923</v>
      </c>
      <c r="AQ90" s="5">
        <f t="shared" si="127"/>
        <v>1.1441734906059366</v>
      </c>
      <c r="AR90" s="5">
        <f t="shared" si="128"/>
        <v>-4.2271032728981908</v>
      </c>
      <c r="AS90" s="5">
        <f t="shared" si="129"/>
        <v>0.35164577164428579</v>
      </c>
      <c r="AV90" s="2">
        <f t="shared" si="130"/>
        <v>97.518094846292612</v>
      </c>
      <c r="AW90" s="2">
        <f t="shared" si="131"/>
        <v>100.0594624900022</v>
      </c>
      <c r="AX90" s="2">
        <f t="shared" si="132"/>
        <v>101.58077088851195</v>
      </c>
      <c r="AY90" s="2">
        <f t="shared" si="133"/>
        <v>101.62864958791535</v>
      </c>
      <c r="AZ90" s="2">
        <f t="shared" si="134"/>
        <v>104.06434322075033</v>
      </c>
      <c r="BA90" s="2">
        <f t="shared" si="135"/>
        <v>105.79134054042008</v>
      </c>
      <c r="BB90" s="2">
        <f t="shared" si="136"/>
        <v>106.70973709743841</v>
      </c>
      <c r="BC90" s="2">
        <f t="shared" si="137"/>
        <v>105.52316335882236</v>
      </c>
      <c r="BD90" s="2">
        <f t="shared" si="138"/>
        <v>102.30595060580612</v>
      </c>
      <c r="BE90" s="2">
        <f t="shared" si="139"/>
        <v>97.796848833621311</v>
      </c>
      <c r="BF90" s="2">
        <f t="shared" si="140"/>
        <v>90.647166328309908</v>
      </c>
      <c r="BG90" s="2">
        <f t="shared" si="141"/>
        <v>80.760941100080885</v>
      </c>
      <c r="BH90" s="2">
        <f t="shared" si="142"/>
        <v>67.475201702853738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 t="str">
        <f t="shared" si="149"/>
        <v/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 t="str">
        <f t="shared" si="162"/>
        <v/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97.359328098577691</v>
      </c>
      <c r="CP90" s="2">
        <f t="shared" si="170"/>
        <v>100.02790318689402</v>
      </c>
      <c r="CQ90" s="2">
        <f t="shared" si="171"/>
        <v>101.62526553562651</v>
      </c>
      <c r="CR90" s="2">
        <f t="shared" si="172"/>
        <v>101.6981052934413</v>
      </c>
      <c r="CS90" s="2">
        <f t="shared" si="173"/>
        <v>104.0768961422456</v>
      </c>
      <c r="CT90" s="2">
        <f t="shared" si="174"/>
        <v>105.76820889891579</v>
      </c>
      <c r="CU90" s="2">
        <f t="shared" si="175"/>
        <v>106.74511142454162</v>
      </c>
      <c r="CV90" s="2">
        <f t="shared" si="176"/>
        <v>105.57585680070254</v>
      </c>
      <c r="CW90" s="2">
        <f t="shared" si="177"/>
        <v>102.35039112222887</v>
      </c>
      <c r="CX90" s="2">
        <f t="shared" si="178"/>
        <v>97.84636240253343</v>
      </c>
      <c r="CY90" s="2">
        <f t="shared" si="179"/>
        <v>90.672317218351793</v>
      </c>
      <c r="CZ90" s="2">
        <f t="shared" si="180"/>
        <v>80.78759980271667</v>
      </c>
      <c r="DA90" s="2">
        <f t="shared" si="181"/>
        <v>67.524679585300277</v>
      </c>
      <c r="DD90" s="2">
        <f t="shared" si="182"/>
        <v>98.299177256640093</v>
      </c>
      <c r="DE90" s="2">
        <f t="shared" si="183"/>
        <v>100.16546470203728</v>
      </c>
      <c r="DF90" s="2">
        <f t="shared" si="184"/>
        <v>101.42358082447335</v>
      </c>
      <c r="DG90" s="2">
        <f t="shared" si="185"/>
        <v>101.35603130068873</v>
      </c>
      <c r="DH90" s="2">
        <f t="shared" si="186"/>
        <v>104.01098251503011</v>
      </c>
      <c r="DI90" s="2">
        <f t="shared" si="187"/>
        <v>105.88920768603788</v>
      </c>
      <c r="DJ90" s="2">
        <f t="shared" si="188"/>
        <v>106.58035594760787</v>
      </c>
      <c r="DK90" s="2">
        <f t="shared" si="189"/>
        <v>105.32919939135481</v>
      </c>
      <c r="DL90" s="2">
        <f t="shared" si="190"/>
        <v>102.1542485253585</v>
      </c>
      <c r="DM90" s="2">
        <f t="shared" si="191"/>
        <v>97.614527635912367</v>
      </c>
      <c r="DN90" s="2">
        <f t="shared" si="192"/>
        <v>90.538600383276702</v>
      </c>
      <c r="DO90" s="2">
        <f t="shared" si="193"/>
        <v>80.671513836453627</v>
      </c>
      <c r="DP90" s="2">
        <f t="shared" si="194"/>
        <v>67.256142893526714</v>
      </c>
      <c r="DS90" s="2">
        <f t="shared" si="195"/>
        <v>0.16892790332679425</v>
      </c>
      <c r="DT90" s="2">
        <f t="shared" si="196"/>
        <v>0.22941956604162059</v>
      </c>
      <c r="DU90" s="2">
        <f t="shared" si="197"/>
        <v>0.22061487387989509</v>
      </c>
      <c r="DV90" s="2">
        <f t="shared" si="198"/>
        <v>0.20304292930036189</v>
      </c>
      <c r="DW90" s="2">
        <f t="shared" si="199"/>
        <v>0.19044501153352322</v>
      </c>
      <c r="DX90" s="2">
        <f t="shared" si="200"/>
        <v>0.19117250721661627</v>
      </c>
      <c r="DY90" s="2">
        <f t="shared" si="201"/>
        <v>0.21470804953841682</v>
      </c>
      <c r="DZ90" s="2">
        <f t="shared" si="202"/>
        <v>0.21363007914304755</v>
      </c>
      <c r="EA90" s="2">
        <f t="shared" si="203"/>
        <v>0.22657248925947568</v>
      </c>
      <c r="EB90" s="2">
        <f t="shared" si="204"/>
        <v>0.21357266484986409</v>
      </c>
      <c r="EC90" s="2">
        <f t="shared" si="205"/>
        <v>0.18809067704715696</v>
      </c>
      <c r="ED90" s="2">
        <f t="shared" si="206"/>
        <v>0.22964621387023673</v>
      </c>
      <c r="EE90" s="2">
        <f t="shared" si="207"/>
        <v>0.18424998878090071</v>
      </c>
    </row>
    <row r="91" spans="2:135" x14ac:dyDescent="0.25">
      <c r="B91" s="2">
        <v>85</v>
      </c>
      <c r="C91">
        <v>117.89700000000001</v>
      </c>
      <c r="D91">
        <v>100.64700000000001</v>
      </c>
      <c r="E91">
        <v>102.765</v>
      </c>
      <c r="F91">
        <v>104.41200000000001</v>
      </c>
      <c r="G91">
        <v>110.75</v>
      </c>
      <c r="H91">
        <v>113.191</v>
      </c>
      <c r="I91">
        <v>108.441</v>
      </c>
      <c r="J91">
        <v>107</v>
      </c>
      <c r="K91">
        <v>103.235</v>
      </c>
      <c r="L91">
        <v>98.632000000000005</v>
      </c>
      <c r="M91">
        <v>99.456000000000003</v>
      </c>
      <c r="N91">
        <v>79.428600000000003</v>
      </c>
      <c r="O91">
        <v>71.25</v>
      </c>
      <c r="R91" s="5">
        <f t="shared" si="104"/>
        <v>115.52481852645532</v>
      </c>
      <c r="S91" s="5">
        <f t="shared" si="105"/>
        <v>104.21536350422049</v>
      </c>
      <c r="T91" s="5">
        <f t="shared" si="106"/>
        <v>107.04825634799032</v>
      </c>
      <c r="U91" s="5">
        <f t="shared" si="107"/>
        <v>110.40122015894741</v>
      </c>
      <c r="V91" s="5">
        <f t="shared" si="108"/>
        <v>117.12583939661674</v>
      </c>
      <c r="W91" s="5">
        <f t="shared" si="109"/>
        <v>119.63262230257314</v>
      </c>
      <c r="X91" s="5">
        <f t="shared" si="110"/>
        <v>113.44534406140652</v>
      </c>
      <c r="Y91" s="5">
        <f t="shared" si="111"/>
        <v>111.62950798741682</v>
      </c>
      <c r="Z91" s="5">
        <f t="shared" si="112"/>
        <v>106.84868236840077</v>
      </c>
      <c r="AA91" s="5">
        <f t="shared" si="113"/>
        <v>104.61231520887858</v>
      </c>
      <c r="AB91" s="5">
        <f t="shared" si="114"/>
        <v>103.35087380308049</v>
      </c>
      <c r="AC91" s="5">
        <f t="shared" si="115"/>
        <v>83.163170288004736</v>
      </c>
      <c r="AD91" s="5">
        <f t="shared" si="116"/>
        <v>74.194285005176539</v>
      </c>
      <c r="AE91" s="5"/>
      <c r="AG91" s="5">
        <f t="shared" si="117"/>
        <v>2.3721814735446856</v>
      </c>
      <c r="AH91" s="5">
        <f t="shared" si="118"/>
        <v>-3.5683635042204855</v>
      </c>
      <c r="AI91" s="5">
        <f t="shared" si="119"/>
        <v>-4.2832563479903172</v>
      </c>
      <c r="AJ91" s="5">
        <f t="shared" si="120"/>
        <v>-5.9892201589474041</v>
      </c>
      <c r="AK91" s="5">
        <f t="shared" si="121"/>
        <v>-6.3758393966167404</v>
      </c>
      <c r="AL91" s="5">
        <f t="shared" si="122"/>
        <v>-6.4416223025731369</v>
      </c>
      <c r="AM91" s="5">
        <f t="shared" si="123"/>
        <v>-5.0043440614065133</v>
      </c>
      <c r="AN91" s="5">
        <f t="shared" si="124"/>
        <v>-4.6295079874168152</v>
      </c>
      <c r="AO91" s="5">
        <f t="shared" si="125"/>
        <v>-3.6136823684007737</v>
      </c>
      <c r="AP91" s="5">
        <f t="shared" si="126"/>
        <v>-5.9803152088785794</v>
      </c>
      <c r="AQ91" s="5">
        <f t="shared" si="127"/>
        <v>-3.8948738030804861</v>
      </c>
      <c r="AR91" s="5">
        <f t="shared" si="128"/>
        <v>-3.7345702880047327</v>
      </c>
      <c r="AS91" s="5">
        <f t="shared" si="129"/>
        <v>-2.944285005176539</v>
      </c>
      <c r="AV91" s="2">
        <f t="shared" si="130"/>
        <v>97.518429771634203</v>
      </c>
      <c r="AW91" s="2">
        <f t="shared" si="131"/>
        <v>100.04027158158796</v>
      </c>
      <c r="AX91" s="2">
        <f t="shared" si="132"/>
        <v>101.54836870829664</v>
      </c>
      <c r="AY91" s="2">
        <f t="shared" si="133"/>
        <v>101.60796979471968</v>
      </c>
      <c r="AZ91" s="2">
        <f t="shared" si="134"/>
        <v>104.07013743639328</v>
      </c>
      <c r="BA91" s="2">
        <f t="shared" si="135"/>
        <v>105.79293761724769</v>
      </c>
      <c r="BB91" s="2">
        <f t="shared" si="136"/>
        <v>106.69912940334839</v>
      </c>
      <c r="BC91" s="2">
        <f t="shared" si="137"/>
        <v>105.50189806308539</v>
      </c>
      <c r="BD91" s="2">
        <f t="shared" si="138"/>
        <v>102.28170057145772</v>
      </c>
      <c r="BE91" s="2">
        <f t="shared" si="139"/>
        <v>97.780829165625249</v>
      </c>
      <c r="BF91" s="2">
        <f t="shared" si="140"/>
        <v>90.647662099357731</v>
      </c>
      <c r="BG91" s="2">
        <f t="shared" si="141"/>
        <v>80.756531118483522</v>
      </c>
      <c r="BH91" s="2">
        <f t="shared" si="142"/>
        <v>67.475816702091663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 t="str">
        <f t="shared" si="148"/>
        <v/>
      </c>
      <c r="BQ91" s="2" t="str">
        <f t="shared" si="149"/>
        <v/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 t="str">
        <f t="shared" si="161"/>
        <v/>
      </c>
      <c r="CF91" s="2" t="str">
        <f t="shared" si="162"/>
        <v/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97.363416772628938</v>
      </c>
      <c r="CP91" s="2">
        <f t="shared" si="170"/>
        <v>100.02023701558008</v>
      </c>
      <c r="CQ91" s="2">
        <f t="shared" si="171"/>
        <v>101.60327983539098</v>
      </c>
      <c r="CR91" s="2">
        <f t="shared" si="172"/>
        <v>101.687376475767</v>
      </c>
      <c r="CS91" s="2">
        <f t="shared" si="173"/>
        <v>104.09295625317824</v>
      </c>
      <c r="CT91" s="2">
        <f t="shared" si="174"/>
        <v>105.77791323617647</v>
      </c>
      <c r="CU91" s="2">
        <f t="shared" si="175"/>
        <v>106.747373286851</v>
      </c>
      <c r="CV91" s="2">
        <f t="shared" si="176"/>
        <v>105.56943784761954</v>
      </c>
      <c r="CW91" s="2">
        <f t="shared" si="177"/>
        <v>102.33963512330267</v>
      </c>
      <c r="CX91" s="2">
        <f t="shared" si="178"/>
        <v>97.845975703222692</v>
      </c>
      <c r="CY91" s="2">
        <f t="shared" si="179"/>
        <v>90.685426764065696</v>
      </c>
      <c r="CZ91" s="2">
        <f t="shared" si="180"/>
        <v>80.794124599419732</v>
      </c>
      <c r="DA91" s="2">
        <f t="shared" si="181"/>
        <v>67.53167037457051</v>
      </c>
      <c r="DD91" s="2">
        <f t="shared" si="182"/>
        <v>98.213943053396392</v>
      </c>
      <c r="DE91" s="2">
        <f t="shared" si="183"/>
        <v>100.10164318397588</v>
      </c>
      <c r="DF91" s="2">
        <f t="shared" si="184"/>
        <v>101.37144840216585</v>
      </c>
      <c r="DG91" s="2">
        <f t="shared" si="185"/>
        <v>101.32371741974679</v>
      </c>
      <c r="DH91" s="2">
        <f t="shared" si="186"/>
        <v>103.98167276405846</v>
      </c>
      <c r="DI91" s="2">
        <f t="shared" si="187"/>
        <v>105.85091078869128</v>
      </c>
      <c r="DJ91" s="2">
        <f t="shared" si="188"/>
        <v>106.53820382479751</v>
      </c>
      <c r="DK91" s="2">
        <f t="shared" si="189"/>
        <v>105.27516014086372</v>
      </c>
      <c r="DL91" s="2">
        <f t="shared" si="190"/>
        <v>102.10133647457491</v>
      </c>
      <c r="DM91" s="2">
        <f t="shared" si="191"/>
        <v>97.562050850794719</v>
      </c>
      <c r="DN91" s="2">
        <f t="shared" si="192"/>
        <v>90.498991226302749</v>
      </c>
      <c r="DO91" s="2">
        <f t="shared" si="193"/>
        <v>80.64151903460963</v>
      </c>
      <c r="DP91" s="2">
        <f t="shared" si="194"/>
        <v>67.250288243131706</v>
      </c>
      <c r="DS91" s="2">
        <f t="shared" si="195"/>
        <v>0.18225538999852589</v>
      </c>
      <c r="DT91" s="2">
        <f t="shared" si="196"/>
        <v>0.24610623989165994</v>
      </c>
      <c r="DU91" s="2">
        <f t="shared" si="197"/>
        <v>0.23685798914517747</v>
      </c>
      <c r="DV91" s="2">
        <f t="shared" si="198"/>
        <v>0.2183547466583706</v>
      </c>
      <c r="DW91" s="2">
        <f t="shared" si="199"/>
        <v>0.20505123415377244</v>
      </c>
      <c r="DX91" s="2">
        <f t="shared" si="200"/>
        <v>0.20582033991032689</v>
      </c>
      <c r="DY91" s="2">
        <f t="shared" si="201"/>
        <v>0.23064496618662336</v>
      </c>
      <c r="DZ91" s="2">
        <f t="shared" si="202"/>
        <v>0.22951036719265058</v>
      </c>
      <c r="EA91" s="2">
        <f t="shared" si="203"/>
        <v>0.2431174165453763</v>
      </c>
      <c r="EB91" s="2">
        <f t="shared" si="204"/>
        <v>0.2294499302908854</v>
      </c>
      <c r="EC91" s="2">
        <f t="shared" si="205"/>
        <v>0.20256151354562732</v>
      </c>
      <c r="ED91" s="2">
        <f t="shared" si="206"/>
        <v>0.24634410273955187</v>
      </c>
      <c r="EE91" s="2">
        <f t="shared" si="207"/>
        <v>0.19849758118346339</v>
      </c>
    </row>
    <row r="92" spans="2:135" x14ac:dyDescent="0.25">
      <c r="B92" s="2">
        <v>86</v>
      </c>
      <c r="C92">
        <v>109.91200000000001</v>
      </c>
      <c r="D92">
        <v>100.691</v>
      </c>
      <c r="E92">
        <v>101.14700000000001</v>
      </c>
      <c r="F92">
        <v>102.985</v>
      </c>
      <c r="G92">
        <v>106.235</v>
      </c>
      <c r="H92">
        <v>108.044</v>
      </c>
      <c r="I92">
        <v>107.324</v>
      </c>
      <c r="J92">
        <v>106.279</v>
      </c>
      <c r="K92">
        <v>100.75</v>
      </c>
      <c r="L92">
        <v>97.587999999999994</v>
      </c>
      <c r="M92">
        <v>93.191000000000003</v>
      </c>
      <c r="N92">
        <v>79.142899999999997</v>
      </c>
      <c r="O92">
        <v>68.277799999999999</v>
      </c>
      <c r="R92" s="5">
        <f t="shared" si="104"/>
        <v>110.00856446036106</v>
      </c>
      <c r="S92" s="5">
        <f t="shared" si="105"/>
        <v>102.33749107418201</v>
      </c>
      <c r="T92" s="5">
        <f t="shared" si="106"/>
        <v>104.67075212334551</v>
      </c>
      <c r="U92" s="5">
        <f t="shared" si="107"/>
        <v>106.99732844506742</v>
      </c>
      <c r="V92" s="5">
        <f t="shared" si="108"/>
        <v>112.60428687584945</v>
      </c>
      <c r="W92" s="5">
        <f t="shared" si="109"/>
        <v>114.86255164033743</v>
      </c>
      <c r="X92" s="5">
        <f t="shared" si="110"/>
        <v>110.70336170015086</v>
      </c>
      <c r="Y92" s="5">
        <f t="shared" si="111"/>
        <v>109.10849674583044</v>
      </c>
      <c r="Z92" s="5">
        <f t="shared" si="112"/>
        <v>104.85307773057713</v>
      </c>
      <c r="AA92" s="5">
        <f t="shared" si="113"/>
        <v>101.86308965054654</v>
      </c>
      <c r="AB92" s="5">
        <f t="shared" si="114"/>
        <v>99.106975264606049</v>
      </c>
      <c r="AC92" s="5">
        <f t="shared" si="115"/>
        <v>82.076716187874993</v>
      </c>
      <c r="AD92" s="5">
        <f t="shared" si="116"/>
        <v>71.839972919884417</v>
      </c>
      <c r="AE92" s="5"/>
      <c r="AG92" s="5">
        <f t="shared" si="117"/>
        <v>-9.6564460361051374E-2</v>
      </c>
      <c r="AH92" s="5">
        <f t="shared" si="118"/>
        <v>-1.6464910741820091</v>
      </c>
      <c r="AI92" s="5">
        <f t="shared" si="119"/>
        <v>-3.5237521233455027</v>
      </c>
      <c r="AJ92" s="5">
        <f t="shared" si="120"/>
        <v>-4.0123284450674248</v>
      </c>
      <c r="AK92" s="5">
        <f t="shared" si="121"/>
        <v>-6.3692868758494541</v>
      </c>
      <c r="AL92" s="5">
        <f t="shared" si="122"/>
        <v>-6.8185516403374322</v>
      </c>
      <c r="AM92" s="5">
        <f t="shared" si="123"/>
        <v>-3.3793617001508665</v>
      </c>
      <c r="AN92" s="5">
        <f t="shared" si="124"/>
        <v>-2.8294967458304399</v>
      </c>
      <c r="AO92" s="5">
        <f t="shared" si="125"/>
        <v>-4.1030777305771267</v>
      </c>
      <c r="AP92" s="5">
        <f t="shared" si="126"/>
        <v>-4.2750896505465477</v>
      </c>
      <c r="AQ92" s="5">
        <f t="shared" si="127"/>
        <v>-5.9159752646060468</v>
      </c>
      <c r="AR92" s="5">
        <f t="shared" si="128"/>
        <v>-2.9338161878749958</v>
      </c>
      <c r="AS92" s="5">
        <f t="shared" si="129"/>
        <v>-3.5621729198844179</v>
      </c>
      <c r="AV92" s="2">
        <f t="shared" si="130"/>
        <v>97.516995044317994</v>
      </c>
      <c r="AW92" s="2">
        <f t="shared" si="131"/>
        <v>100.01922674472662</v>
      </c>
      <c r="AX92" s="2">
        <f t="shared" si="132"/>
        <v>101.51477593716758</v>
      </c>
      <c r="AY92" s="2">
        <f t="shared" si="133"/>
        <v>101.58631503130212</v>
      </c>
      <c r="AZ92" s="2">
        <f t="shared" si="134"/>
        <v>104.07447859192702</v>
      </c>
      <c r="BA92" s="2">
        <f t="shared" si="135"/>
        <v>105.79314884492102</v>
      </c>
      <c r="BB92" s="2">
        <f t="shared" si="136"/>
        <v>106.68690059388602</v>
      </c>
      <c r="BC92" s="2">
        <f t="shared" si="137"/>
        <v>105.47884308099546</v>
      </c>
      <c r="BD92" s="2">
        <f t="shared" si="138"/>
        <v>102.25583087394014</v>
      </c>
      <c r="BE92" s="2">
        <f t="shared" si="139"/>
        <v>97.762882923017401</v>
      </c>
      <c r="BF92" s="2">
        <f t="shared" si="140"/>
        <v>90.646437287855747</v>
      </c>
      <c r="BG92" s="2">
        <f t="shared" si="141"/>
        <v>80.750750558388319</v>
      </c>
      <c r="BH92" s="2">
        <f t="shared" si="142"/>
        <v>67.475826371613181</v>
      </c>
      <c r="BK92" s="2" t="str">
        <f t="shared" si="143"/>
        <v/>
      </c>
      <c r="BL92" s="2" t="str">
        <f t="shared" si="144"/>
        <v/>
      </c>
      <c r="BM92" s="2" t="str">
        <f t="shared" si="145"/>
        <v/>
      </c>
      <c r="BN92" s="2" t="str">
        <f t="shared" si="146"/>
        <v/>
      </c>
      <c r="BO92" s="2" t="str">
        <f t="shared" si="147"/>
        <v/>
      </c>
      <c r="BP92" s="2" t="str">
        <f t="shared" si="148"/>
        <v/>
      </c>
      <c r="BQ92" s="2" t="str">
        <f t="shared" si="149"/>
        <v/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 t="str">
        <f t="shared" si="158"/>
        <v/>
      </c>
      <c r="CC92" s="2" t="str">
        <f t="shared" si="159"/>
        <v/>
      </c>
      <c r="CD92" s="2" t="str">
        <f t="shared" si="160"/>
        <v/>
      </c>
      <c r="CE92" s="2" t="str">
        <f t="shared" si="161"/>
        <v/>
      </c>
      <c r="CF92" s="2" t="str">
        <f t="shared" si="162"/>
        <v/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97.367505446680198</v>
      </c>
      <c r="CP92" s="2">
        <f t="shared" si="170"/>
        <v>100.01257084426614</v>
      </c>
      <c r="CQ92" s="2">
        <f t="shared" si="171"/>
        <v>101.58129413515546</v>
      </c>
      <c r="CR92" s="2">
        <f t="shared" si="172"/>
        <v>101.67664765809269</v>
      </c>
      <c r="CS92" s="2">
        <f t="shared" si="173"/>
        <v>104.10901636411087</v>
      </c>
      <c r="CT92" s="2">
        <f t="shared" si="174"/>
        <v>105.78761757343716</v>
      </c>
      <c r="CU92" s="2">
        <f t="shared" si="175"/>
        <v>106.7496351491604</v>
      </c>
      <c r="CV92" s="2">
        <f t="shared" si="176"/>
        <v>105.56301889453654</v>
      </c>
      <c r="CW92" s="2">
        <f t="shared" si="177"/>
        <v>102.32887912437646</v>
      </c>
      <c r="CX92" s="2">
        <f t="shared" si="178"/>
        <v>97.84558900391194</v>
      </c>
      <c r="CY92" s="2">
        <f t="shared" si="179"/>
        <v>90.698536309779598</v>
      </c>
      <c r="CZ92" s="2">
        <f t="shared" si="180"/>
        <v>80.800649396122807</v>
      </c>
      <c r="DA92" s="2">
        <f t="shared" si="181"/>
        <v>67.538661163840743</v>
      </c>
      <c r="DD92" s="2">
        <f t="shared" si="182"/>
        <v>98.128708850152705</v>
      </c>
      <c r="DE92" s="2">
        <f t="shared" si="183"/>
        <v>100.03782166591446</v>
      </c>
      <c r="DF92" s="2">
        <f t="shared" si="184"/>
        <v>101.31931597985836</v>
      </c>
      <c r="DG92" s="2">
        <f t="shared" si="185"/>
        <v>101.29140353880486</v>
      </c>
      <c r="DH92" s="2">
        <f t="shared" si="186"/>
        <v>103.95236301308682</v>
      </c>
      <c r="DI92" s="2">
        <f t="shared" si="187"/>
        <v>105.81261389134468</v>
      </c>
      <c r="DJ92" s="2">
        <f t="shared" si="188"/>
        <v>106.49605170198713</v>
      </c>
      <c r="DK92" s="2">
        <f t="shared" si="189"/>
        <v>105.22112089037263</v>
      </c>
      <c r="DL92" s="2">
        <f t="shared" si="190"/>
        <v>102.04842442379132</v>
      </c>
      <c r="DM92" s="2">
        <f t="shared" si="191"/>
        <v>97.509574065677057</v>
      </c>
      <c r="DN92" s="2">
        <f t="shared" si="192"/>
        <v>90.459382069328811</v>
      </c>
      <c r="DO92" s="2">
        <f t="shared" si="193"/>
        <v>80.611524232765618</v>
      </c>
      <c r="DP92" s="2">
        <f t="shared" si="194"/>
        <v>67.244433592736712</v>
      </c>
      <c r="DS92" s="2">
        <f t="shared" si="195"/>
        <v>0.19638587656840056</v>
      </c>
      <c r="DT92" s="2">
        <f t="shared" si="196"/>
        <v>0.26359144083206837</v>
      </c>
      <c r="DU92" s="2">
        <f t="shared" si="197"/>
        <v>0.25390742183233544</v>
      </c>
      <c r="DV92" s="2">
        <f t="shared" si="198"/>
        <v>0.23448152033459427</v>
      </c>
      <c r="DW92" s="2">
        <f t="shared" si="199"/>
        <v>0.2204726037334942</v>
      </c>
      <c r="DX92" s="2">
        <f t="shared" si="200"/>
        <v>0.22128345079984901</v>
      </c>
      <c r="DY92" s="2">
        <f t="shared" si="201"/>
        <v>0.24739215423438984</v>
      </c>
      <c r="DZ92" s="2">
        <f t="shared" si="202"/>
        <v>0.24620153529972572</v>
      </c>
      <c r="EA92" s="2">
        <f t="shared" si="203"/>
        <v>0.26046363381997012</v>
      </c>
      <c r="EB92" s="2">
        <f t="shared" si="204"/>
        <v>0.24613810721930995</v>
      </c>
      <c r="EC92" s="2">
        <f t="shared" si="205"/>
        <v>0.21784695025952144</v>
      </c>
      <c r="ED92" s="2">
        <f t="shared" si="206"/>
        <v>0.26384028887919203</v>
      </c>
      <c r="EE92" s="2">
        <f t="shared" si="207"/>
        <v>0.2135584778536786</v>
      </c>
    </row>
    <row r="93" spans="2:135" x14ac:dyDescent="0.25">
      <c r="B93" s="2">
        <v>87</v>
      </c>
      <c r="C93">
        <v>105.176</v>
      </c>
      <c r="D93">
        <v>101.059</v>
      </c>
      <c r="E93">
        <v>101.015</v>
      </c>
      <c r="F93">
        <v>101.235</v>
      </c>
      <c r="G93">
        <v>104.61799999999999</v>
      </c>
      <c r="H93">
        <v>106.765</v>
      </c>
      <c r="I93">
        <v>107.89700000000001</v>
      </c>
      <c r="J93">
        <v>104.544</v>
      </c>
      <c r="K93">
        <v>102</v>
      </c>
      <c r="L93">
        <v>96.706000000000003</v>
      </c>
      <c r="M93">
        <v>90.5</v>
      </c>
      <c r="N93">
        <v>79.442899999999995</v>
      </c>
      <c r="O93">
        <v>67.611099999999993</v>
      </c>
      <c r="R93" s="5">
        <f t="shared" si="104"/>
        <v>105.67776310237549</v>
      </c>
      <c r="S93" s="5">
        <f t="shared" si="105"/>
        <v>101.20638793903116</v>
      </c>
      <c r="T93" s="5">
        <f t="shared" si="106"/>
        <v>103.18264150415183</v>
      </c>
      <c r="U93" s="5">
        <f t="shared" si="107"/>
        <v>104.69443955030239</v>
      </c>
      <c r="V93" s="5">
        <f t="shared" si="108"/>
        <v>109.31477867500799</v>
      </c>
      <c r="W93" s="5">
        <f t="shared" si="109"/>
        <v>111.37512746313952</v>
      </c>
      <c r="X93" s="5">
        <f t="shared" si="110"/>
        <v>108.91881974237953</v>
      </c>
      <c r="Y93" s="5">
        <f t="shared" si="111"/>
        <v>107.4746809569216</v>
      </c>
      <c r="Z93" s="5">
        <f t="shared" si="112"/>
        <v>103.61536043493679</v>
      </c>
      <c r="AA93" s="5">
        <f t="shared" si="113"/>
        <v>100.05354318298791</v>
      </c>
      <c r="AB93" s="5">
        <f t="shared" si="114"/>
        <v>95.935875484217846</v>
      </c>
      <c r="AC93" s="5">
        <f t="shared" si="115"/>
        <v>81.430753713884201</v>
      </c>
      <c r="AD93" s="5">
        <f t="shared" si="116"/>
        <v>70.145497782411951</v>
      </c>
      <c r="AE93" s="5"/>
      <c r="AG93" s="5">
        <f t="shared" si="117"/>
        <v>-0.5017631023754916</v>
      </c>
      <c r="AH93" s="5">
        <f t="shared" si="118"/>
        <v>-0.14738793903116232</v>
      </c>
      <c r="AI93" s="5">
        <f t="shared" si="119"/>
        <v>-2.1676415041518311</v>
      </c>
      <c r="AJ93" s="5">
        <f t="shared" si="120"/>
        <v>-3.4594395503023918</v>
      </c>
      <c r="AK93" s="5">
        <f t="shared" si="121"/>
        <v>-4.696778675007991</v>
      </c>
      <c r="AL93" s="5">
        <f t="shared" si="122"/>
        <v>-4.6101274631395199</v>
      </c>
      <c r="AM93" s="5">
        <f t="shared" si="123"/>
        <v>-1.0218197423795203</v>
      </c>
      <c r="AN93" s="5">
        <f t="shared" si="124"/>
        <v>-2.9306809569216057</v>
      </c>
      <c r="AO93" s="5">
        <f t="shared" si="125"/>
        <v>-1.6153604349367896</v>
      </c>
      <c r="AP93" s="5">
        <f t="shared" si="126"/>
        <v>-3.3475431829879057</v>
      </c>
      <c r="AQ93" s="5">
        <f t="shared" si="127"/>
        <v>-5.4358754842178456</v>
      </c>
      <c r="AR93" s="5">
        <f t="shared" si="128"/>
        <v>-1.9878537138842063</v>
      </c>
      <c r="AS93" s="5">
        <f t="shared" si="129"/>
        <v>-2.5343977824119577</v>
      </c>
      <c r="AV93" s="2">
        <f t="shared" si="130"/>
        <v>97.513581822378512</v>
      </c>
      <c r="AW93" s="2">
        <f t="shared" si="131"/>
        <v>99.996194094247855</v>
      </c>
      <c r="AX93" s="2">
        <f t="shared" si="132"/>
        <v>101.47992434925806</v>
      </c>
      <c r="AY93" s="2">
        <f t="shared" si="133"/>
        <v>101.56363537413978</v>
      </c>
      <c r="AZ93" s="2">
        <f t="shared" si="134"/>
        <v>104.07725587840176</v>
      </c>
      <c r="BA93" s="2">
        <f t="shared" si="135"/>
        <v>105.79185684458096</v>
      </c>
      <c r="BB93" s="2">
        <f t="shared" si="136"/>
        <v>106.67294658209238</v>
      </c>
      <c r="BC93" s="2">
        <f t="shared" si="137"/>
        <v>105.4538874170068</v>
      </c>
      <c r="BD93" s="2">
        <f t="shared" si="138"/>
        <v>102.22824636963327</v>
      </c>
      <c r="BE93" s="2">
        <f t="shared" si="139"/>
        <v>97.742888202814441</v>
      </c>
      <c r="BF93" s="2">
        <f t="shared" si="140"/>
        <v>90.643362926146366</v>
      </c>
      <c r="BG93" s="2">
        <f t="shared" si="141"/>
        <v>80.7435166555628</v>
      </c>
      <c r="BH93" s="2">
        <f t="shared" si="142"/>
        <v>67.475198658017916</v>
      </c>
      <c r="BK93" s="2" t="str">
        <f t="shared" si="143"/>
        <v/>
      </c>
      <c r="BL93" s="2" t="str">
        <f t="shared" si="144"/>
        <v/>
      </c>
      <c r="BM93" s="2" t="str">
        <f t="shared" si="145"/>
        <v/>
      </c>
      <c r="BN93" s="2" t="str">
        <f t="shared" si="146"/>
        <v/>
      </c>
      <c r="BO93" s="2" t="str">
        <f t="shared" si="147"/>
        <v/>
      </c>
      <c r="BP93" s="2" t="str">
        <f t="shared" si="148"/>
        <v/>
      </c>
      <c r="BQ93" s="2" t="str">
        <f t="shared" si="149"/>
        <v/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 t="str">
        <f t="shared" si="158"/>
        <v/>
      </c>
      <c r="CC93" s="2" t="str">
        <f t="shared" si="159"/>
        <v/>
      </c>
      <c r="CD93" s="2" t="str">
        <f t="shared" si="160"/>
        <v/>
      </c>
      <c r="CE93" s="2" t="str">
        <f t="shared" si="161"/>
        <v/>
      </c>
      <c r="CF93" s="2" t="str">
        <f t="shared" si="162"/>
        <v/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97.371594120731459</v>
      </c>
      <c r="CP93" s="2">
        <f t="shared" si="170"/>
        <v>100.00490467295219</v>
      </c>
      <c r="CQ93" s="2">
        <f t="shared" si="171"/>
        <v>101.55930843491993</v>
      </c>
      <c r="CR93" s="2">
        <f t="shared" si="172"/>
        <v>101.66591884041839</v>
      </c>
      <c r="CS93" s="2">
        <f t="shared" si="173"/>
        <v>104.12507647504351</v>
      </c>
      <c r="CT93" s="2">
        <f t="shared" si="174"/>
        <v>105.79732191069785</v>
      </c>
      <c r="CU93" s="2">
        <f t="shared" si="175"/>
        <v>106.75189701146979</v>
      </c>
      <c r="CV93" s="2">
        <f t="shared" si="176"/>
        <v>105.55659994145353</v>
      </c>
      <c r="CW93" s="2">
        <f t="shared" si="177"/>
        <v>102.31812312545026</v>
      </c>
      <c r="CX93" s="2">
        <f t="shared" si="178"/>
        <v>97.845202304601187</v>
      </c>
      <c r="CY93" s="2">
        <f t="shared" si="179"/>
        <v>90.711645855493501</v>
      </c>
      <c r="CZ93" s="2">
        <f t="shared" si="180"/>
        <v>80.807174192825869</v>
      </c>
      <c r="DA93" s="2">
        <f t="shared" si="181"/>
        <v>67.545651953110976</v>
      </c>
      <c r="DD93" s="2">
        <f t="shared" si="182"/>
        <v>98.043474646909004</v>
      </c>
      <c r="DE93" s="2">
        <f t="shared" si="183"/>
        <v>99.974000147853047</v>
      </c>
      <c r="DF93" s="2">
        <f t="shared" si="184"/>
        <v>101.26718355755087</v>
      </c>
      <c r="DG93" s="2">
        <f t="shared" si="185"/>
        <v>101.25908965786292</v>
      </c>
      <c r="DH93" s="2">
        <f t="shared" si="186"/>
        <v>103.92305326211519</v>
      </c>
      <c r="DI93" s="2">
        <f t="shared" si="187"/>
        <v>105.77431699399808</v>
      </c>
      <c r="DJ93" s="2">
        <f t="shared" si="188"/>
        <v>106.45389957917676</v>
      </c>
      <c r="DK93" s="2">
        <f t="shared" si="189"/>
        <v>105.16708163988154</v>
      </c>
      <c r="DL93" s="2">
        <f t="shared" si="190"/>
        <v>101.99551237300773</v>
      </c>
      <c r="DM93" s="2">
        <f t="shared" si="191"/>
        <v>97.457097280559395</v>
      </c>
      <c r="DN93" s="2">
        <f t="shared" si="192"/>
        <v>90.419772912354873</v>
      </c>
      <c r="DO93" s="2">
        <f t="shared" si="193"/>
        <v>80.581529430921606</v>
      </c>
      <c r="DP93" s="2">
        <f t="shared" si="194"/>
        <v>67.238578942341704</v>
      </c>
      <c r="DS93" s="2">
        <f t="shared" si="195"/>
        <v>0.21132879450285302</v>
      </c>
      <c r="DT93" s="2">
        <f t="shared" si="196"/>
        <v>0.28185447523936846</v>
      </c>
      <c r="DU93" s="2">
        <f t="shared" si="197"/>
        <v>0.27174709109620254</v>
      </c>
      <c r="DV93" s="2">
        <f t="shared" si="198"/>
        <v>0.25141624707485338</v>
      </c>
      <c r="DW93" s="2">
        <f t="shared" si="199"/>
        <v>0.23670842547542389</v>
      </c>
      <c r="DX93" s="2">
        <f t="shared" si="200"/>
        <v>0.23756078703497729</v>
      </c>
      <c r="DY93" s="2">
        <f t="shared" si="201"/>
        <v>0.26493660958719117</v>
      </c>
      <c r="DZ93" s="2">
        <f t="shared" si="202"/>
        <v>0.26369113859915549</v>
      </c>
      <c r="EA93" s="2">
        <f t="shared" si="203"/>
        <v>0.27859194133028192</v>
      </c>
      <c r="EB93" s="2">
        <f t="shared" si="204"/>
        <v>0.26362478053295524</v>
      </c>
      <c r="EC93" s="2">
        <f t="shared" si="205"/>
        <v>0.2339474451206793</v>
      </c>
      <c r="ED93" s="2">
        <f t="shared" si="206"/>
        <v>0.28211395968539771</v>
      </c>
      <c r="EE93" s="2">
        <f t="shared" si="207"/>
        <v>0.22943499631102252</v>
      </c>
    </row>
    <row r="94" spans="2:135" x14ac:dyDescent="0.25">
      <c r="B94" s="2">
        <v>88</v>
      </c>
      <c r="C94">
        <v>99.971000000000004</v>
      </c>
      <c r="D94">
        <v>99.543999999999997</v>
      </c>
      <c r="E94">
        <v>101.029</v>
      </c>
      <c r="F94">
        <v>101.926</v>
      </c>
      <c r="G94">
        <v>102.85299999999999</v>
      </c>
      <c r="H94">
        <v>106.809</v>
      </c>
      <c r="I94">
        <v>105.485</v>
      </c>
      <c r="J94">
        <v>104.235</v>
      </c>
      <c r="K94">
        <v>101.11799999999999</v>
      </c>
      <c r="L94">
        <v>96.484999999999999</v>
      </c>
      <c r="M94">
        <v>89.676000000000002</v>
      </c>
      <c r="N94">
        <v>79.257099999999994</v>
      </c>
      <c r="O94">
        <v>67.263900000000007</v>
      </c>
      <c r="R94" s="5">
        <f t="shared" si="104"/>
        <v>102.53502797020622</v>
      </c>
      <c r="S94" s="5">
        <f t="shared" si="105"/>
        <v>100.56498437224346</v>
      </c>
      <c r="T94" s="5">
        <f t="shared" si="106"/>
        <v>102.30748476840498</v>
      </c>
      <c r="U94" s="5">
        <f t="shared" si="107"/>
        <v>103.24314634865085</v>
      </c>
      <c r="V94" s="5">
        <f t="shared" si="108"/>
        <v>107.10081786712355</v>
      </c>
      <c r="W94" s="5">
        <f t="shared" si="109"/>
        <v>109.01785657831238</v>
      </c>
      <c r="X94" s="5">
        <f t="shared" si="110"/>
        <v>107.83663364875235</v>
      </c>
      <c r="Y94" s="5">
        <f t="shared" si="111"/>
        <v>106.48437982566337</v>
      </c>
      <c r="Z94" s="5">
        <f t="shared" si="112"/>
        <v>102.89456491264316</v>
      </c>
      <c r="AA94" s="5">
        <f t="shared" si="113"/>
        <v>98.943382378578036</v>
      </c>
      <c r="AB94" s="5">
        <f t="shared" si="114"/>
        <v>93.747917871650671</v>
      </c>
      <c r="AC94" s="5">
        <f t="shared" si="115"/>
        <v>81.069820705855633</v>
      </c>
      <c r="AD94" s="5">
        <f t="shared" si="116"/>
        <v>69.012951171981513</v>
      </c>
      <c r="AE94" s="5"/>
      <c r="AG94" s="5">
        <f t="shared" si="117"/>
        <v>-2.5640279702062116</v>
      </c>
      <c r="AH94" s="5">
        <f t="shared" si="118"/>
        <v>-1.0209843722434613</v>
      </c>
      <c r="AI94" s="5">
        <f t="shared" si="119"/>
        <v>-1.2784847684049794</v>
      </c>
      <c r="AJ94" s="5">
        <f t="shared" si="120"/>
        <v>-1.3171463486508515</v>
      </c>
      <c r="AK94" s="5">
        <f t="shared" si="121"/>
        <v>-4.2478178671235582</v>
      </c>
      <c r="AL94" s="5">
        <f t="shared" si="122"/>
        <v>-2.2088565783123784</v>
      </c>
      <c r="AM94" s="5">
        <f t="shared" si="123"/>
        <v>-2.3516336487523546</v>
      </c>
      <c r="AN94" s="5">
        <f t="shared" si="124"/>
        <v>-2.2493798256633681</v>
      </c>
      <c r="AO94" s="5">
        <f t="shared" si="125"/>
        <v>-1.7765649126431668</v>
      </c>
      <c r="AP94" s="5">
        <f t="shared" si="126"/>
        <v>-2.4583823785780368</v>
      </c>
      <c r="AQ94" s="5">
        <f t="shared" si="127"/>
        <v>-4.071917871650669</v>
      </c>
      <c r="AR94" s="5">
        <f t="shared" si="128"/>
        <v>-1.8127207058556394</v>
      </c>
      <c r="AS94" s="5">
        <f t="shared" si="129"/>
        <v>-1.7490511719815061</v>
      </c>
      <c r="AV94" s="2">
        <f t="shared" si="130"/>
        <v>97.507974306027904</v>
      </c>
      <c r="AW94" s="2">
        <f t="shared" si="131"/>
        <v>99.97104515520175</v>
      </c>
      <c r="AX94" s="2">
        <f t="shared" si="132"/>
        <v>101.44375040324857</v>
      </c>
      <c r="AY94" s="2">
        <f t="shared" si="133"/>
        <v>101.53988488802885</v>
      </c>
      <c r="AZ94" s="2">
        <f t="shared" si="134"/>
        <v>104.07836042697762</v>
      </c>
      <c r="BA94" s="2">
        <f t="shared" si="135"/>
        <v>105.78894496267898</v>
      </c>
      <c r="BB94" s="2">
        <f t="shared" si="136"/>
        <v>106.65716844453766</v>
      </c>
      <c r="BC94" s="2">
        <f t="shared" si="137"/>
        <v>105.4269260727736</v>
      </c>
      <c r="BD94" s="2">
        <f t="shared" si="138"/>
        <v>102.1988583196368</v>
      </c>
      <c r="BE94" s="2">
        <f t="shared" si="139"/>
        <v>97.720729340029052</v>
      </c>
      <c r="BF94" s="2">
        <f t="shared" si="140"/>
        <v>90.638312436701568</v>
      </c>
      <c r="BG94" s="2">
        <f t="shared" si="141"/>
        <v>80.734751982027987</v>
      </c>
      <c r="BH94" s="2">
        <f t="shared" si="142"/>
        <v>67.473903634676631</v>
      </c>
      <c r="BK94" s="2" t="str">
        <f t="shared" si="143"/>
        <v/>
      </c>
      <c r="BL94" s="2" t="str">
        <f t="shared" si="144"/>
        <v/>
      </c>
      <c r="BM94" s="2" t="str">
        <f t="shared" si="145"/>
        <v/>
      </c>
      <c r="BN94" s="2" t="str">
        <f t="shared" si="146"/>
        <v/>
      </c>
      <c r="BO94" s="2" t="str">
        <f t="shared" si="147"/>
        <v/>
      </c>
      <c r="BP94" s="2" t="str">
        <f t="shared" si="148"/>
        <v/>
      </c>
      <c r="BQ94" s="2" t="str">
        <f t="shared" si="149"/>
        <v/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>
        <f t="shared" si="154"/>
        <v>79.257099999999994</v>
      </c>
      <c r="BW94" s="2" t="str">
        <f t="shared" si="155"/>
        <v/>
      </c>
      <c r="BZ94" s="2" t="str">
        <f t="shared" si="156"/>
        <v/>
      </c>
      <c r="CA94" s="2" t="str">
        <f t="shared" si="157"/>
        <v/>
      </c>
      <c r="CB94" s="2" t="str">
        <f t="shared" si="158"/>
        <v/>
      </c>
      <c r="CC94" s="2" t="str">
        <f t="shared" si="159"/>
        <v/>
      </c>
      <c r="CD94" s="2" t="str">
        <f t="shared" si="160"/>
        <v/>
      </c>
      <c r="CE94" s="2" t="str">
        <f t="shared" si="161"/>
        <v/>
      </c>
      <c r="CF94" s="2" t="str">
        <f t="shared" si="162"/>
        <v/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>
        <f t="shared" si="167"/>
        <v>79.257099999999994</v>
      </c>
      <c r="CL94" s="2" t="str">
        <f t="shared" si="168"/>
        <v/>
      </c>
      <c r="CO94" s="2">
        <f t="shared" si="169"/>
        <v>97.375682794782705</v>
      </c>
      <c r="CP94" s="2">
        <f t="shared" si="170"/>
        <v>99.99723850163825</v>
      </c>
      <c r="CQ94" s="2">
        <f t="shared" si="171"/>
        <v>101.53732273468441</v>
      </c>
      <c r="CR94" s="2">
        <f t="shared" si="172"/>
        <v>101.65519002274407</v>
      </c>
      <c r="CS94" s="2">
        <f t="shared" si="173"/>
        <v>104.14113658597616</v>
      </c>
      <c r="CT94" s="2">
        <f t="shared" si="174"/>
        <v>105.80702624795853</v>
      </c>
      <c r="CU94" s="2">
        <f t="shared" si="175"/>
        <v>106.75415887377918</v>
      </c>
      <c r="CV94" s="2">
        <f t="shared" si="176"/>
        <v>105.55018098837053</v>
      </c>
      <c r="CW94" s="2">
        <f t="shared" si="177"/>
        <v>102.30736712652404</v>
      </c>
      <c r="CX94" s="2">
        <f t="shared" si="178"/>
        <v>97.844815605290435</v>
      </c>
      <c r="CY94" s="2">
        <f t="shared" si="179"/>
        <v>90.724755401207403</v>
      </c>
      <c r="CZ94" s="2">
        <f t="shared" si="180"/>
        <v>80.813698989528945</v>
      </c>
      <c r="DA94" s="2">
        <f t="shared" si="181"/>
        <v>67.552642742381209</v>
      </c>
      <c r="DD94" s="2">
        <f t="shared" si="182"/>
        <v>97.958240443665304</v>
      </c>
      <c r="DE94" s="2">
        <f t="shared" si="183"/>
        <v>99.910178629791631</v>
      </c>
      <c r="DF94" s="2">
        <f t="shared" si="184"/>
        <v>101.21505113524337</v>
      </c>
      <c r="DG94" s="2">
        <f t="shared" si="185"/>
        <v>101.22677577692099</v>
      </c>
      <c r="DH94" s="2">
        <f t="shared" si="186"/>
        <v>103.89374351114354</v>
      </c>
      <c r="DI94" s="2">
        <f t="shared" si="187"/>
        <v>105.73602009665147</v>
      </c>
      <c r="DJ94" s="2">
        <f t="shared" si="188"/>
        <v>106.4117474563664</v>
      </c>
      <c r="DK94" s="2">
        <f t="shared" si="189"/>
        <v>105.11304238939044</v>
      </c>
      <c r="DL94" s="2">
        <f t="shared" si="190"/>
        <v>101.94260032222414</v>
      </c>
      <c r="DM94" s="2">
        <f t="shared" si="191"/>
        <v>97.404620495441748</v>
      </c>
      <c r="DN94" s="2">
        <f t="shared" si="192"/>
        <v>90.380163755380934</v>
      </c>
      <c r="DO94" s="2">
        <f t="shared" si="193"/>
        <v>80.551534629077594</v>
      </c>
      <c r="DP94" s="2">
        <f t="shared" si="194"/>
        <v>67.23272429194671</v>
      </c>
      <c r="DS94" s="2">
        <f t="shared" si="195"/>
        <v>0.22708741615349709</v>
      </c>
      <c r="DT94" s="2">
        <f t="shared" si="196"/>
        <v>0.30086589700758098</v>
      </c>
      <c r="DU94" s="2">
        <f t="shared" si="197"/>
        <v>0.29035239716476974</v>
      </c>
      <c r="DV94" s="2">
        <f t="shared" si="198"/>
        <v>0.26914402552998429</v>
      </c>
      <c r="DW94" s="2">
        <f t="shared" si="199"/>
        <v>0.2537506720469424</v>
      </c>
      <c r="DX94" s="2">
        <f t="shared" si="200"/>
        <v>0.25464392797951607</v>
      </c>
      <c r="DY94" s="2">
        <f t="shared" si="201"/>
        <v>0.28325699526720849</v>
      </c>
      <c r="DZ94" s="2">
        <f t="shared" si="202"/>
        <v>0.28195843580160518</v>
      </c>
      <c r="EA94" s="2">
        <f t="shared" si="203"/>
        <v>0.29747445657917237</v>
      </c>
      <c r="EB94" s="2">
        <f t="shared" si="204"/>
        <v>0.28188924066882265</v>
      </c>
      <c r="EC94" s="2">
        <f t="shared" si="205"/>
        <v>0.25085623970515997</v>
      </c>
      <c r="ED94" s="2">
        <f t="shared" si="206"/>
        <v>0.30113554475916859</v>
      </c>
      <c r="EE94" s="2">
        <f t="shared" si="207"/>
        <v>0.24612243400664044</v>
      </c>
    </row>
    <row r="95" spans="2:135" x14ac:dyDescent="0.25">
      <c r="B95" s="2">
        <v>89</v>
      </c>
      <c r="C95">
        <v>98.543999999999997</v>
      </c>
      <c r="D95">
        <v>98.706000000000003</v>
      </c>
      <c r="E95">
        <v>100.85299999999999</v>
      </c>
      <c r="F95">
        <v>101.074</v>
      </c>
      <c r="G95">
        <v>103.941</v>
      </c>
      <c r="H95">
        <v>105.91200000000001</v>
      </c>
      <c r="I95">
        <v>106.044</v>
      </c>
      <c r="J95">
        <v>103.66200000000001</v>
      </c>
      <c r="K95">
        <v>101.235</v>
      </c>
      <c r="L95">
        <v>96.528999999999996</v>
      </c>
      <c r="M95">
        <v>90.5</v>
      </c>
      <c r="N95">
        <v>79.042900000000003</v>
      </c>
      <c r="O95">
        <v>66.625</v>
      </c>
      <c r="R95" s="5">
        <f t="shared" si="104"/>
        <v>100.41616786442849</v>
      </c>
      <c r="S95" s="5">
        <f t="shared" si="105"/>
        <v>100.21770578738834</v>
      </c>
      <c r="T95" s="5">
        <f t="shared" si="106"/>
        <v>101.81814881988214</v>
      </c>
      <c r="U95" s="5">
        <f t="shared" si="107"/>
        <v>102.38629693199177</v>
      </c>
      <c r="V95" s="5">
        <f t="shared" si="108"/>
        <v>105.71692538808335</v>
      </c>
      <c r="W95" s="5">
        <f t="shared" si="109"/>
        <v>107.5385072734469</v>
      </c>
      <c r="X95" s="5">
        <f t="shared" si="110"/>
        <v>107.22123368563004</v>
      </c>
      <c r="Y95" s="5">
        <f t="shared" si="111"/>
        <v>105.91795823013624</v>
      </c>
      <c r="Z95" s="5">
        <f t="shared" si="112"/>
        <v>102.49527022210016</v>
      </c>
      <c r="AA95" s="5">
        <f t="shared" si="113"/>
        <v>98.303748739508535</v>
      </c>
      <c r="AB95" s="5">
        <f t="shared" si="114"/>
        <v>92.347206719921928</v>
      </c>
      <c r="AC95" s="5">
        <f t="shared" si="115"/>
        <v>80.878065031062917</v>
      </c>
      <c r="AD95" s="5">
        <f t="shared" si="116"/>
        <v>68.30747042324208</v>
      </c>
      <c r="AE95" s="5"/>
      <c r="AG95" s="5">
        <f t="shared" si="117"/>
        <v>-1.8721678644284907</v>
      </c>
      <c r="AH95" s="5">
        <f t="shared" si="118"/>
        <v>-1.5117057873883368</v>
      </c>
      <c r="AI95" s="5">
        <f t="shared" si="119"/>
        <v>-0.9651488198821454</v>
      </c>
      <c r="AJ95" s="5">
        <f t="shared" si="120"/>
        <v>-1.3122969319917672</v>
      </c>
      <c r="AK95" s="5">
        <f t="shared" si="121"/>
        <v>-1.7759253880833512</v>
      </c>
      <c r="AL95" s="5">
        <f t="shared" si="122"/>
        <v>-1.6265072734468902</v>
      </c>
      <c r="AM95" s="5">
        <f t="shared" si="123"/>
        <v>-1.1772336856300427</v>
      </c>
      <c r="AN95" s="5">
        <f t="shared" si="124"/>
        <v>-2.2559582301362298</v>
      </c>
      <c r="AO95" s="5">
        <f t="shared" si="125"/>
        <v>-1.2602702221001607</v>
      </c>
      <c r="AP95" s="5">
        <f t="shared" si="126"/>
        <v>-1.7747487395085386</v>
      </c>
      <c r="AQ95" s="5">
        <f t="shared" si="127"/>
        <v>-1.8472067199219282</v>
      </c>
      <c r="AR95" s="5">
        <f t="shared" si="128"/>
        <v>-1.835165031062914</v>
      </c>
      <c r="AS95" s="5">
        <f t="shared" si="129"/>
        <v>-1.68247042324208</v>
      </c>
      <c r="AV95" s="2">
        <f t="shared" si="130"/>
        <v>97.499952115625604</v>
      </c>
      <c r="AW95" s="2">
        <f t="shared" si="131"/>
        <v>99.943659362770831</v>
      </c>
      <c r="AX95" s="2">
        <f t="shared" si="132"/>
        <v>101.40619666369594</v>
      </c>
      <c r="AY95" s="2">
        <f t="shared" si="133"/>
        <v>101.51502272707049</v>
      </c>
      <c r="AZ95" s="2">
        <f t="shared" si="134"/>
        <v>104.077687161623</v>
      </c>
      <c r="BA95" s="2">
        <f t="shared" si="135"/>
        <v>105.78429911566874</v>
      </c>
      <c r="BB95" s="2">
        <f t="shared" si="136"/>
        <v>106.63947444506383</v>
      </c>
      <c r="BC95" s="2">
        <f t="shared" si="137"/>
        <v>105.3978622446531</v>
      </c>
      <c r="BD95" s="2">
        <f t="shared" si="138"/>
        <v>102.16758635301757</v>
      </c>
      <c r="BE95" s="2">
        <f t="shared" si="139"/>
        <v>97.696299293794567</v>
      </c>
      <c r="BF95" s="2">
        <f t="shared" si="140"/>
        <v>90.631163797295187</v>
      </c>
      <c r="BG95" s="2">
        <f t="shared" si="141"/>
        <v>80.724386132937695</v>
      </c>
      <c r="BH95" s="2">
        <f t="shared" si="142"/>
        <v>67.471914180597452</v>
      </c>
      <c r="BK95" s="2" t="str">
        <f t="shared" si="143"/>
        <v/>
      </c>
      <c r="BL95" s="2">
        <f t="shared" si="144"/>
        <v>98.706000000000003</v>
      </c>
      <c r="BM95" s="2">
        <f t="shared" si="145"/>
        <v>100.85299999999999</v>
      </c>
      <c r="BN95" s="2" t="str">
        <f t="shared" si="146"/>
        <v/>
      </c>
      <c r="BO95" s="2" t="str">
        <f t="shared" si="147"/>
        <v/>
      </c>
      <c r="BP95" s="2" t="str">
        <f t="shared" si="148"/>
        <v/>
      </c>
      <c r="BQ95" s="2" t="str">
        <f t="shared" si="149"/>
        <v/>
      </c>
      <c r="BR95" s="2" t="str">
        <f t="shared" si="150"/>
        <v/>
      </c>
      <c r="BS95" s="2">
        <f t="shared" si="151"/>
        <v>101.235</v>
      </c>
      <c r="BT95" s="2" t="str">
        <f t="shared" si="152"/>
        <v/>
      </c>
      <c r="BU95" s="2" t="str">
        <f t="shared" si="153"/>
        <v/>
      </c>
      <c r="BV95" s="2">
        <f t="shared" si="154"/>
        <v>79.042900000000003</v>
      </c>
      <c r="BW95" s="2" t="str">
        <f t="shared" si="155"/>
        <v/>
      </c>
      <c r="BZ95" s="2" t="str">
        <f t="shared" si="156"/>
        <v/>
      </c>
      <c r="CA95" s="2">
        <f t="shared" si="157"/>
        <v>98.706000000000003</v>
      </c>
      <c r="CB95" s="2">
        <f t="shared" si="158"/>
        <v>100.85299999999999</v>
      </c>
      <c r="CC95" s="2" t="str">
        <f t="shared" si="159"/>
        <v/>
      </c>
      <c r="CD95" s="2" t="str">
        <f t="shared" si="160"/>
        <v/>
      </c>
      <c r="CE95" s="2" t="str">
        <f t="shared" si="161"/>
        <v/>
      </c>
      <c r="CF95" s="2" t="str">
        <f t="shared" si="162"/>
        <v/>
      </c>
      <c r="CG95" s="2" t="str">
        <f t="shared" si="163"/>
        <v/>
      </c>
      <c r="CH95" s="2">
        <f t="shared" si="164"/>
        <v>101.235</v>
      </c>
      <c r="CI95" s="2" t="str">
        <f t="shared" si="165"/>
        <v/>
      </c>
      <c r="CJ95" s="2" t="str">
        <f t="shared" si="166"/>
        <v/>
      </c>
      <c r="CK95" s="2">
        <f t="shared" si="167"/>
        <v>79.042900000000003</v>
      </c>
      <c r="CL95" s="2" t="str">
        <f t="shared" si="168"/>
        <v/>
      </c>
      <c r="CO95" s="2">
        <f t="shared" si="169"/>
        <v>97.379771468833965</v>
      </c>
      <c r="CP95" s="2">
        <f t="shared" si="170"/>
        <v>99.989572330324307</v>
      </c>
      <c r="CQ95" s="2">
        <f t="shared" si="171"/>
        <v>101.51533703444888</v>
      </c>
      <c r="CR95" s="2">
        <f t="shared" si="172"/>
        <v>101.64446120506976</v>
      </c>
      <c r="CS95" s="2">
        <f t="shared" si="173"/>
        <v>104.15719669690878</v>
      </c>
      <c r="CT95" s="2">
        <f t="shared" si="174"/>
        <v>105.81673058521922</v>
      </c>
      <c r="CU95" s="2">
        <f t="shared" si="175"/>
        <v>106.75642073608857</v>
      </c>
      <c r="CV95" s="2">
        <f t="shared" si="176"/>
        <v>105.54376203528753</v>
      </c>
      <c r="CW95" s="2">
        <f t="shared" si="177"/>
        <v>102.29661112759784</v>
      </c>
      <c r="CX95" s="2">
        <f t="shared" si="178"/>
        <v>97.844428905979697</v>
      </c>
      <c r="CY95" s="2">
        <f t="shared" si="179"/>
        <v>90.737864946921306</v>
      </c>
      <c r="CZ95" s="2">
        <f t="shared" si="180"/>
        <v>80.820223786232006</v>
      </c>
      <c r="DA95" s="2">
        <f t="shared" si="181"/>
        <v>67.559633531651443</v>
      </c>
      <c r="DD95" s="2">
        <f t="shared" si="182"/>
        <v>97.873006240421617</v>
      </c>
      <c r="DE95" s="2">
        <f t="shared" si="183"/>
        <v>99.846357111730214</v>
      </c>
      <c r="DF95" s="2">
        <f t="shared" si="184"/>
        <v>101.16291871293588</v>
      </c>
      <c r="DG95" s="2">
        <f t="shared" si="185"/>
        <v>101.19446189597905</v>
      </c>
      <c r="DH95" s="2">
        <f t="shared" si="186"/>
        <v>103.86443376017191</v>
      </c>
      <c r="DI95" s="2">
        <f t="shared" si="187"/>
        <v>105.69772319930487</v>
      </c>
      <c r="DJ95" s="2">
        <f t="shared" si="188"/>
        <v>106.36959533355603</v>
      </c>
      <c r="DK95" s="2">
        <f t="shared" si="189"/>
        <v>105.05900313889936</v>
      </c>
      <c r="DL95" s="2">
        <f t="shared" si="190"/>
        <v>101.88968827144055</v>
      </c>
      <c r="DM95" s="2">
        <f t="shared" si="191"/>
        <v>97.352143710324086</v>
      </c>
      <c r="DN95" s="2">
        <f t="shared" si="192"/>
        <v>90.340554598406996</v>
      </c>
      <c r="DO95" s="2">
        <f t="shared" si="193"/>
        <v>80.521539827233582</v>
      </c>
      <c r="DP95" s="2">
        <f t="shared" si="194"/>
        <v>67.226869641551701</v>
      </c>
      <c r="DS95" s="2">
        <f t="shared" si="195"/>
        <v>0.24365809897140051</v>
      </c>
      <c r="DT95" s="2">
        <f t="shared" si="196"/>
        <v>0.32058721136051149</v>
      </c>
      <c r="DU95" s="2">
        <f t="shared" si="197"/>
        <v>0.30968983191447902</v>
      </c>
      <c r="DV95" s="2">
        <f t="shared" si="198"/>
        <v>0.2876415038521179</v>
      </c>
      <c r="DW95" s="2">
        <f t="shared" si="199"/>
        <v>0.27158333692091369</v>
      </c>
      <c r="DX95" s="2">
        <f t="shared" si="200"/>
        <v>0.27251644342331388</v>
      </c>
      <c r="DY95" s="2">
        <f t="shared" si="201"/>
        <v>0.30232319351081233</v>
      </c>
      <c r="DZ95" s="2">
        <f t="shared" si="202"/>
        <v>0.3009739310025758</v>
      </c>
      <c r="EA95" s="2">
        <f t="shared" si="203"/>
        <v>0.31707428724626135</v>
      </c>
      <c r="EB95" s="2">
        <f t="shared" si="204"/>
        <v>0.30090202486761147</v>
      </c>
      <c r="EC95" s="2">
        <f t="shared" si="205"/>
        <v>0.26855869731333681</v>
      </c>
      <c r="ED95" s="2">
        <f t="shared" si="206"/>
        <v>0.32086642220655204</v>
      </c>
      <c r="EE95" s="2">
        <f t="shared" si="207"/>
        <v>0.26360838319237473</v>
      </c>
    </row>
    <row r="96" spans="2:135" x14ac:dyDescent="0.25">
      <c r="B96" s="2">
        <v>90</v>
      </c>
      <c r="C96">
        <v>98.028999999999996</v>
      </c>
      <c r="D96">
        <v>99</v>
      </c>
      <c r="E96">
        <v>100.574</v>
      </c>
      <c r="F96">
        <v>101.33799999999999</v>
      </c>
      <c r="G96">
        <v>103.38200000000001</v>
      </c>
      <c r="H96">
        <v>105.85299999999999</v>
      </c>
      <c r="I96">
        <v>104.5</v>
      </c>
      <c r="J96">
        <v>104.60299999999999</v>
      </c>
      <c r="K96">
        <v>101.14700000000001</v>
      </c>
      <c r="L96">
        <v>95.867999999999995</v>
      </c>
      <c r="M96">
        <v>88.132000000000005</v>
      </c>
      <c r="N96">
        <v>80.171400000000006</v>
      </c>
      <c r="O96">
        <v>66.041700000000006</v>
      </c>
      <c r="R96" s="5">
        <f t="shared" si="104"/>
        <v>99.083082843100939</v>
      </c>
      <c r="S96" s="5">
        <f t="shared" si="105"/>
        <v>100.03280458720958</v>
      </c>
      <c r="T96" s="5">
        <f t="shared" si="106"/>
        <v>101.55194527883353</v>
      </c>
      <c r="U96" s="5">
        <f t="shared" si="107"/>
        <v>101.90807453606261</v>
      </c>
      <c r="V96" s="5">
        <f t="shared" si="108"/>
        <v>104.91068509575412</v>
      </c>
      <c r="W96" s="5">
        <f t="shared" si="109"/>
        <v>106.67309949457143</v>
      </c>
      <c r="X96" s="5">
        <f t="shared" si="110"/>
        <v>106.88928268454779</v>
      </c>
      <c r="Y96" s="5">
        <f t="shared" si="111"/>
        <v>105.60703937046911</v>
      </c>
      <c r="Z96" s="5">
        <f t="shared" si="112"/>
        <v>102.27930402554416</v>
      </c>
      <c r="AA96" s="5">
        <f t="shared" si="113"/>
        <v>97.952873368961804</v>
      </c>
      <c r="AB96" s="5">
        <f t="shared" si="114"/>
        <v>91.511270170854274</v>
      </c>
      <c r="AC96" s="5">
        <f t="shared" si="115"/>
        <v>80.778662626486579</v>
      </c>
      <c r="AD96" s="5">
        <f t="shared" si="116"/>
        <v>67.896504693681948</v>
      </c>
      <c r="AE96" s="5"/>
      <c r="AG96" s="5">
        <f t="shared" si="117"/>
        <v>-1.054082843100943</v>
      </c>
      <c r="AH96" s="5">
        <f t="shared" si="118"/>
        <v>-1.0328045872095828</v>
      </c>
      <c r="AI96" s="5">
        <f t="shared" si="119"/>
        <v>-0.97794527883353055</v>
      </c>
      <c r="AJ96" s="5">
        <f t="shared" si="120"/>
        <v>-0.57007453606262004</v>
      </c>
      <c r="AK96" s="5">
        <f t="shared" si="121"/>
        <v>-1.5286850957541134</v>
      </c>
      <c r="AL96" s="5">
        <f t="shared" si="122"/>
        <v>-0.82009949457143705</v>
      </c>
      <c r="AM96" s="5">
        <f t="shared" si="123"/>
        <v>-2.3892826845477941</v>
      </c>
      <c r="AN96" s="5">
        <f t="shared" si="124"/>
        <v>-1.0040393704691155</v>
      </c>
      <c r="AO96" s="5">
        <f t="shared" si="125"/>
        <v>-1.1323040255441583</v>
      </c>
      <c r="AP96" s="5">
        <f t="shared" si="126"/>
        <v>-2.0848733689618086</v>
      </c>
      <c r="AQ96" s="5">
        <f t="shared" si="127"/>
        <v>-3.3792701708542694</v>
      </c>
      <c r="AR96" s="5">
        <f t="shared" si="128"/>
        <v>-0.60726262648657325</v>
      </c>
      <c r="AS96" s="5">
        <f t="shared" si="129"/>
        <v>-1.8548046936819418</v>
      </c>
      <c r="AV96" s="2">
        <f t="shared" si="130"/>
        <v>97.489293098710988</v>
      </c>
      <c r="AW96" s="2">
        <f t="shared" si="131"/>
        <v>99.913926623477437</v>
      </c>
      <c r="AX96" s="2">
        <f t="shared" si="132"/>
        <v>101.3672132251011</v>
      </c>
      <c r="AY96" s="2">
        <f t="shared" si="133"/>
        <v>101.48901424108512</v>
      </c>
      <c r="AZ96" s="2">
        <f t="shared" si="134"/>
        <v>104.07513679026847</v>
      </c>
      <c r="BA96" s="2">
        <f t="shared" si="135"/>
        <v>105.77780980069004</v>
      </c>
      <c r="BB96" s="2">
        <f t="shared" si="136"/>
        <v>106.61978210663889</v>
      </c>
      <c r="BC96" s="2">
        <f t="shared" si="137"/>
        <v>105.36660956534632</v>
      </c>
      <c r="BD96" s="2">
        <f t="shared" si="138"/>
        <v>102.13436042832453</v>
      </c>
      <c r="BE96" s="2">
        <f t="shared" si="139"/>
        <v>97.669502088194562</v>
      </c>
      <c r="BF96" s="2">
        <f t="shared" si="140"/>
        <v>90.621801868051165</v>
      </c>
      <c r="BG96" s="2">
        <f t="shared" si="141"/>
        <v>80.712357412950865</v>
      </c>
      <c r="BH96" s="2">
        <f t="shared" si="142"/>
        <v>67.469206678795615</v>
      </c>
      <c r="BK96" s="2" t="str">
        <f t="shared" si="143"/>
        <v/>
      </c>
      <c r="BL96" s="2">
        <f t="shared" si="144"/>
        <v>99</v>
      </c>
      <c r="BM96" s="2">
        <f t="shared" si="145"/>
        <v>100.574</v>
      </c>
      <c r="BN96" s="2">
        <f t="shared" si="146"/>
        <v>101.33799999999999</v>
      </c>
      <c r="BO96" s="2" t="str">
        <f t="shared" si="147"/>
        <v/>
      </c>
      <c r="BP96" s="2" t="str">
        <f t="shared" si="148"/>
        <v/>
      </c>
      <c r="BQ96" s="2">
        <f t="shared" si="149"/>
        <v>104.5</v>
      </c>
      <c r="BR96" s="2">
        <f t="shared" si="150"/>
        <v>104.60299999999999</v>
      </c>
      <c r="BS96" s="2">
        <f t="shared" si="151"/>
        <v>101.14700000000001</v>
      </c>
      <c r="BT96" s="2">
        <f t="shared" si="152"/>
        <v>95.867999999999995</v>
      </c>
      <c r="BU96" s="2" t="str">
        <f t="shared" si="153"/>
        <v/>
      </c>
      <c r="BV96" s="2">
        <f t="shared" si="154"/>
        <v>80.171400000000006</v>
      </c>
      <c r="BW96" s="2" t="str">
        <f t="shared" si="155"/>
        <v/>
      </c>
      <c r="BZ96" s="2" t="str">
        <f t="shared" si="156"/>
        <v/>
      </c>
      <c r="CA96" s="2">
        <f t="shared" si="157"/>
        <v>99</v>
      </c>
      <c r="CB96" s="2">
        <f t="shared" si="158"/>
        <v>100.574</v>
      </c>
      <c r="CC96" s="2">
        <f t="shared" si="159"/>
        <v>101.33799999999999</v>
      </c>
      <c r="CD96" s="2" t="str">
        <f t="shared" si="160"/>
        <v/>
      </c>
      <c r="CE96" s="2" t="str">
        <f t="shared" si="161"/>
        <v/>
      </c>
      <c r="CF96" s="2">
        <f t="shared" si="162"/>
        <v>104.5</v>
      </c>
      <c r="CG96" s="2">
        <f t="shared" si="163"/>
        <v>104.60299999999999</v>
      </c>
      <c r="CH96" s="2">
        <f t="shared" si="164"/>
        <v>101.14700000000001</v>
      </c>
      <c r="CI96" s="2">
        <f t="shared" si="165"/>
        <v>95.867999999999995</v>
      </c>
      <c r="CJ96" s="2" t="str">
        <f t="shared" si="166"/>
        <v/>
      </c>
      <c r="CK96" s="2">
        <f t="shared" si="167"/>
        <v>80.171400000000006</v>
      </c>
      <c r="CL96" s="2" t="str">
        <f t="shared" si="168"/>
        <v/>
      </c>
      <c r="CO96" s="2">
        <f t="shared" si="169"/>
        <v>97.383860142885212</v>
      </c>
      <c r="CP96" s="2">
        <f t="shared" si="170"/>
        <v>99.981906159010364</v>
      </c>
      <c r="CQ96" s="2">
        <f t="shared" si="171"/>
        <v>101.49335133421336</v>
      </c>
      <c r="CR96" s="2">
        <f t="shared" si="172"/>
        <v>101.63373238739545</v>
      </c>
      <c r="CS96" s="2">
        <f t="shared" si="173"/>
        <v>104.17325680784143</v>
      </c>
      <c r="CT96" s="2">
        <f t="shared" si="174"/>
        <v>105.8264349224799</v>
      </c>
      <c r="CU96" s="2">
        <f t="shared" si="175"/>
        <v>106.75868259839797</v>
      </c>
      <c r="CV96" s="2">
        <f t="shared" si="176"/>
        <v>105.53734308220453</v>
      </c>
      <c r="CW96" s="2">
        <f t="shared" si="177"/>
        <v>102.28585512867163</v>
      </c>
      <c r="CX96" s="2">
        <f t="shared" si="178"/>
        <v>97.844042206668945</v>
      </c>
      <c r="CY96" s="2">
        <f t="shared" si="179"/>
        <v>90.750974492635208</v>
      </c>
      <c r="CZ96" s="2">
        <f t="shared" si="180"/>
        <v>80.826748582935082</v>
      </c>
      <c r="DA96" s="2">
        <f t="shared" si="181"/>
        <v>67.566624320921676</v>
      </c>
      <c r="DD96" s="2">
        <f t="shared" si="182"/>
        <v>97.787772037177916</v>
      </c>
      <c r="DE96" s="2">
        <f t="shared" si="183"/>
        <v>99.782535593668811</v>
      </c>
      <c r="DF96" s="2">
        <f t="shared" si="184"/>
        <v>101.11078629062838</v>
      </c>
      <c r="DG96" s="2">
        <f t="shared" si="185"/>
        <v>101.16214801503712</v>
      </c>
      <c r="DH96" s="2">
        <f t="shared" si="186"/>
        <v>103.83512400920026</v>
      </c>
      <c r="DI96" s="2">
        <f t="shared" si="187"/>
        <v>105.65942630195828</v>
      </c>
      <c r="DJ96" s="2">
        <f t="shared" si="188"/>
        <v>106.32744321074567</v>
      </c>
      <c r="DK96" s="2">
        <f t="shared" si="189"/>
        <v>105.00496388840827</v>
      </c>
      <c r="DL96" s="2">
        <f t="shared" si="190"/>
        <v>101.83677622065696</v>
      </c>
      <c r="DM96" s="2">
        <f t="shared" si="191"/>
        <v>97.299666925206438</v>
      </c>
      <c r="DN96" s="2">
        <f t="shared" si="192"/>
        <v>90.300945441433043</v>
      </c>
      <c r="DO96" s="2">
        <f t="shared" si="193"/>
        <v>80.49154502538957</v>
      </c>
      <c r="DP96" s="2">
        <f t="shared" si="194"/>
        <v>67.221014991156707</v>
      </c>
      <c r="DS96" s="2">
        <f t="shared" si="195"/>
        <v>0.2610295891642066</v>
      </c>
      <c r="DT96" s="2">
        <f t="shared" si="196"/>
        <v>0.34097077177100144</v>
      </c>
      <c r="DU96" s="2">
        <f t="shared" si="197"/>
        <v>0.32971676640977465</v>
      </c>
      <c r="DV96" s="2">
        <f t="shared" si="198"/>
        <v>0.30687646748473452</v>
      </c>
      <c r="DW96" s="2">
        <f t="shared" si="199"/>
        <v>0.29018189884938766</v>
      </c>
      <c r="DX96" s="2">
        <f t="shared" si="200"/>
        <v>0.29115336464665936</v>
      </c>
      <c r="DY96" s="2">
        <f t="shared" si="201"/>
        <v>0.32209602308187035</v>
      </c>
      <c r="DZ96" s="2">
        <f t="shared" si="202"/>
        <v>0.32069907849094981</v>
      </c>
      <c r="EA96" s="2">
        <f t="shared" si="203"/>
        <v>0.33734539218698306</v>
      </c>
      <c r="EB96" s="2">
        <f t="shared" si="204"/>
        <v>0.3206246213190827</v>
      </c>
      <c r="EC96" s="2">
        <f t="shared" si="205"/>
        <v>0.28703174659278269</v>
      </c>
      <c r="ED96" s="2">
        <f t="shared" si="206"/>
        <v>0.34125881843803896</v>
      </c>
      <c r="EE96" s="2">
        <f t="shared" si="207"/>
        <v>0.28187214214474077</v>
      </c>
    </row>
    <row r="97" spans="2:135" x14ac:dyDescent="0.25">
      <c r="B97" s="2">
        <v>91</v>
      </c>
      <c r="C97">
        <v>97.471000000000004</v>
      </c>
      <c r="D97">
        <v>100.11799999999999</v>
      </c>
      <c r="E97">
        <v>100.985</v>
      </c>
      <c r="F97">
        <v>100.35299999999999</v>
      </c>
      <c r="G97">
        <v>103.41200000000001</v>
      </c>
      <c r="H97">
        <v>105.58799999999999</v>
      </c>
      <c r="I97">
        <v>105.515</v>
      </c>
      <c r="J97">
        <v>104.63200000000001</v>
      </c>
      <c r="K97">
        <v>101</v>
      </c>
      <c r="L97">
        <v>96.234999999999999</v>
      </c>
      <c r="M97">
        <v>89.293999999999997</v>
      </c>
      <c r="N97">
        <v>79.285700000000006</v>
      </c>
      <c r="O97">
        <v>66.25</v>
      </c>
      <c r="R97" s="5">
        <f t="shared" si="104"/>
        <v>98.296407034991077</v>
      </c>
      <c r="S97" s="5">
        <f t="shared" si="105"/>
        <v>99.930231091235399</v>
      </c>
      <c r="T97" s="5">
        <f t="shared" si="106"/>
        <v>101.40464639251837</v>
      </c>
      <c r="U97" s="5">
        <f t="shared" si="107"/>
        <v>101.65134823099795</v>
      </c>
      <c r="V97" s="5">
        <f t="shared" si="108"/>
        <v>104.4708838516586</v>
      </c>
      <c r="W97" s="5">
        <f t="shared" si="109"/>
        <v>106.19861753651763</v>
      </c>
      <c r="X97" s="5">
        <f t="shared" si="110"/>
        <v>106.7152760856592</v>
      </c>
      <c r="Y97" s="5">
        <f t="shared" si="111"/>
        <v>105.43756052457211</v>
      </c>
      <c r="Z97" s="5">
        <f t="shared" si="112"/>
        <v>102.15933129534955</v>
      </c>
      <c r="AA97" s="5">
        <f t="shared" si="113"/>
        <v>97.764374826715255</v>
      </c>
      <c r="AB97" s="5">
        <f t="shared" si="114"/>
        <v>91.043145132718166</v>
      </c>
      <c r="AC97" s="5">
        <f t="shared" si="115"/>
        <v>80.725525775978781</v>
      </c>
      <c r="AD97" s="5">
        <f t="shared" si="116"/>
        <v>67.671595941933703</v>
      </c>
      <c r="AE97" s="5"/>
      <c r="AG97" s="5">
        <f t="shared" si="117"/>
        <v>-0.82540703499107337</v>
      </c>
      <c r="AH97" s="5">
        <f t="shared" si="118"/>
        <v>0.18776890876459618</v>
      </c>
      <c r="AI97" s="5">
        <f t="shared" si="119"/>
        <v>-0.41964639251837355</v>
      </c>
      <c r="AJ97" s="5">
        <f t="shared" si="120"/>
        <v>-1.2983482309979593</v>
      </c>
      <c r="AK97" s="5">
        <f t="shared" si="121"/>
        <v>-1.0588838516585923</v>
      </c>
      <c r="AL97" s="5">
        <f t="shared" si="122"/>
        <v>-0.61061753651763695</v>
      </c>
      <c r="AM97" s="5">
        <f t="shared" si="123"/>
        <v>-1.2002760856591976</v>
      </c>
      <c r="AN97" s="5">
        <f t="shared" si="124"/>
        <v>-0.80556052457210114</v>
      </c>
      <c r="AO97" s="5">
        <f t="shared" si="125"/>
        <v>-1.1593312953495456</v>
      </c>
      <c r="AP97" s="5">
        <f t="shared" si="126"/>
        <v>-1.5293748267152552</v>
      </c>
      <c r="AQ97" s="5">
        <f t="shared" si="127"/>
        <v>-1.7491451327181693</v>
      </c>
      <c r="AR97" s="5">
        <f t="shared" si="128"/>
        <v>-1.4398257759787754</v>
      </c>
      <c r="AS97" s="5">
        <f t="shared" si="129"/>
        <v>-1.4215959419337025</v>
      </c>
      <c r="AV97" s="2">
        <f t="shared" si="130"/>
        <v>97.475776539035792</v>
      </c>
      <c r="AW97" s="2">
        <f t="shared" si="131"/>
        <v>99.881749855291986</v>
      </c>
      <c r="AX97" s="2">
        <f t="shared" si="132"/>
        <v>101.32675908966982</v>
      </c>
      <c r="AY97" s="2">
        <f t="shared" si="133"/>
        <v>101.46183205031582</v>
      </c>
      <c r="AZ97" s="2">
        <f t="shared" si="134"/>
        <v>104.07061788626615</v>
      </c>
      <c r="BA97" s="2">
        <f t="shared" si="135"/>
        <v>105.76937422712464</v>
      </c>
      <c r="BB97" s="2">
        <f t="shared" si="136"/>
        <v>106.59802026568886</v>
      </c>
      <c r="BC97" s="2">
        <f t="shared" si="137"/>
        <v>105.33309431778807</v>
      </c>
      <c r="BD97" s="2">
        <f t="shared" si="138"/>
        <v>102.09912272489844</v>
      </c>
      <c r="BE97" s="2">
        <f t="shared" si="139"/>
        <v>97.640255230346142</v>
      </c>
      <c r="BF97" s="2">
        <f t="shared" si="140"/>
        <v>90.610120824539962</v>
      </c>
      <c r="BG97" s="2">
        <f t="shared" si="141"/>
        <v>80.698614463227045</v>
      </c>
      <c r="BH97" s="2">
        <f t="shared" si="142"/>
        <v>67.465761713476539</v>
      </c>
      <c r="BK97" s="2" t="str">
        <f t="shared" si="143"/>
        <v/>
      </c>
      <c r="BL97" s="2">
        <f t="shared" si="144"/>
        <v>100.11799999999999</v>
      </c>
      <c r="BM97" s="2">
        <f t="shared" si="145"/>
        <v>100.985</v>
      </c>
      <c r="BN97" s="2">
        <f t="shared" si="146"/>
        <v>100.35299999999999</v>
      </c>
      <c r="BO97" s="2">
        <f t="shared" si="147"/>
        <v>103.41200000000001</v>
      </c>
      <c r="BP97" s="2">
        <f t="shared" si="148"/>
        <v>105.58799999999999</v>
      </c>
      <c r="BQ97" s="2">
        <f t="shared" si="149"/>
        <v>105.515</v>
      </c>
      <c r="BR97" s="2">
        <f t="shared" si="150"/>
        <v>104.63200000000001</v>
      </c>
      <c r="BS97" s="2">
        <f t="shared" si="151"/>
        <v>101</v>
      </c>
      <c r="BT97" s="2">
        <f t="shared" si="152"/>
        <v>96.234999999999999</v>
      </c>
      <c r="BU97" s="2">
        <f t="shared" si="153"/>
        <v>89.293999999999997</v>
      </c>
      <c r="BV97" s="2">
        <f t="shared" si="154"/>
        <v>79.285700000000006</v>
      </c>
      <c r="BW97" s="2">
        <f t="shared" si="155"/>
        <v>66.25</v>
      </c>
      <c r="BZ97" s="2" t="str">
        <f t="shared" si="156"/>
        <v/>
      </c>
      <c r="CA97" s="2">
        <f t="shared" si="157"/>
        <v>100.11799999999999</v>
      </c>
      <c r="CB97" s="2">
        <f t="shared" si="158"/>
        <v>100.985</v>
      </c>
      <c r="CC97" s="2">
        <f t="shared" si="159"/>
        <v>100.35299999999999</v>
      </c>
      <c r="CD97" s="2">
        <f t="shared" si="160"/>
        <v>103.41200000000001</v>
      </c>
      <c r="CE97" s="2">
        <f t="shared" si="161"/>
        <v>105.58799999999999</v>
      </c>
      <c r="CF97" s="2">
        <f t="shared" si="162"/>
        <v>105.515</v>
      </c>
      <c r="CG97" s="2">
        <f t="shared" si="163"/>
        <v>104.63200000000001</v>
      </c>
      <c r="CH97" s="2">
        <f t="shared" si="164"/>
        <v>101</v>
      </c>
      <c r="CI97" s="2">
        <f t="shared" si="165"/>
        <v>96.234999999999999</v>
      </c>
      <c r="CJ97" s="2">
        <f t="shared" si="166"/>
        <v>89.293999999999997</v>
      </c>
      <c r="CK97" s="2">
        <f t="shared" si="167"/>
        <v>79.285700000000006</v>
      </c>
      <c r="CL97" s="2">
        <f t="shared" si="168"/>
        <v>66.25</v>
      </c>
      <c r="CO97" s="2">
        <f t="shared" si="169"/>
        <v>97.387948816936472</v>
      </c>
      <c r="CP97" s="2">
        <f t="shared" si="170"/>
        <v>99.974239987696421</v>
      </c>
      <c r="CQ97" s="2">
        <f t="shared" si="171"/>
        <v>101.47136563397783</v>
      </c>
      <c r="CR97" s="2">
        <f t="shared" si="172"/>
        <v>101.62300356972115</v>
      </c>
      <c r="CS97" s="2">
        <f t="shared" si="173"/>
        <v>104.18931691877405</v>
      </c>
      <c r="CT97" s="2">
        <f t="shared" si="174"/>
        <v>105.83613925974058</v>
      </c>
      <c r="CU97" s="2">
        <f t="shared" si="175"/>
        <v>106.76094446070735</v>
      </c>
      <c r="CV97" s="2">
        <f t="shared" si="176"/>
        <v>105.53092412912152</v>
      </c>
      <c r="CW97" s="2">
        <f t="shared" si="177"/>
        <v>102.27509912974543</v>
      </c>
      <c r="CX97" s="2">
        <f t="shared" si="178"/>
        <v>97.843655507358193</v>
      </c>
      <c r="CY97" s="2">
        <f t="shared" si="179"/>
        <v>90.764084038349111</v>
      </c>
      <c r="CZ97" s="2">
        <f t="shared" si="180"/>
        <v>80.833273379638143</v>
      </c>
      <c r="DA97" s="2">
        <f t="shared" si="181"/>
        <v>67.573615110191923</v>
      </c>
      <c r="DD97" s="2">
        <f t="shared" si="182"/>
        <v>97.702537833934215</v>
      </c>
      <c r="DE97" s="2">
        <f t="shared" si="183"/>
        <v>99.718714075607394</v>
      </c>
      <c r="DF97" s="2">
        <f t="shared" si="184"/>
        <v>101.05865386832089</v>
      </c>
      <c r="DG97" s="2">
        <f t="shared" si="185"/>
        <v>101.12983413409518</v>
      </c>
      <c r="DH97" s="2">
        <f t="shared" si="186"/>
        <v>103.80581425822862</v>
      </c>
      <c r="DI97" s="2">
        <f t="shared" si="187"/>
        <v>105.62112940461168</v>
      </c>
      <c r="DJ97" s="2">
        <f t="shared" si="188"/>
        <v>106.28529108793529</v>
      </c>
      <c r="DK97" s="2">
        <f t="shared" si="189"/>
        <v>104.95092463791718</v>
      </c>
      <c r="DL97" s="2">
        <f t="shared" si="190"/>
        <v>101.78386416987335</v>
      </c>
      <c r="DM97" s="2">
        <f t="shared" si="191"/>
        <v>97.247190140088776</v>
      </c>
      <c r="DN97" s="2">
        <f t="shared" si="192"/>
        <v>90.261336284459105</v>
      </c>
      <c r="DO97" s="2">
        <f t="shared" si="193"/>
        <v>80.461550223545558</v>
      </c>
      <c r="DP97" s="2">
        <f t="shared" si="194"/>
        <v>67.215160340761699</v>
      </c>
      <c r="DS97" s="2">
        <f t="shared" si="195"/>
        <v>0.27918241691175605</v>
      </c>
      <c r="DT97" s="2">
        <f t="shared" si="196"/>
        <v>0.36195989537142281</v>
      </c>
      <c r="DU97" s="2">
        <f t="shared" si="197"/>
        <v>0.35038144376097563</v>
      </c>
      <c r="DV97" s="2">
        <f t="shared" si="198"/>
        <v>0.32680759950331278</v>
      </c>
      <c r="DW97" s="2">
        <f t="shared" si="199"/>
        <v>0.30951293099007365</v>
      </c>
      <c r="DX97" s="2">
        <f t="shared" si="200"/>
        <v>0.31052080182982778</v>
      </c>
      <c r="DY97" s="2">
        <f t="shared" si="201"/>
        <v>0.34252715179753601</v>
      </c>
      <c r="DZ97" s="2">
        <f t="shared" si="202"/>
        <v>0.34108618082175157</v>
      </c>
      <c r="EA97" s="2">
        <f t="shared" si="203"/>
        <v>0.35823265692006689</v>
      </c>
      <c r="EB97" s="2">
        <f t="shared" si="204"/>
        <v>0.34100936646699631</v>
      </c>
      <c r="EC97" s="2">
        <f t="shared" si="205"/>
        <v>0.30624346427779658</v>
      </c>
      <c r="ED97" s="2">
        <f t="shared" si="206"/>
        <v>0.36225592676705309</v>
      </c>
      <c r="EE97" s="2">
        <f t="shared" si="207"/>
        <v>0.30088425629493964</v>
      </c>
    </row>
    <row r="98" spans="2:135" x14ac:dyDescent="0.25">
      <c r="B98" s="2">
        <v>92</v>
      </c>
      <c r="C98">
        <v>97.456000000000003</v>
      </c>
      <c r="D98">
        <v>98.956000000000003</v>
      </c>
      <c r="E98">
        <v>101.14700000000001</v>
      </c>
      <c r="F98">
        <v>101.35299999999999</v>
      </c>
      <c r="G98">
        <v>102.809</v>
      </c>
      <c r="H98">
        <v>104.941</v>
      </c>
      <c r="I98">
        <v>105.36799999999999</v>
      </c>
      <c r="J98">
        <v>103.015</v>
      </c>
      <c r="K98">
        <v>101.89700000000001</v>
      </c>
      <c r="L98">
        <v>95.367999999999995</v>
      </c>
      <c r="M98">
        <v>89.412000000000006</v>
      </c>
      <c r="N98">
        <v>80.014300000000006</v>
      </c>
      <c r="O98">
        <v>66.5</v>
      </c>
      <c r="R98" s="5">
        <f t="shared" si="104"/>
        <v>97.85726595209843</v>
      </c>
      <c r="S98" s="5">
        <f t="shared" si="105"/>
        <v>99.865635789395739</v>
      </c>
      <c r="T98" s="5">
        <f t="shared" si="106"/>
        <v>101.31567939409834</v>
      </c>
      <c r="U98" s="5">
        <f t="shared" si="107"/>
        <v>101.514043904495</v>
      </c>
      <c r="V98" s="5">
        <f t="shared" si="108"/>
        <v>104.24425671576732</v>
      </c>
      <c r="W98" s="5">
        <f t="shared" si="109"/>
        <v>105.95222928260306</v>
      </c>
      <c r="X98" s="5">
        <f t="shared" si="110"/>
        <v>106.62204563179432</v>
      </c>
      <c r="Y98" s="5">
        <f t="shared" si="111"/>
        <v>105.33992005053273</v>
      </c>
      <c r="Z98" s="5">
        <f t="shared" si="112"/>
        <v>102.08531682866149</v>
      </c>
      <c r="AA98" s="5">
        <f t="shared" si="113"/>
        <v>97.659538303367569</v>
      </c>
      <c r="AB98" s="5">
        <f t="shared" si="114"/>
        <v>90.79403044250067</v>
      </c>
      <c r="AC98" s="5">
        <f t="shared" si="115"/>
        <v>80.693392781739021</v>
      </c>
      <c r="AD98" s="5">
        <f t="shared" si="116"/>
        <v>67.554962372626974</v>
      </c>
      <c r="AE98" s="5"/>
      <c r="AG98" s="5">
        <f t="shared" si="117"/>
        <v>-0.40126595209842719</v>
      </c>
      <c r="AH98" s="5">
        <f t="shared" si="118"/>
        <v>-0.90963578939573608</v>
      </c>
      <c r="AI98" s="5">
        <f t="shared" si="119"/>
        <v>-0.16867939409833355</v>
      </c>
      <c r="AJ98" s="5">
        <f t="shared" si="120"/>
        <v>-0.16104390449500272</v>
      </c>
      <c r="AK98" s="5">
        <f t="shared" si="121"/>
        <v>-1.4352567157673235</v>
      </c>
      <c r="AL98" s="5">
        <f t="shared" si="122"/>
        <v>-1.011229282603054</v>
      </c>
      <c r="AM98" s="5">
        <f t="shared" si="123"/>
        <v>-1.2540456317943267</v>
      </c>
      <c r="AN98" s="5">
        <f t="shared" si="124"/>
        <v>-2.3249200505327252</v>
      </c>
      <c r="AO98" s="5">
        <f t="shared" si="125"/>
        <v>-0.18831682866148469</v>
      </c>
      <c r="AP98" s="5">
        <f t="shared" si="126"/>
        <v>-2.2915383033675738</v>
      </c>
      <c r="AQ98" s="5">
        <f t="shared" si="127"/>
        <v>-1.382030442500664</v>
      </c>
      <c r="AR98" s="5">
        <f t="shared" si="128"/>
        <v>-0.67909278173901555</v>
      </c>
      <c r="AS98" s="5">
        <f t="shared" si="129"/>
        <v>-1.0549623726269743</v>
      </c>
      <c r="AV98" s="2">
        <f t="shared" si="130"/>
        <v>97.459186717891072</v>
      </c>
      <c r="AW98" s="2">
        <f t="shared" si="131"/>
        <v>99.847047415074158</v>
      </c>
      <c r="AX98" s="2">
        <f t="shared" si="132"/>
        <v>101.28480344550692</v>
      </c>
      <c r="AY98" s="2">
        <f t="shared" si="133"/>
        <v>101.43345704741228</v>
      </c>
      <c r="AZ98" s="2">
        <f t="shared" si="134"/>
        <v>104.06404900047542</v>
      </c>
      <c r="BA98" s="2">
        <f t="shared" si="135"/>
        <v>105.75889851145919</v>
      </c>
      <c r="BB98" s="2">
        <f t="shared" si="136"/>
        <v>106.57413103525442</v>
      </c>
      <c r="BC98" s="2">
        <f t="shared" si="137"/>
        <v>105.29725754095318</v>
      </c>
      <c r="BD98" s="2">
        <f t="shared" si="138"/>
        <v>102.06182939020326</v>
      </c>
      <c r="BE98" s="2">
        <f t="shared" si="139"/>
        <v>97.608492018849134</v>
      </c>
      <c r="BF98" s="2">
        <f t="shared" si="140"/>
        <v>90.596026627572428</v>
      </c>
      <c r="BG98" s="2">
        <f t="shared" si="141"/>
        <v>80.683117765715863</v>
      </c>
      <c r="BH98" s="2">
        <f t="shared" si="142"/>
        <v>67.461564742118128</v>
      </c>
      <c r="BK98" s="2">
        <f t="shared" si="143"/>
        <v>97.456000000000003</v>
      </c>
      <c r="BL98" s="2">
        <f t="shared" si="144"/>
        <v>98.956000000000003</v>
      </c>
      <c r="BM98" s="2">
        <f t="shared" si="145"/>
        <v>101.14700000000001</v>
      </c>
      <c r="BN98" s="2">
        <f t="shared" si="146"/>
        <v>101.35299999999999</v>
      </c>
      <c r="BO98" s="2">
        <f t="shared" si="147"/>
        <v>102.809</v>
      </c>
      <c r="BP98" s="2">
        <f t="shared" si="148"/>
        <v>104.941</v>
      </c>
      <c r="BQ98" s="2">
        <f t="shared" si="149"/>
        <v>105.36799999999999</v>
      </c>
      <c r="BR98" s="2">
        <f t="shared" si="150"/>
        <v>103.015</v>
      </c>
      <c r="BS98" s="2">
        <f t="shared" si="151"/>
        <v>101.89700000000001</v>
      </c>
      <c r="BT98" s="2">
        <f t="shared" si="152"/>
        <v>95.367999999999995</v>
      </c>
      <c r="BU98" s="2">
        <f t="shared" si="153"/>
        <v>89.412000000000006</v>
      </c>
      <c r="BV98" s="2">
        <f t="shared" si="154"/>
        <v>80.014300000000006</v>
      </c>
      <c r="BW98" s="2">
        <f t="shared" si="155"/>
        <v>66.5</v>
      </c>
      <c r="BZ98" s="2">
        <f t="shared" si="156"/>
        <v>97.456000000000003</v>
      </c>
      <c r="CA98" s="2">
        <f t="shared" si="157"/>
        <v>98.956000000000003</v>
      </c>
      <c r="CB98" s="2">
        <f t="shared" si="158"/>
        <v>101.14700000000001</v>
      </c>
      <c r="CC98" s="2">
        <f t="shared" si="159"/>
        <v>101.35299999999999</v>
      </c>
      <c r="CD98" s="2">
        <f t="shared" si="160"/>
        <v>102.809</v>
      </c>
      <c r="CE98" s="2">
        <f t="shared" si="161"/>
        <v>104.941</v>
      </c>
      <c r="CF98" s="2">
        <f t="shared" si="162"/>
        <v>105.36799999999999</v>
      </c>
      <c r="CG98" s="2">
        <f t="shared" si="163"/>
        <v>103.015</v>
      </c>
      <c r="CH98" s="2">
        <f t="shared" si="164"/>
        <v>101.89700000000001</v>
      </c>
      <c r="CI98" s="2">
        <f t="shared" si="165"/>
        <v>95.367999999999995</v>
      </c>
      <c r="CJ98" s="2">
        <f t="shared" si="166"/>
        <v>89.412000000000006</v>
      </c>
      <c r="CK98" s="2">
        <f t="shared" si="167"/>
        <v>80.014300000000006</v>
      </c>
      <c r="CL98" s="2">
        <f t="shared" si="168"/>
        <v>66.5</v>
      </c>
      <c r="CO98" s="2">
        <f t="shared" si="169"/>
        <v>97.392037490987732</v>
      </c>
      <c r="CP98" s="2">
        <f t="shared" si="170"/>
        <v>99.966573816382478</v>
      </c>
      <c r="CQ98" s="2">
        <f t="shared" si="171"/>
        <v>101.44937993374231</v>
      </c>
      <c r="CR98" s="2">
        <f t="shared" si="172"/>
        <v>101.61227475204684</v>
      </c>
      <c r="CS98" s="2">
        <f t="shared" si="173"/>
        <v>104.2053770297067</v>
      </c>
      <c r="CT98" s="2">
        <f t="shared" si="174"/>
        <v>105.84584359700126</v>
      </c>
      <c r="CU98" s="2">
        <f t="shared" si="175"/>
        <v>106.76320632301675</v>
      </c>
      <c r="CV98" s="2">
        <f t="shared" si="176"/>
        <v>105.52450517603852</v>
      </c>
      <c r="CW98" s="2">
        <f t="shared" si="177"/>
        <v>102.26434313081921</v>
      </c>
      <c r="CX98" s="2">
        <f t="shared" si="178"/>
        <v>97.843268808047441</v>
      </c>
      <c r="CY98" s="2">
        <f t="shared" si="179"/>
        <v>90.777193584063014</v>
      </c>
      <c r="CZ98" s="2">
        <f t="shared" si="180"/>
        <v>80.839798176341219</v>
      </c>
      <c r="DA98" s="2">
        <f t="shared" si="181"/>
        <v>67.580605899462157</v>
      </c>
      <c r="DD98" s="2">
        <f t="shared" si="182"/>
        <v>97.617303630690529</v>
      </c>
      <c r="DE98" s="2">
        <f t="shared" si="183"/>
        <v>99.654892557545978</v>
      </c>
      <c r="DF98" s="2">
        <f t="shared" si="184"/>
        <v>101.00652144601339</v>
      </c>
      <c r="DG98" s="2">
        <f t="shared" si="185"/>
        <v>101.09752025315325</v>
      </c>
      <c r="DH98" s="2">
        <f t="shared" si="186"/>
        <v>103.77650450725697</v>
      </c>
      <c r="DI98" s="2">
        <f t="shared" si="187"/>
        <v>105.58283250726508</v>
      </c>
      <c r="DJ98" s="2">
        <f t="shared" si="188"/>
        <v>106.24313896512493</v>
      </c>
      <c r="DK98" s="2">
        <f t="shared" si="189"/>
        <v>104.8968853874261</v>
      </c>
      <c r="DL98" s="2">
        <f t="shared" si="190"/>
        <v>101.73095211908976</v>
      </c>
      <c r="DM98" s="2">
        <f t="shared" si="191"/>
        <v>97.194713354971128</v>
      </c>
      <c r="DN98" s="2">
        <f t="shared" si="192"/>
        <v>90.221727127485167</v>
      </c>
      <c r="DO98" s="2">
        <f t="shared" si="193"/>
        <v>80.431555421701546</v>
      </c>
      <c r="DP98" s="2">
        <f t="shared" si="194"/>
        <v>67.209305690366705</v>
      </c>
      <c r="DS98" s="2">
        <f t="shared" si="195"/>
        <v>0.29808841662547186</v>
      </c>
      <c r="DT98" s="2">
        <f t="shared" si="196"/>
        <v>0.383489215086321</v>
      </c>
      <c r="DU98" s="2">
        <f t="shared" si="197"/>
        <v>0.3716231997254173</v>
      </c>
      <c r="DV98" s="2">
        <f t="shared" si="198"/>
        <v>0.3473844425234176</v>
      </c>
      <c r="DW98" s="2">
        <f t="shared" si="199"/>
        <v>0.32953388672233497</v>
      </c>
      <c r="DX98" s="2">
        <f t="shared" si="200"/>
        <v>0.3305757397123113</v>
      </c>
      <c r="DY98" s="2">
        <f t="shared" si="201"/>
        <v>0.36355922919054945</v>
      </c>
      <c r="DZ98" s="2">
        <f t="shared" si="202"/>
        <v>0.36207850550367521</v>
      </c>
      <c r="EA98" s="2">
        <f t="shared" si="203"/>
        <v>0.37967220324790446</v>
      </c>
      <c r="EB98" s="2">
        <f t="shared" si="204"/>
        <v>0.36199956084662543</v>
      </c>
      <c r="EC98" s="2">
        <f t="shared" si="205"/>
        <v>0.32615282947367791</v>
      </c>
      <c r="ED98" s="2">
        <f t="shared" si="206"/>
        <v>0.3837922629236859</v>
      </c>
      <c r="EE98" s="2">
        <f t="shared" si="207"/>
        <v>0.32060622221039553</v>
      </c>
    </row>
    <row r="99" spans="2:135" x14ac:dyDescent="0.25">
      <c r="B99" s="2">
        <v>93</v>
      </c>
      <c r="C99">
        <v>97.132000000000005</v>
      </c>
      <c r="D99">
        <v>98.793999999999997</v>
      </c>
      <c r="E99">
        <v>100.676</v>
      </c>
      <c r="F99">
        <v>100.456</v>
      </c>
      <c r="G99">
        <v>102.779</v>
      </c>
      <c r="H99">
        <v>105.16200000000001</v>
      </c>
      <c r="I99">
        <v>106.706</v>
      </c>
      <c r="J99">
        <v>104.38200000000001</v>
      </c>
      <c r="K99">
        <v>100.779</v>
      </c>
      <c r="L99">
        <v>95.278999999999996</v>
      </c>
      <c r="M99">
        <v>89.882000000000005</v>
      </c>
      <c r="N99">
        <v>81.042900000000003</v>
      </c>
      <c r="O99">
        <v>65.763900000000007</v>
      </c>
      <c r="R99" s="5">
        <f t="shared" si="104"/>
        <v>97.62124353771911</v>
      </c>
      <c r="S99" s="5">
        <f t="shared" si="105"/>
        <v>99.816455820965615</v>
      </c>
      <c r="T99" s="5">
        <f t="shared" si="106"/>
        <v>101.2528349604526</v>
      </c>
      <c r="U99" s="5">
        <f t="shared" si="107"/>
        <v>101.43609964949623</v>
      </c>
      <c r="V99" s="5">
        <f t="shared" si="108"/>
        <v>104.13161177291407</v>
      </c>
      <c r="W99" s="5">
        <f t="shared" si="109"/>
        <v>105.82810037774236</v>
      </c>
      <c r="X99" s="5">
        <f t="shared" si="110"/>
        <v>106.5664608553048</v>
      </c>
      <c r="Y99" s="5">
        <f t="shared" si="111"/>
        <v>105.27543277267206</v>
      </c>
      <c r="Z99" s="5">
        <f t="shared" si="112"/>
        <v>102.03105721960758</v>
      </c>
      <c r="AA99" s="5">
        <f t="shared" si="113"/>
        <v>97.593875684665733</v>
      </c>
      <c r="AB99" s="5">
        <f t="shared" si="114"/>
        <v>90.66447771937581</v>
      </c>
      <c r="AC99" s="5">
        <f t="shared" si="115"/>
        <v>80.669532072414356</v>
      </c>
      <c r="AD99" s="5">
        <f t="shared" si="116"/>
        <v>67.496526275784859</v>
      </c>
      <c r="AE99" s="5"/>
      <c r="AG99" s="5">
        <f t="shared" si="117"/>
        <v>-0.48924353771910489</v>
      </c>
      <c r="AH99" s="5">
        <f t="shared" si="118"/>
        <v>-1.022455820965618</v>
      </c>
      <c r="AI99" s="5">
        <f t="shared" si="119"/>
        <v>-0.57683496045260085</v>
      </c>
      <c r="AJ99" s="5">
        <f t="shared" si="120"/>
        <v>-0.98009964949622486</v>
      </c>
      <c r="AK99" s="5">
        <f t="shared" si="121"/>
        <v>-1.3526117729140736</v>
      </c>
      <c r="AL99" s="5">
        <f t="shared" si="122"/>
        <v>-0.66610037774235309</v>
      </c>
      <c r="AM99" s="5">
        <f t="shared" si="123"/>
        <v>0.13953914469520612</v>
      </c>
      <c r="AN99" s="5">
        <f t="shared" si="124"/>
        <v>-0.89343277267205679</v>
      </c>
      <c r="AO99" s="5">
        <f t="shared" si="125"/>
        <v>-1.252057219607579</v>
      </c>
      <c r="AP99" s="5">
        <f t="shared" si="126"/>
        <v>-2.3148756846657363</v>
      </c>
      <c r="AQ99" s="5">
        <f t="shared" si="127"/>
        <v>-0.78247771937580524</v>
      </c>
      <c r="AR99" s="5">
        <f t="shared" si="128"/>
        <v>0.37336792758564741</v>
      </c>
      <c r="AS99" s="5">
        <f t="shared" si="129"/>
        <v>-1.7326262757848525</v>
      </c>
      <c r="AV99" s="2">
        <f t="shared" si="130"/>
        <v>97.439316754050779</v>
      </c>
      <c r="AW99" s="2">
        <f t="shared" si="131"/>
        <v>99.809755316975412</v>
      </c>
      <c r="AX99" s="2">
        <f t="shared" si="132"/>
        <v>101.24132679041827</v>
      </c>
      <c r="AY99" s="2">
        <f t="shared" si="133"/>
        <v>101.40387928368214</v>
      </c>
      <c r="AZ99" s="2">
        <f t="shared" si="134"/>
        <v>104.05536073439274</v>
      </c>
      <c r="BA99" s="2">
        <f t="shared" si="135"/>
        <v>105.74629986680694</v>
      </c>
      <c r="BB99" s="2">
        <f t="shared" si="136"/>
        <v>106.54807159859389</v>
      </c>
      <c r="BC99" s="2">
        <f t="shared" si="137"/>
        <v>105.25905694242562</v>
      </c>
      <c r="BD99" s="2">
        <f t="shared" si="138"/>
        <v>102.02245206788912</v>
      </c>
      <c r="BE99" s="2">
        <f t="shared" si="139"/>
        <v>97.574163650154645</v>
      </c>
      <c r="BF99" s="2">
        <f t="shared" si="140"/>
        <v>90.579439448650817</v>
      </c>
      <c r="BG99" s="2">
        <f t="shared" si="141"/>
        <v>80.665840960226348</v>
      </c>
      <c r="BH99" s="2">
        <f t="shared" si="142"/>
        <v>67.456606716176807</v>
      </c>
      <c r="BK99" s="2">
        <f t="shared" si="143"/>
        <v>97.132000000000005</v>
      </c>
      <c r="BL99" s="2">
        <f t="shared" si="144"/>
        <v>98.793999999999997</v>
      </c>
      <c r="BM99" s="2">
        <f t="shared" si="145"/>
        <v>100.676</v>
      </c>
      <c r="BN99" s="2">
        <f t="shared" si="146"/>
        <v>100.456</v>
      </c>
      <c r="BO99" s="2">
        <f t="shared" si="147"/>
        <v>102.779</v>
      </c>
      <c r="BP99" s="2">
        <f t="shared" si="148"/>
        <v>105.16200000000001</v>
      </c>
      <c r="BQ99" s="2">
        <f t="shared" si="149"/>
        <v>106.706</v>
      </c>
      <c r="BR99" s="2">
        <f t="shared" si="150"/>
        <v>104.38200000000001</v>
      </c>
      <c r="BS99" s="2">
        <f t="shared" si="151"/>
        <v>100.779</v>
      </c>
      <c r="BT99" s="2">
        <f t="shared" si="152"/>
        <v>95.278999999999996</v>
      </c>
      <c r="BU99" s="2">
        <f t="shared" si="153"/>
        <v>89.882000000000005</v>
      </c>
      <c r="BV99" s="2">
        <f t="shared" si="154"/>
        <v>81.042900000000003</v>
      </c>
      <c r="BW99" s="2">
        <f t="shared" si="155"/>
        <v>65.763900000000007</v>
      </c>
      <c r="BZ99" s="2">
        <f t="shared" si="156"/>
        <v>97.132000000000005</v>
      </c>
      <c r="CA99" s="2">
        <f t="shared" si="157"/>
        <v>98.793999999999997</v>
      </c>
      <c r="CB99" s="2">
        <f t="shared" si="158"/>
        <v>100.676</v>
      </c>
      <c r="CC99" s="2">
        <f t="shared" si="159"/>
        <v>100.456</v>
      </c>
      <c r="CD99" s="2">
        <f t="shared" si="160"/>
        <v>102.779</v>
      </c>
      <c r="CE99" s="2">
        <f t="shared" si="161"/>
        <v>105.16200000000001</v>
      </c>
      <c r="CF99" s="2">
        <f t="shared" si="162"/>
        <v>106.706</v>
      </c>
      <c r="CG99" s="2">
        <f t="shared" si="163"/>
        <v>104.38200000000001</v>
      </c>
      <c r="CH99" s="2">
        <f t="shared" si="164"/>
        <v>100.779</v>
      </c>
      <c r="CI99" s="2">
        <f t="shared" si="165"/>
        <v>95.278999999999996</v>
      </c>
      <c r="CJ99" s="2">
        <f t="shared" si="166"/>
        <v>89.882000000000005</v>
      </c>
      <c r="CK99" s="2">
        <f t="shared" si="167"/>
        <v>81.042900000000003</v>
      </c>
      <c r="CL99" s="2">
        <f t="shared" si="168"/>
        <v>65.763900000000007</v>
      </c>
      <c r="CO99" s="2">
        <f t="shared" si="169"/>
        <v>97.396126165038979</v>
      </c>
      <c r="CP99" s="2">
        <f t="shared" si="170"/>
        <v>99.95890764506855</v>
      </c>
      <c r="CQ99" s="2">
        <f t="shared" si="171"/>
        <v>101.42739423350677</v>
      </c>
      <c r="CR99" s="2">
        <f t="shared" si="172"/>
        <v>101.60154593437254</v>
      </c>
      <c r="CS99" s="2">
        <f t="shared" si="173"/>
        <v>104.22143714063932</v>
      </c>
      <c r="CT99" s="2">
        <f t="shared" si="174"/>
        <v>105.85554793426195</v>
      </c>
      <c r="CU99" s="2">
        <f t="shared" si="175"/>
        <v>106.76546818532614</v>
      </c>
      <c r="CV99" s="2">
        <f t="shared" si="176"/>
        <v>105.51808622295552</v>
      </c>
      <c r="CW99" s="2">
        <f t="shared" si="177"/>
        <v>102.25358713189301</v>
      </c>
      <c r="CX99" s="2">
        <f t="shared" si="178"/>
        <v>97.842882108736703</v>
      </c>
      <c r="CY99" s="2">
        <f t="shared" si="179"/>
        <v>90.790303129776916</v>
      </c>
      <c r="CZ99" s="2">
        <f t="shared" si="180"/>
        <v>80.846322973044281</v>
      </c>
      <c r="DA99" s="2">
        <f t="shared" si="181"/>
        <v>67.58759668873239</v>
      </c>
      <c r="DD99" s="2">
        <f t="shared" si="182"/>
        <v>97.532069427446828</v>
      </c>
      <c r="DE99" s="2">
        <f t="shared" si="183"/>
        <v>99.591071039484561</v>
      </c>
      <c r="DF99" s="2">
        <f t="shared" si="184"/>
        <v>100.9543890237059</v>
      </c>
      <c r="DG99" s="2">
        <f t="shared" si="185"/>
        <v>101.06520637221131</v>
      </c>
      <c r="DH99" s="2">
        <f t="shared" si="186"/>
        <v>103.74719475628534</v>
      </c>
      <c r="DI99" s="2">
        <f t="shared" si="187"/>
        <v>105.54453560991847</v>
      </c>
      <c r="DJ99" s="2">
        <f t="shared" si="188"/>
        <v>106.20098684231456</v>
      </c>
      <c r="DK99" s="2">
        <f t="shared" si="189"/>
        <v>104.84284613693501</v>
      </c>
      <c r="DL99" s="2">
        <f t="shared" si="190"/>
        <v>101.67804006830617</v>
      </c>
      <c r="DM99" s="2">
        <f t="shared" si="191"/>
        <v>97.142236569853466</v>
      </c>
      <c r="DN99" s="2">
        <f t="shared" si="192"/>
        <v>90.182117970511229</v>
      </c>
      <c r="DO99" s="2">
        <f t="shared" si="193"/>
        <v>80.401560619857534</v>
      </c>
      <c r="DP99" s="2">
        <f t="shared" si="194"/>
        <v>67.203451039971696</v>
      </c>
      <c r="DS99" s="2">
        <f t="shared" si="195"/>
        <v>0.317710405405836</v>
      </c>
      <c r="DT99" s="2">
        <f t="shared" si="196"/>
        <v>0.40548527750888741</v>
      </c>
      <c r="DU99" s="2">
        <f t="shared" si="197"/>
        <v>0.39337292535708018</v>
      </c>
      <c r="DV99" s="2">
        <f t="shared" si="198"/>
        <v>0.36854758558902073</v>
      </c>
      <c r="DW99" s="2">
        <f t="shared" si="199"/>
        <v>0.35019309054972086</v>
      </c>
      <c r="DX99" s="2">
        <f t="shared" si="200"/>
        <v>0.35126603965174019</v>
      </c>
      <c r="DY99" s="2">
        <f t="shared" si="201"/>
        <v>0.38512625691471997</v>
      </c>
      <c r="DZ99" s="2">
        <f t="shared" si="202"/>
        <v>0.38361063848635391</v>
      </c>
      <c r="EA99" s="2">
        <f t="shared" si="203"/>
        <v>0.40159194378205498</v>
      </c>
      <c r="EB99" s="2">
        <f t="shared" si="204"/>
        <v>0.38352982167040295</v>
      </c>
      <c r="EC99" s="2">
        <f t="shared" si="205"/>
        <v>0.34670967864571084</v>
      </c>
      <c r="ED99" s="2">
        <f t="shared" si="206"/>
        <v>0.40579426636443883</v>
      </c>
      <c r="EE99" s="2">
        <f t="shared" si="207"/>
        <v>0.34099038470999565</v>
      </c>
    </row>
    <row r="100" spans="2:135" x14ac:dyDescent="0.25">
      <c r="B100" s="2">
        <v>94</v>
      </c>
      <c r="C100">
        <v>97.293999999999997</v>
      </c>
      <c r="D100">
        <v>99.352999999999994</v>
      </c>
      <c r="E100">
        <v>101.39700000000001</v>
      </c>
      <c r="F100">
        <v>100.456</v>
      </c>
      <c r="G100">
        <v>104.029</v>
      </c>
      <c r="H100">
        <v>104.779</v>
      </c>
      <c r="I100">
        <v>104.64700000000001</v>
      </c>
      <c r="J100">
        <v>103.544</v>
      </c>
      <c r="K100">
        <v>100.485</v>
      </c>
      <c r="L100">
        <v>95.632000000000005</v>
      </c>
      <c r="M100">
        <v>88.528999999999996</v>
      </c>
      <c r="N100">
        <v>80.3857</v>
      </c>
      <c r="O100">
        <v>66.347200000000001</v>
      </c>
      <c r="R100" s="5">
        <f t="shared" si="104"/>
        <v>97.494302783799185</v>
      </c>
      <c r="S100" s="5">
        <f t="shared" si="105"/>
        <v>99.77210006477668</v>
      </c>
      <c r="T100" s="5">
        <f t="shared" si="106"/>
        <v>101.20035510198876</v>
      </c>
      <c r="U100" s="5">
        <f t="shared" si="107"/>
        <v>101.38521156157286</v>
      </c>
      <c r="V100" s="5">
        <f t="shared" si="108"/>
        <v>104.07482028758965</v>
      </c>
      <c r="W100" s="5">
        <f t="shared" si="109"/>
        <v>105.76402264013259</v>
      </c>
      <c r="X100" s="5">
        <f t="shared" si="110"/>
        <v>106.52644501999575</v>
      </c>
      <c r="Y100" s="5">
        <f t="shared" si="111"/>
        <v>105.22437706580942</v>
      </c>
      <c r="Z100" s="5">
        <f t="shared" si="112"/>
        <v>101.98394194994412</v>
      </c>
      <c r="AA100" s="5">
        <f t="shared" si="113"/>
        <v>97.544389037892927</v>
      </c>
      <c r="AB100" s="5">
        <f t="shared" si="114"/>
        <v>90.594599256778395</v>
      </c>
      <c r="AC100" s="5">
        <f t="shared" si="115"/>
        <v>80.648021408587056</v>
      </c>
      <c r="AD100" s="5">
        <f t="shared" si="116"/>
        <v>67.466956552456324</v>
      </c>
      <c r="AE100" s="5"/>
      <c r="AG100" s="5">
        <f t="shared" si="117"/>
        <v>-0.20030278379918798</v>
      </c>
      <c r="AH100" s="5">
        <f t="shared" si="118"/>
        <v>-0.4191000647766856</v>
      </c>
      <c r="AI100" s="5">
        <f t="shared" si="119"/>
        <v>0.19664489801124319</v>
      </c>
      <c r="AJ100" s="5">
        <f t="shared" si="120"/>
        <v>-0.92921156157285623</v>
      </c>
      <c r="AK100" s="5">
        <f t="shared" si="121"/>
        <v>-4.5820287589648956E-2</v>
      </c>
      <c r="AL100" s="5">
        <f t="shared" si="122"/>
        <v>-0.98502264013259833</v>
      </c>
      <c r="AM100" s="5">
        <f t="shared" si="123"/>
        <v>-1.8794450199957424</v>
      </c>
      <c r="AN100" s="5">
        <f t="shared" si="124"/>
        <v>-1.6803770658094237</v>
      </c>
      <c r="AO100" s="5">
        <f t="shared" si="125"/>
        <v>-1.4989419499441254</v>
      </c>
      <c r="AP100" s="5">
        <f t="shared" si="126"/>
        <v>-1.9123890378929218</v>
      </c>
      <c r="AQ100" s="5">
        <f t="shared" si="127"/>
        <v>-2.0655992567783983</v>
      </c>
      <c r="AR100" s="5">
        <f t="shared" si="128"/>
        <v>-0.26232140858705577</v>
      </c>
      <c r="AS100" s="5">
        <f t="shared" si="129"/>
        <v>-1.1197565524563231</v>
      </c>
      <c r="AV100" s="2">
        <f t="shared" si="130"/>
        <v>97.415972624853566</v>
      </c>
      <c r="AW100" s="2">
        <f t="shared" si="131"/>
        <v>99.769829145977383</v>
      </c>
      <c r="AX100" s="2">
        <f t="shared" si="132"/>
        <v>101.1963218480816</v>
      </c>
      <c r="AY100" s="2">
        <f t="shared" si="133"/>
        <v>101.37309869691634</v>
      </c>
      <c r="AZ100" s="2">
        <f t="shared" si="134"/>
        <v>104.04449769750723</v>
      </c>
      <c r="BA100" s="2">
        <f t="shared" si="135"/>
        <v>105.73150870979296</v>
      </c>
      <c r="BB100" s="2">
        <f t="shared" si="136"/>
        <v>106.51981575429019</v>
      </c>
      <c r="BC100" s="2">
        <f t="shared" si="137"/>
        <v>105.21846853231474</v>
      </c>
      <c r="BD100" s="2">
        <f t="shared" si="138"/>
        <v>101.98097913420889</v>
      </c>
      <c r="BE100" s="2">
        <f t="shared" si="139"/>
        <v>97.537241029751073</v>
      </c>
      <c r="BF100" s="2">
        <f t="shared" si="140"/>
        <v>90.56029596139399</v>
      </c>
      <c r="BG100" s="2">
        <f t="shared" si="141"/>
        <v>80.64677191239582</v>
      </c>
      <c r="BH100" s="2">
        <f t="shared" si="142"/>
        <v>67.450884622975522</v>
      </c>
      <c r="BK100" s="2">
        <f t="shared" si="143"/>
        <v>97.293999999999997</v>
      </c>
      <c r="BL100" s="2">
        <f t="shared" si="144"/>
        <v>99.352999999999994</v>
      </c>
      <c r="BM100" s="2">
        <f t="shared" si="145"/>
        <v>101.39700000000001</v>
      </c>
      <c r="BN100" s="2">
        <f t="shared" si="146"/>
        <v>100.456</v>
      </c>
      <c r="BO100" s="2">
        <f t="shared" si="147"/>
        <v>104.029</v>
      </c>
      <c r="BP100" s="2">
        <f t="shared" si="148"/>
        <v>104.779</v>
      </c>
      <c r="BQ100" s="2">
        <f t="shared" si="149"/>
        <v>104.64700000000001</v>
      </c>
      <c r="BR100" s="2">
        <f t="shared" si="150"/>
        <v>103.544</v>
      </c>
      <c r="BS100" s="2">
        <f t="shared" si="151"/>
        <v>100.485</v>
      </c>
      <c r="BT100" s="2">
        <f t="shared" si="152"/>
        <v>95.632000000000005</v>
      </c>
      <c r="BU100" s="2">
        <f t="shared" si="153"/>
        <v>88.528999999999996</v>
      </c>
      <c r="BV100" s="2">
        <f t="shared" si="154"/>
        <v>80.3857</v>
      </c>
      <c r="BW100" s="2">
        <f t="shared" si="155"/>
        <v>66.347200000000001</v>
      </c>
      <c r="BZ100" s="2">
        <f t="shared" si="156"/>
        <v>97.293999999999997</v>
      </c>
      <c r="CA100" s="2">
        <f t="shared" si="157"/>
        <v>99.352999999999994</v>
      </c>
      <c r="CB100" s="2">
        <f t="shared" si="158"/>
        <v>101.39700000000001</v>
      </c>
      <c r="CC100" s="2">
        <f t="shared" si="159"/>
        <v>100.456</v>
      </c>
      <c r="CD100" s="2">
        <f t="shared" si="160"/>
        <v>104.029</v>
      </c>
      <c r="CE100" s="2">
        <f t="shared" si="161"/>
        <v>104.779</v>
      </c>
      <c r="CF100" s="2">
        <f t="shared" si="162"/>
        <v>104.64700000000001</v>
      </c>
      <c r="CG100" s="2">
        <f t="shared" si="163"/>
        <v>103.544</v>
      </c>
      <c r="CH100" s="2">
        <f t="shared" si="164"/>
        <v>100.485</v>
      </c>
      <c r="CI100" s="2">
        <f t="shared" si="165"/>
        <v>95.632000000000005</v>
      </c>
      <c r="CJ100" s="2">
        <f t="shared" si="166"/>
        <v>88.528999999999996</v>
      </c>
      <c r="CK100" s="2">
        <f t="shared" si="167"/>
        <v>80.3857</v>
      </c>
      <c r="CL100" s="2">
        <f t="shared" si="168"/>
        <v>66.347200000000001</v>
      </c>
      <c r="CO100" s="2">
        <f t="shared" si="169"/>
        <v>97.400214839090239</v>
      </c>
      <c r="CP100" s="2">
        <f t="shared" si="170"/>
        <v>99.951241473754607</v>
      </c>
      <c r="CQ100" s="2">
        <f t="shared" si="171"/>
        <v>101.40540853327126</v>
      </c>
      <c r="CR100" s="2">
        <f t="shared" si="172"/>
        <v>101.59081711669823</v>
      </c>
      <c r="CS100" s="2">
        <f t="shared" si="173"/>
        <v>104.23749725157197</v>
      </c>
      <c r="CT100" s="2">
        <f t="shared" si="174"/>
        <v>105.86525227152264</v>
      </c>
      <c r="CU100" s="2">
        <f t="shared" si="175"/>
        <v>106.76773004763552</v>
      </c>
      <c r="CV100" s="2">
        <f t="shared" si="176"/>
        <v>105.51166726987252</v>
      </c>
      <c r="CW100" s="2">
        <f t="shared" si="177"/>
        <v>102.2428311329668</v>
      </c>
      <c r="CX100" s="2">
        <f t="shared" si="178"/>
        <v>97.84249540942595</v>
      </c>
      <c r="CY100" s="2">
        <f t="shared" si="179"/>
        <v>90.803412675490819</v>
      </c>
      <c r="CZ100" s="2">
        <f t="shared" si="180"/>
        <v>80.852847769747356</v>
      </c>
      <c r="DA100" s="2">
        <f t="shared" si="181"/>
        <v>67.594587478002623</v>
      </c>
      <c r="DD100" s="2">
        <f t="shared" si="182"/>
        <v>97.446835224203127</v>
      </c>
      <c r="DE100" s="2">
        <f t="shared" si="183"/>
        <v>99.527249521423158</v>
      </c>
      <c r="DF100" s="2">
        <f t="shared" si="184"/>
        <v>100.90225660139841</v>
      </c>
      <c r="DG100" s="2">
        <f t="shared" si="185"/>
        <v>101.03289249126938</v>
      </c>
      <c r="DH100" s="2">
        <f t="shared" si="186"/>
        <v>103.71788500531369</v>
      </c>
      <c r="DI100" s="2">
        <f t="shared" si="187"/>
        <v>105.50623871257187</v>
      </c>
      <c r="DJ100" s="2">
        <f t="shared" si="188"/>
        <v>106.1588347195042</v>
      </c>
      <c r="DK100" s="2">
        <f t="shared" si="189"/>
        <v>104.78880688644392</v>
      </c>
      <c r="DL100" s="2">
        <f t="shared" si="190"/>
        <v>101.62512801752258</v>
      </c>
      <c r="DM100" s="2">
        <f t="shared" si="191"/>
        <v>97.089759784735818</v>
      </c>
      <c r="DN100" s="2">
        <f t="shared" si="192"/>
        <v>90.14250881353729</v>
      </c>
      <c r="DO100" s="2">
        <f t="shared" si="193"/>
        <v>80.371565818013536</v>
      </c>
      <c r="DP100" s="2">
        <f t="shared" si="194"/>
        <v>67.197596389576702</v>
      </c>
      <c r="DS100" s="2">
        <f t="shared" si="195"/>
        <v>0.33800205050147714</v>
      </c>
      <c r="DT100" s="2">
        <f t="shared" si="196"/>
        <v>0.42786738469839924</v>
      </c>
      <c r="DU100" s="2">
        <f t="shared" si="197"/>
        <v>0.41555377599642629</v>
      </c>
      <c r="DV100" s="2">
        <f t="shared" si="198"/>
        <v>0.39022909163498049</v>
      </c>
      <c r="DW100" s="2">
        <f t="shared" si="199"/>
        <v>0.37142995657728872</v>
      </c>
      <c r="DX100" s="2">
        <f t="shared" si="200"/>
        <v>0.37253067020795733</v>
      </c>
      <c r="DY100" s="2">
        <f t="shared" si="201"/>
        <v>0.4071542051507735</v>
      </c>
      <c r="DZ100" s="2">
        <f t="shared" si="202"/>
        <v>0.40560908341261925</v>
      </c>
      <c r="EA100" s="2">
        <f t="shared" si="203"/>
        <v>0.42391238154855865</v>
      </c>
      <c r="EB100" s="2">
        <f t="shared" si="204"/>
        <v>0.40552668116451002</v>
      </c>
      <c r="EC100" s="2">
        <f t="shared" si="205"/>
        <v>0.36785488494228669</v>
      </c>
      <c r="ED100" s="2">
        <f t="shared" si="206"/>
        <v>0.42818114539545454</v>
      </c>
      <c r="EE100" s="2">
        <f t="shared" si="207"/>
        <v>0.36198005249158116</v>
      </c>
    </row>
    <row r="101" spans="2:135" x14ac:dyDescent="0.25">
      <c r="B101" s="2">
        <v>95</v>
      </c>
      <c r="C101">
        <v>97.573999999999998</v>
      </c>
      <c r="D101">
        <v>100.471</v>
      </c>
      <c r="E101">
        <v>100.735</v>
      </c>
      <c r="F101">
        <v>102.14700000000001</v>
      </c>
      <c r="G101">
        <v>102.824</v>
      </c>
      <c r="H101">
        <v>104.25</v>
      </c>
      <c r="I101">
        <v>106.14700000000001</v>
      </c>
      <c r="J101">
        <v>103.941</v>
      </c>
      <c r="K101">
        <v>100.735</v>
      </c>
      <c r="L101">
        <v>96.662000000000006</v>
      </c>
      <c r="M101">
        <v>90.028999999999996</v>
      </c>
      <c r="N101">
        <v>80.328599999999994</v>
      </c>
      <c r="O101">
        <v>66.597200000000001</v>
      </c>
      <c r="R101" s="5">
        <f t="shared" si="104"/>
        <v>97.420750864125992</v>
      </c>
      <c r="S101" s="5">
        <f t="shared" si="105"/>
        <v>99.727969727875916</v>
      </c>
      <c r="T101" s="5">
        <f t="shared" si="106"/>
        <v>101.15112432829484</v>
      </c>
      <c r="U101" s="5">
        <f t="shared" si="107"/>
        <v>101.34540749406933</v>
      </c>
      <c r="V101" s="5">
        <f t="shared" si="108"/>
        <v>104.04275313546773</v>
      </c>
      <c r="W101" s="5">
        <f t="shared" si="109"/>
        <v>105.72661146862691</v>
      </c>
      <c r="X101" s="5">
        <f t="shared" si="110"/>
        <v>106.49160210802309</v>
      </c>
      <c r="Y101" s="5">
        <f t="shared" si="111"/>
        <v>105.1774933433681</v>
      </c>
      <c r="Z101" s="5">
        <f t="shared" si="112"/>
        <v>101.93838152126796</v>
      </c>
      <c r="AA101" s="5">
        <f t="shared" si="113"/>
        <v>97.50015265072561</v>
      </c>
      <c r="AB101" s="5">
        <f t="shared" si="114"/>
        <v>90.551548537346662</v>
      </c>
      <c r="AC101" s="5">
        <f t="shared" si="115"/>
        <v>80.626318395275746</v>
      </c>
      <c r="AD101" s="5">
        <f t="shared" si="116"/>
        <v>67.450497155234018</v>
      </c>
      <c r="AE101" s="5"/>
      <c r="AG101" s="5">
        <f t="shared" si="117"/>
        <v>0.15324913587400602</v>
      </c>
      <c r="AH101" s="5">
        <f t="shared" si="118"/>
        <v>0.74303027212408779</v>
      </c>
      <c r="AI101" s="5">
        <f t="shared" si="119"/>
        <v>-0.41612432829484192</v>
      </c>
      <c r="AJ101" s="5">
        <f t="shared" si="120"/>
        <v>0.801592505930671</v>
      </c>
      <c r="AK101" s="5">
        <f t="shared" si="121"/>
        <v>-1.2187531354677361</v>
      </c>
      <c r="AL101" s="5">
        <f t="shared" si="122"/>
        <v>-1.4766114686269134</v>
      </c>
      <c r="AM101" s="5">
        <f t="shared" si="123"/>
        <v>-0.34460210802308211</v>
      </c>
      <c r="AN101" s="5">
        <f t="shared" si="124"/>
        <v>-1.236493343368096</v>
      </c>
      <c r="AO101" s="5">
        <f t="shared" si="125"/>
        <v>-1.2033815212679571</v>
      </c>
      <c r="AP101" s="5">
        <f t="shared" si="126"/>
        <v>-0.83815265072560408</v>
      </c>
      <c r="AQ101" s="5">
        <f t="shared" si="127"/>
        <v>-0.5225485373466654</v>
      </c>
      <c r="AR101" s="5">
        <f t="shared" si="128"/>
        <v>-0.29771839527575139</v>
      </c>
      <c r="AS101" s="5">
        <f t="shared" si="129"/>
        <v>-0.85329715523401717</v>
      </c>
      <c r="AV101" s="2">
        <f t="shared" si="130"/>
        <v>97.38897724912718</v>
      </c>
      <c r="AW101" s="2">
        <f t="shared" si="131"/>
        <v>99.72724557724618</v>
      </c>
      <c r="AX101" s="2">
        <f t="shared" si="132"/>
        <v>101.1497942283862</v>
      </c>
      <c r="AY101" s="2">
        <f t="shared" si="133"/>
        <v>101.34112564106272</v>
      </c>
      <c r="AZ101" s="2">
        <f t="shared" si="134"/>
        <v>104.03142026847854</v>
      </c>
      <c r="BA101" s="2">
        <f t="shared" si="135"/>
        <v>105.71447060235131</v>
      </c>
      <c r="BB101" s="2">
        <f t="shared" si="136"/>
        <v>106.48935513813709</v>
      </c>
      <c r="BC101" s="2">
        <f t="shared" si="137"/>
        <v>105.17548789804913</v>
      </c>
      <c r="BD101" s="2">
        <f t="shared" si="138"/>
        <v>101.93741657808809</v>
      </c>
      <c r="BE101" s="2">
        <f t="shared" si="139"/>
        <v>97.497716200043058</v>
      </c>
      <c r="BF101" s="2">
        <f t="shared" si="140"/>
        <v>90.538551404818932</v>
      </c>
      <c r="BG101" s="2">
        <f t="shared" si="141"/>
        <v>80.625913477394306</v>
      </c>
      <c r="BH101" s="2">
        <f t="shared" si="142"/>
        <v>67.444401921657317</v>
      </c>
      <c r="BK101" s="2">
        <f t="shared" si="143"/>
        <v>97.573999999999998</v>
      </c>
      <c r="BL101" s="2">
        <f t="shared" si="144"/>
        <v>100.471</v>
      </c>
      <c r="BM101" s="2">
        <f t="shared" si="145"/>
        <v>100.735</v>
      </c>
      <c r="BN101" s="2">
        <f t="shared" si="146"/>
        <v>102.14700000000001</v>
      </c>
      <c r="BO101" s="2">
        <f t="shared" si="147"/>
        <v>102.824</v>
      </c>
      <c r="BP101" s="2">
        <f t="shared" si="148"/>
        <v>104.25</v>
      </c>
      <c r="BQ101" s="2">
        <f t="shared" si="149"/>
        <v>106.14700000000001</v>
      </c>
      <c r="BR101" s="2">
        <f t="shared" si="150"/>
        <v>103.941</v>
      </c>
      <c r="BS101" s="2">
        <f t="shared" si="151"/>
        <v>100.735</v>
      </c>
      <c r="BT101" s="2">
        <f t="shared" si="152"/>
        <v>96.662000000000006</v>
      </c>
      <c r="BU101" s="2">
        <f t="shared" si="153"/>
        <v>90.028999999999996</v>
      </c>
      <c r="BV101" s="2">
        <f t="shared" si="154"/>
        <v>80.328599999999994</v>
      </c>
      <c r="BW101" s="2">
        <f t="shared" si="155"/>
        <v>66.597200000000001</v>
      </c>
      <c r="BZ101" s="2">
        <f t="shared" si="156"/>
        <v>97.573999999999998</v>
      </c>
      <c r="CA101" s="2">
        <f t="shared" si="157"/>
        <v>100.471</v>
      </c>
      <c r="CB101" s="2">
        <f t="shared" si="158"/>
        <v>100.735</v>
      </c>
      <c r="CC101" s="2">
        <f t="shared" si="159"/>
        <v>102.14700000000001</v>
      </c>
      <c r="CD101" s="2">
        <f t="shared" si="160"/>
        <v>102.824</v>
      </c>
      <c r="CE101" s="2">
        <f t="shared" si="161"/>
        <v>104.25</v>
      </c>
      <c r="CF101" s="2">
        <f t="shared" si="162"/>
        <v>106.14700000000001</v>
      </c>
      <c r="CG101" s="2">
        <f t="shared" si="163"/>
        <v>103.941</v>
      </c>
      <c r="CH101" s="2">
        <f t="shared" si="164"/>
        <v>100.735</v>
      </c>
      <c r="CI101" s="2">
        <f t="shared" si="165"/>
        <v>96.662000000000006</v>
      </c>
      <c r="CJ101" s="2">
        <f t="shared" si="166"/>
        <v>90.028999999999996</v>
      </c>
      <c r="CK101" s="2">
        <f t="shared" si="167"/>
        <v>80.328599999999994</v>
      </c>
      <c r="CL101" s="2">
        <f t="shared" si="168"/>
        <v>66.597200000000001</v>
      </c>
      <c r="CO101" s="2">
        <f t="shared" si="169"/>
        <v>97.4043035131415</v>
      </c>
      <c r="CP101" s="2">
        <f t="shared" si="170"/>
        <v>99.943575302440664</v>
      </c>
      <c r="CQ101" s="2">
        <f t="shared" si="171"/>
        <v>101.38342283303572</v>
      </c>
      <c r="CR101" s="2">
        <f t="shared" si="172"/>
        <v>101.58008829902393</v>
      </c>
      <c r="CS101" s="2">
        <f t="shared" si="173"/>
        <v>104.25355736250459</v>
      </c>
      <c r="CT101" s="2">
        <f t="shared" si="174"/>
        <v>105.87495660878332</v>
      </c>
      <c r="CU101" s="2">
        <f t="shared" si="175"/>
        <v>106.76999190994492</v>
      </c>
      <c r="CV101" s="2">
        <f t="shared" si="176"/>
        <v>105.5052483167895</v>
      </c>
      <c r="CW101" s="2">
        <f t="shared" si="177"/>
        <v>102.2320751340406</v>
      </c>
      <c r="CX101" s="2">
        <f t="shared" si="178"/>
        <v>97.842108710115198</v>
      </c>
      <c r="CY101" s="2">
        <f t="shared" si="179"/>
        <v>90.816522221204721</v>
      </c>
      <c r="CZ101" s="2">
        <f t="shared" si="180"/>
        <v>80.859372566450418</v>
      </c>
      <c r="DA101" s="2">
        <f t="shared" si="181"/>
        <v>67.601578267272856</v>
      </c>
      <c r="DD101" s="2">
        <f t="shared" si="182"/>
        <v>97.361601020959441</v>
      </c>
      <c r="DE101" s="2">
        <f t="shared" si="183"/>
        <v>99.463428003361742</v>
      </c>
      <c r="DF101" s="2">
        <f t="shared" si="184"/>
        <v>100.85012417909091</v>
      </c>
      <c r="DG101" s="2">
        <f t="shared" si="185"/>
        <v>101.00057861032744</v>
      </c>
      <c r="DH101" s="2">
        <f t="shared" si="186"/>
        <v>103.68857525434206</v>
      </c>
      <c r="DI101" s="2">
        <f t="shared" si="187"/>
        <v>105.46794181522527</v>
      </c>
      <c r="DJ101" s="2">
        <f t="shared" si="188"/>
        <v>106.11668259669383</v>
      </c>
      <c r="DK101" s="2">
        <f t="shared" si="189"/>
        <v>104.73476763595282</v>
      </c>
      <c r="DL101" s="2">
        <f t="shared" si="190"/>
        <v>101.57221596673899</v>
      </c>
      <c r="DM101" s="2">
        <f t="shared" si="191"/>
        <v>97.037282999618157</v>
      </c>
      <c r="DN101" s="2">
        <f t="shared" si="192"/>
        <v>90.102899656563352</v>
      </c>
      <c r="DO101" s="2">
        <f t="shared" si="193"/>
        <v>80.341571016169524</v>
      </c>
      <c r="DP101" s="2">
        <f t="shared" si="194"/>
        <v>67.191741739181708</v>
      </c>
      <c r="DS101" s="2">
        <f t="shared" si="195"/>
        <v>0.35890795199914088</v>
      </c>
      <c r="DT101" s="2">
        <f t="shared" si="196"/>
        <v>0.45054866623111678</v>
      </c>
      <c r="DU101" s="2">
        <f t="shared" si="197"/>
        <v>0.43808211950542214</v>
      </c>
      <c r="DV101" s="2">
        <f t="shared" si="198"/>
        <v>0.41235317134855531</v>
      </c>
      <c r="DW101" s="2">
        <f t="shared" si="199"/>
        <v>0.39317544895094414</v>
      </c>
      <c r="DX101" s="2">
        <f t="shared" si="200"/>
        <v>0.39430018017053486</v>
      </c>
      <c r="DY101" s="2">
        <f t="shared" si="201"/>
        <v>0.42956187232553222</v>
      </c>
      <c r="DZ101" s="2">
        <f t="shared" si="202"/>
        <v>0.42799310474893731</v>
      </c>
      <c r="EA101" s="2">
        <f t="shared" si="203"/>
        <v>0.44654764312431972</v>
      </c>
      <c r="EB101" s="2">
        <f t="shared" si="204"/>
        <v>0.42790942881216382</v>
      </c>
      <c r="EC101" s="2">
        <f t="shared" si="205"/>
        <v>0.38952077773140537</v>
      </c>
      <c r="ED101" s="2">
        <f t="shared" si="206"/>
        <v>0.45086595227353071</v>
      </c>
      <c r="EE101" s="2">
        <f t="shared" si="207"/>
        <v>0.38350985049479491</v>
      </c>
    </row>
    <row r="102" spans="2:135" x14ac:dyDescent="0.25">
      <c r="B102" s="2">
        <v>96</v>
      </c>
      <c r="C102">
        <v>95.706000000000003</v>
      </c>
      <c r="D102">
        <v>99.912000000000006</v>
      </c>
      <c r="E102">
        <v>100.059</v>
      </c>
      <c r="F102">
        <v>99.706000000000003</v>
      </c>
      <c r="G102">
        <v>103.765</v>
      </c>
      <c r="H102">
        <v>104.60299999999999</v>
      </c>
      <c r="I102">
        <v>106</v>
      </c>
      <c r="J102">
        <v>104.044</v>
      </c>
      <c r="K102">
        <v>100.88200000000001</v>
      </c>
      <c r="L102">
        <v>96.632000000000005</v>
      </c>
      <c r="M102">
        <v>89.073999999999998</v>
      </c>
      <c r="N102">
        <v>79.2714</v>
      </c>
      <c r="O102">
        <v>67.013900000000007</v>
      </c>
      <c r="R102" s="5">
        <f t="shared" si="104"/>
        <v>97.370317035695692</v>
      </c>
      <c r="S102" s="5">
        <f t="shared" si="105"/>
        <v>99.682222271642971</v>
      </c>
      <c r="T102" s="5">
        <f t="shared" si="106"/>
        <v>101.10217864053064</v>
      </c>
      <c r="U102" s="5">
        <f t="shared" si="107"/>
        <v>101.30940505850612</v>
      </c>
      <c r="V102" s="5">
        <f t="shared" si="108"/>
        <v>104.02008728741752</v>
      </c>
      <c r="W102" s="5">
        <f t="shared" si="109"/>
        <v>105.6994076598897</v>
      </c>
      <c r="X102" s="5">
        <f t="shared" si="110"/>
        <v>106.45742331808771</v>
      </c>
      <c r="Y102" s="5">
        <f t="shared" si="111"/>
        <v>105.13077643109393</v>
      </c>
      <c r="Z102" s="5">
        <f t="shared" si="112"/>
        <v>101.89210538910088</v>
      </c>
      <c r="AA102" s="5">
        <f t="shared" si="113"/>
        <v>97.456391898828912</v>
      </c>
      <c r="AB102" s="5">
        <f t="shared" si="114"/>
        <v>90.518807767440336</v>
      </c>
      <c r="AC102" s="5">
        <f t="shared" si="115"/>
        <v>80.603429115524051</v>
      </c>
      <c r="AD102" s="5">
        <f t="shared" si="116"/>
        <v>67.439346706551632</v>
      </c>
      <c r="AE102" s="5"/>
      <c r="AG102" s="5">
        <f t="shared" si="117"/>
        <v>-1.6643170356956887</v>
      </c>
      <c r="AH102" s="5">
        <f t="shared" si="118"/>
        <v>0.22977772835703547</v>
      </c>
      <c r="AI102" s="5">
        <f t="shared" si="119"/>
        <v>-1.0431786405306411</v>
      </c>
      <c r="AJ102" s="5">
        <f t="shared" si="120"/>
        <v>-1.6034050585061124</v>
      </c>
      <c r="AK102" s="5">
        <f t="shared" si="121"/>
        <v>-0.25508728741752407</v>
      </c>
      <c r="AL102" s="5">
        <f t="shared" si="122"/>
        <v>-1.0964076598897066</v>
      </c>
      <c r="AM102" s="5">
        <f t="shared" si="123"/>
        <v>-0.45742331808770587</v>
      </c>
      <c r="AN102" s="5">
        <f t="shared" si="124"/>
        <v>-1.0867764310939378</v>
      </c>
      <c r="AO102" s="5">
        <f t="shared" si="125"/>
        <v>-1.0101053891008718</v>
      </c>
      <c r="AP102" s="5">
        <f t="shared" si="126"/>
        <v>-0.82439189882890673</v>
      </c>
      <c r="AQ102" s="5">
        <f t="shared" si="127"/>
        <v>-1.4448077674403379</v>
      </c>
      <c r="AR102" s="5">
        <f t="shared" si="128"/>
        <v>-1.3320291155240511</v>
      </c>
      <c r="AS102" s="5">
        <f t="shared" si="129"/>
        <v>-0.4254467065516252</v>
      </c>
      <c r="AV102" s="2">
        <f t="shared" si="130"/>
        <v>97.358174494819892</v>
      </c>
      <c r="AW102" s="2">
        <f t="shared" si="131"/>
        <v>99.682003424577147</v>
      </c>
      <c r="AX102" s="2">
        <f t="shared" si="132"/>
        <v>101.10176279223487</v>
      </c>
      <c r="AY102" s="2">
        <f t="shared" si="133"/>
        <v>101.30798118376761</v>
      </c>
      <c r="AZ102" s="2">
        <f t="shared" si="134"/>
        <v>104.01610608061345</v>
      </c>
      <c r="BA102" s="2">
        <f t="shared" si="135"/>
        <v>105.69514794522615</v>
      </c>
      <c r="BB102" s="2">
        <f t="shared" si="136"/>
        <v>106.45670005632837</v>
      </c>
      <c r="BC102" s="2">
        <f t="shared" si="137"/>
        <v>105.13013104998879</v>
      </c>
      <c r="BD102" s="2">
        <f t="shared" si="138"/>
        <v>101.89178847251267</v>
      </c>
      <c r="BE102" s="2">
        <f t="shared" si="139"/>
        <v>97.455603307719315</v>
      </c>
      <c r="BF102" s="2">
        <f t="shared" si="140"/>
        <v>90.514181325106435</v>
      </c>
      <c r="BG102" s="2">
        <f t="shared" si="141"/>
        <v>80.60328391491305</v>
      </c>
      <c r="BH102" s="2">
        <f t="shared" si="142"/>
        <v>67.437168848108385</v>
      </c>
      <c r="BK102" s="2">
        <f t="shared" si="143"/>
        <v>95.706000000000003</v>
      </c>
      <c r="BL102" s="2">
        <f t="shared" si="144"/>
        <v>99.912000000000006</v>
      </c>
      <c r="BM102" s="2">
        <f t="shared" si="145"/>
        <v>100.059</v>
      </c>
      <c r="BN102" s="2">
        <f t="shared" si="146"/>
        <v>99.706000000000003</v>
      </c>
      <c r="BO102" s="2">
        <f t="shared" si="147"/>
        <v>103.765</v>
      </c>
      <c r="BP102" s="2">
        <f t="shared" si="148"/>
        <v>104.60299999999999</v>
      </c>
      <c r="BQ102" s="2">
        <f t="shared" si="149"/>
        <v>106</v>
      </c>
      <c r="BR102" s="2">
        <f t="shared" si="150"/>
        <v>104.044</v>
      </c>
      <c r="BS102" s="2">
        <f t="shared" si="151"/>
        <v>100.88200000000001</v>
      </c>
      <c r="BT102" s="2">
        <f t="shared" si="152"/>
        <v>96.632000000000005</v>
      </c>
      <c r="BU102" s="2">
        <f t="shared" si="153"/>
        <v>89.073999999999998</v>
      </c>
      <c r="BV102" s="2">
        <f t="shared" si="154"/>
        <v>79.2714</v>
      </c>
      <c r="BW102" s="2">
        <f t="shared" si="155"/>
        <v>67.013900000000007</v>
      </c>
      <c r="BZ102" s="2">
        <f t="shared" si="156"/>
        <v>95.706000000000003</v>
      </c>
      <c r="CA102" s="2">
        <f t="shared" si="157"/>
        <v>99.912000000000006</v>
      </c>
      <c r="CB102" s="2">
        <f t="shared" si="158"/>
        <v>100.059</v>
      </c>
      <c r="CC102" s="2">
        <f t="shared" si="159"/>
        <v>99.706000000000003</v>
      </c>
      <c r="CD102" s="2">
        <f t="shared" si="160"/>
        <v>103.765</v>
      </c>
      <c r="CE102" s="2">
        <f t="shared" si="161"/>
        <v>104.60299999999999</v>
      </c>
      <c r="CF102" s="2">
        <f t="shared" si="162"/>
        <v>106</v>
      </c>
      <c r="CG102" s="2">
        <f t="shared" si="163"/>
        <v>104.044</v>
      </c>
      <c r="CH102" s="2">
        <f t="shared" si="164"/>
        <v>100.88200000000001</v>
      </c>
      <c r="CI102" s="2">
        <f t="shared" si="165"/>
        <v>96.632000000000005</v>
      </c>
      <c r="CJ102" s="2">
        <f t="shared" si="166"/>
        <v>89.073999999999998</v>
      </c>
      <c r="CK102" s="2">
        <f t="shared" si="167"/>
        <v>79.2714</v>
      </c>
      <c r="CL102" s="2">
        <f t="shared" si="168"/>
        <v>67.013900000000007</v>
      </c>
      <c r="CO102" s="2">
        <f t="shared" si="169"/>
        <v>97.408392187192746</v>
      </c>
      <c r="CP102" s="2">
        <f t="shared" si="170"/>
        <v>99.935909131126721</v>
      </c>
      <c r="CQ102" s="2">
        <f t="shared" si="171"/>
        <v>101.36143713280021</v>
      </c>
      <c r="CR102" s="2">
        <f t="shared" si="172"/>
        <v>101.56935948134962</v>
      </c>
      <c r="CS102" s="2">
        <f t="shared" si="173"/>
        <v>104.26961747343724</v>
      </c>
      <c r="CT102" s="2">
        <f t="shared" si="174"/>
        <v>105.88466094604401</v>
      </c>
      <c r="CU102" s="2">
        <f t="shared" si="175"/>
        <v>106.77225377225432</v>
      </c>
      <c r="CV102" s="2">
        <f t="shared" si="176"/>
        <v>105.49882936370651</v>
      </c>
      <c r="CW102" s="2">
        <f t="shared" si="177"/>
        <v>102.22131913511438</v>
      </c>
      <c r="CX102" s="2">
        <f t="shared" si="178"/>
        <v>97.841722010804446</v>
      </c>
      <c r="CY102" s="2">
        <f t="shared" si="179"/>
        <v>90.829631766918624</v>
      </c>
      <c r="CZ102" s="2">
        <f t="shared" si="180"/>
        <v>80.865897363153493</v>
      </c>
      <c r="DA102" s="2">
        <f t="shared" si="181"/>
        <v>67.608569056543089</v>
      </c>
      <c r="DD102" s="2">
        <f t="shared" si="182"/>
        <v>97.27636681771574</v>
      </c>
      <c r="DE102" s="2">
        <f t="shared" si="183"/>
        <v>99.399606485300325</v>
      </c>
      <c r="DF102" s="2">
        <f t="shared" si="184"/>
        <v>100.79799175678342</v>
      </c>
      <c r="DG102" s="2">
        <f t="shared" si="185"/>
        <v>100.96826472938551</v>
      </c>
      <c r="DH102" s="2">
        <f t="shared" si="186"/>
        <v>103.65926550337042</v>
      </c>
      <c r="DI102" s="2">
        <f t="shared" si="187"/>
        <v>105.42964491787868</v>
      </c>
      <c r="DJ102" s="2">
        <f t="shared" si="188"/>
        <v>106.07453047388346</v>
      </c>
      <c r="DK102" s="2">
        <f t="shared" si="189"/>
        <v>104.68072838546173</v>
      </c>
      <c r="DL102" s="2">
        <f t="shared" si="190"/>
        <v>101.5193039159554</v>
      </c>
      <c r="DM102" s="2">
        <f t="shared" si="191"/>
        <v>96.984806214500509</v>
      </c>
      <c r="DN102" s="2">
        <f t="shared" si="192"/>
        <v>90.063290499589399</v>
      </c>
      <c r="DO102" s="2">
        <f t="shared" si="193"/>
        <v>80.311576214325513</v>
      </c>
      <c r="DP102" s="2">
        <f t="shared" si="194"/>
        <v>67.1858870887867</v>
      </c>
      <c r="DS102" s="2">
        <f t="shared" si="195"/>
        <v>0.38036396013724805</v>
      </c>
      <c r="DT102" s="2">
        <f t="shared" si="196"/>
        <v>0.47343735580185592</v>
      </c>
      <c r="DU102" s="2">
        <f t="shared" si="197"/>
        <v>0.46086870461353785</v>
      </c>
      <c r="DV102" s="2">
        <f t="shared" si="198"/>
        <v>0.43483709802480064</v>
      </c>
      <c r="DW102" s="2">
        <f t="shared" si="199"/>
        <v>0.41535278864754932</v>
      </c>
      <c r="DX102" s="2">
        <f t="shared" si="200"/>
        <v>0.41649741786456673</v>
      </c>
      <c r="DY102" s="2">
        <f t="shared" si="201"/>
        <v>0.45226197356851661</v>
      </c>
      <c r="DZ102" s="2">
        <f t="shared" si="202"/>
        <v>0.45067580105911836</v>
      </c>
      <c r="EA102" s="2">
        <f t="shared" si="203"/>
        <v>0.46940672168972769</v>
      </c>
      <c r="EB102" s="2">
        <f t="shared" si="204"/>
        <v>0.45059118381355556</v>
      </c>
      <c r="EC102" s="2">
        <f t="shared" si="205"/>
        <v>0.41163180851732889</v>
      </c>
      <c r="ED102" s="2">
        <f t="shared" si="206"/>
        <v>0.47375686241758524</v>
      </c>
      <c r="EE102" s="2">
        <f t="shared" si="207"/>
        <v>0.40550631801137915</v>
      </c>
    </row>
    <row r="103" spans="2:135" x14ac:dyDescent="0.25">
      <c r="B103" s="2">
        <v>97</v>
      </c>
      <c r="C103">
        <v>97.117999999999995</v>
      </c>
      <c r="D103">
        <v>99.602999999999994</v>
      </c>
      <c r="E103">
        <v>100.176</v>
      </c>
      <c r="F103">
        <v>101</v>
      </c>
      <c r="G103">
        <v>102.676</v>
      </c>
      <c r="H103">
        <v>104.75</v>
      </c>
      <c r="I103">
        <v>105.88200000000001</v>
      </c>
      <c r="J103">
        <v>103.985</v>
      </c>
      <c r="K103">
        <v>100.985</v>
      </c>
      <c r="L103">
        <v>98.573999999999998</v>
      </c>
      <c r="M103">
        <v>88.706000000000003</v>
      </c>
      <c r="N103">
        <v>80.485699999999994</v>
      </c>
      <c r="O103">
        <v>65.930599999999998</v>
      </c>
      <c r="R103" s="5">
        <f t="shared" si="104"/>
        <v>97.32780474472824</v>
      </c>
      <c r="S103" s="5">
        <f t="shared" si="105"/>
        <v>99.634191514597376</v>
      </c>
      <c r="T103" s="5">
        <f t="shared" si="106"/>
        <v>101.05239233625041</v>
      </c>
      <c r="U103" s="5">
        <f t="shared" si="107"/>
        <v>101.27414453306525</v>
      </c>
      <c r="V103" s="5">
        <f t="shared" si="108"/>
        <v>103.99986724588126</v>
      </c>
      <c r="W103" s="5">
        <f t="shared" si="109"/>
        <v>105.67492841497226</v>
      </c>
      <c r="X103" s="5">
        <f t="shared" si="110"/>
        <v>106.42212319119825</v>
      </c>
      <c r="Y103" s="5">
        <f t="shared" si="111"/>
        <v>105.08264741562247</v>
      </c>
      <c r="Z103" s="5">
        <f t="shared" si="112"/>
        <v>101.84429928990809</v>
      </c>
      <c r="AA103" s="5">
        <f t="shared" si="113"/>
        <v>97.411206119273828</v>
      </c>
      <c r="AB103" s="5">
        <f t="shared" si="114"/>
        <v>90.488733600890143</v>
      </c>
      <c r="AC103" s="5">
        <f t="shared" si="115"/>
        <v>80.57902898729678</v>
      </c>
      <c r="AD103" s="5">
        <f t="shared" si="116"/>
        <v>67.429937023222791</v>
      </c>
      <c r="AE103" s="5"/>
      <c r="AG103" s="5">
        <f t="shared" si="117"/>
        <v>-0.2098047447282454</v>
      </c>
      <c r="AH103" s="5">
        <f t="shared" si="118"/>
        <v>-3.1191514597381342E-2</v>
      </c>
      <c r="AI103" s="5">
        <f t="shared" si="119"/>
        <v>-0.87639233625040447</v>
      </c>
      <c r="AJ103" s="5">
        <f t="shared" si="120"/>
        <v>-0.27414453306525388</v>
      </c>
      <c r="AK103" s="5">
        <f t="shared" si="121"/>
        <v>-1.3238672458812601</v>
      </c>
      <c r="AL103" s="5">
        <f t="shared" si="122"/>
        <v>-0.92492841497225697</v>
      </c>
      <c r="AM103" s="5">
        <f t="shared" si="123"/>
        <v>-0.54012319119824781</v>
      </c>
      <c r="AN103" s="5">
        <f t="shared" si="124"/>
        <v>-1.0976474156224754</v>
      </c>
      <c r="AO103" s="5">
        <f t="shared" si="125"/>
        <v>-0.85929928990809401</v>
      </c>
      <c r="AP103" s="5">
        <f t="shared" si="126"/>
        <v>1.16279388072617</v>
      </c>
      <c r="AQ103" s="5">
        <f t="shared" si="127"/>
        <v>-1.7827336008901398</v>
      </c>
      <c r="AR103" s="5">
        <f t="shared" si="128"/>
        <v>-9.3328987296786181E-2</v>
      </c>
      <c r="AS103" s="5">
        <f t="shared" si="129"/>
        <v>-1.4993370232227932</v>
      </c>
      <c r="AV103" s="2">
        <f t="shared" si="130"/>
        <v>97.323432962323466</v>
      </c>
      <c r="AW103" s="2">
        <f t="shared" si="131"/>
        <v>99.634124159453506</v>
      </c>
      <c r="AX103" s="2">
        <f t="shared" si="132"/>
        <v>101.0522596927359</v>
      </c>
      <c r="AY103" s="2">
        <f t="shared" si="133"/>
        <v>101.27369714620761</v>
      </c>
      <c r="AZ103" s="2">
        <f t="shared" si="134"/>
        <v>103.99855115798574</v>
      </c>
      <c r="BA103" s="2">
        <f t="shared" si="135"/>
        <v>105.6735213442459</v>
      </c>
      <c r="BB103" s="2">
        <f t="shared" si="136"/>
        <v>106.4218798785696</v>
      </c>
      <c r="BC103" s="2">
        <f t="shared" si="137"/>
        <v>105.08243478344849</v>
      </c>
      <c r="BD103" s="2">
        <f t="shared" si="138"/>
        <v>101.8441370014265</v>
      </c>
      <c r="BE103" s="2">
        <f t="shared" si="139"/>
        <v>97.410939050048668</v>
      </c>
      <c r="BF103" s="2">
        <f t="shared" si="140"/>
        <v>90.487182909045558</v>
      </c>
      <c r="BG103" s="2">
        <f t="shared" si="141"/>
        <v>80.578916925215097</v>
      </c>
      <c r="BH103" s="2">
        <f t="shared" si="142"/>
        <v>67.429202567552068</v>
      </c>
      <c r="BK103" s="2">
        <f t="shared" si="143"/>
        <v>97.117999999999995</v>
      </c>
      <c r="BL103" s="2">
        <f t="shared" si="144"/>
        <v>99.602999999999994</v>
      </c>
      <c r="BM103" s="2">
        <f t="shared" si="145"/>
        <v>100.176</v>
      </c>
      <c r="BN103" s="2">
        <f t="shared" si="146"/>
        <v>101</v>
      </c>
      <c r="BO103" s="2">
        <f t="shared" si="147"/>
        <v>102.676</v>
      </c>
      <c r="BP103" s="2">
        <f t="shared" si="148"/>
        <v>104.75</v>
      </c>
      <c r="BQ103" s="2">
        <f t="shared" si="149"/>
        <v>105.88200000000001</v>
      </c>
      <c r="BR103" s="2">
        <f t="shared" si="150"/>
        <v>103.985</v>
      </c>
      <c r="BS103" s="2">
        <f t="shared" si="151"/>
        <v>100.985</v>
      </c>
      <c r="BT103" s="2">
        <f t="shared" si="152"/>
        <v>98.573999999999998</v>
      </c>
      <c r="BU103" s="2">
        <f t="shared" si="153"/>
        <v>88.706000000000003</v>
      </c>
      <c r="BV103" s="2">
        <f t="shared" si="154"/>
        <v>80.485699999999994</v>
      </c>
      <c r="BW103" s="2">
        <f t="shared" si="155"/>
        <v>65.930599999999998</v>
      </c>
      <c r="BZ103" s="2">
        <f t="shared" si="156"/>
        <v>97.117999999999995</v>
      </c>
      <c r="CA103" s="2">
        <f t="shared" si="157"/>
        <v>99.602999999999994</v>
      </c>
      <c r="CB103" s="2">
        <f t="shared" si="158"/>
        <v>100.176</v>
      </c>
      <c r="CC103" s="2">
        <f t="shared" si="159"/>
        <v>101</v>
      </c>
      <c r="CD103" s="2">
        <f t="shared" si="160"/>
        <v>102.676</v>
      </c>
      <c r="CE103" s="2">
        <f t="shared" si="161"/>
        <v>104.75</v>
      </c>
      <c r="CF103" s="2">
        <f t="shared" si="162"/>
        <v>105.88200000000001</v>
      </c>
      <c r="CG103" s="2">
        <f t="shared" si="163"/>
        <v>103.985</v>
      </c>
      <c r="CH103" s="2">
        <f t="shared" si="164"/>
        <v>100.985</v>
      </c>
      <c r="CI103" s="2">
        <f t="shared" si="165"/>
        <v>98.573999999999998</v>
      </c>
      <c r="CJ103" s="2">
        <f t="shared" si="166"/>
        <v>88.706000000000003</v>
      </c>
      <c r="CK103" s="2">
        <f t="shared" si="167"/>
        <v>80.485699999999994</v>
      </c>
      <c r="CL103" s="2">
        <f t="shared" si="168"/>
        <v>65.930599999999998</v>
      </c>
      <c r="CO103" s="2">
        <f t="shared" si="169"/>
        <v>97.412480861244006</v>
      </c>
      <c r="CP103" s="2">
        <f t="shared" si="170"/>
        <v>99.928242959812778</v>
      </c>
      <c r="CQ103" s="2">
        <f t="shared" si="171"/>
        <v>101.33945143256467</v>
      </c>
      <c r="CR103" s="2">
        <f t="shared" si="172"/>
        <v>101.55863066367532</v>
      </c>
      <c r="CS103" s="2">
        <f t="shared" si="173"/>
        <v>104.28567758436988</v>
      </c>
      <c r="CT103" s="2">
        <f t="shared" si="174"/>
        <v>105.89436528330468</v>
      </c>
      <c r="CU103" s="2">
        <f t="shared" si="175"/>
        <v>106.7745156345637</v>
      </c>
      <c r="CV103" s="2">
        <f t="shared" si="176"/>
        <v>105.49241041062351</v>
      </c>
      <c r="CW103" s="2">
        <f t="shared" si="177"/>
        <v>102.21056313618818</v>
      </c>
      <c r="CX103" s="2">
        <f t="shared" si="178"/>
        <v>97.841335311493708</v>
      </c>
      <c r="CY103" s="2">
        <f t="shared" si="179"/>
        <v>90.842741312632526</v>
      </c>
      <c r="CZ103" s="2">
        <f t="shared" si="180"/>
        <v>80.872422159856555</v>
      </c>
      <c r="DA103" s="2">
        <f t="shared" si="181"/>
        <v>67.615559845813323</v>
      </c>
      <c r="DD103" s="2">
        <f t="shared" si="182"/>
        <v>97.191132614472039</v>
      </c>
      <c r="DE103" s="2">
        <f t="shared" si="183"/>
        <v>99.335784967238908</v>
      </c>
      <c r="DF103" s="2">
        <f t="shared" si="184"/>
        <v>100.74585933447592</v>
      </c>
      <c r="DG103" s="2">
        <f t="shared" si="185"/>
        <v>100.93595084844358</v>
      </c>
      <c r="DH103" s="2">
        <f t="shared" si="186"/>
        <v>103.62995575239877</v>
      </c>
      <c r="DI103" s="2">
        <f t="shared" si="187"/>
        <v>105.39134802053208</v>
      </c>
      <c r="DJ103" s="2">
        <f t="shared" si="188"/>
        <v>106.03237835107309</v>
      </c>
      <c r="DK103" s="2">
        <f t="shared" si="189"/>
        <v>104.62668913497065</v>
      </c>
      <c r="DL103" s="2">
        <f t="shared" si="190"/>
        <v>101.46639186517181</v>
      </c>
      <c r="DM103" s="2">
        <f t="shared" si="191"/>
        <v>96.932329429382847</v>
      </c>
      <c r="DN103" s="2">
        <f t="shared" si="192"/>
        <v>90.023681342615461</v>
      </c>
      <c r="DO103" s="2">
        <f t="shared" si="193"/>
        <v>80.281581412481501</v>
      </c>
      <c r="DP103" s="2">
        <f t="shared" si="194"/>
        <v>67.180032438391706</v>
      </c>
      <c r="DS103" s="2">
        <f t="shared" si="195"/>
        <v>0.40229773770145305</v>
      </c>
      <c r="DT103" s="2">
        <f t="shared" si="196"/>
        <v>0.49643823536161935</v>
      </c>
      <c r="DU103" s="2">
        <f t="shared" si="197"/>
        <v>0.48382001841579214</v>
      </c>
      <c r="DV103" s="2">
        <f t="shared" si="198"/>
        <v>0.45759234601441939</v>
      </c>
      <c r="DW103" s="2">
        <f t="shared" si="199"/>
        <v>0.4378783996272132</v>
      </c>
      <c r="DX103" s="2">
        <f t="shared" si="200"/>
        <v>0.43903848913950916</v>
      </c>
      <c r="DY103" s="2">
        <f t="shared" si="201"/>
        <v>0.47516243131663011</v>
      </c>
      <c r="DZ103" s="2">
        <f t="shared" si="202"/>
        <v>0.47356538265256559</v>
      </c>
      <c r="EA103" s="2">
        <f t="shared" si="203"/>
        <v>0.49239489487578869</v>
      </c>
      <c r="EB103" s="2">
        <f t="shared" si="204"/>
        <v>0.47348017203759529</v>
      </c>
      <c r="EC103" s="2">
        <f t="shared" si="205"/>
        <v>0.43410545821151492</v>
      </c>
      <c r="ED103" s="2">
        <f t="shared" si="206"/>
        <v>0.4967586205681056</v>
      </c>
      <c r="EE103" s="2">
        <f t="shared" si="207"/>
        <v>0.42788875070919308</v>
      </c>
    </row>
    <row r="104" spans="2:135" x14ac:dyDescent="0.25">
      <c r="B104" s="2">
        <v>98</v>
      </c>
      <c r="C104">
        <v>96.867999999999995</v>
      </c>
      <c r="D104">
        <v>99.721000000000004</v>
      </c>
      <c r="E104">
        <v>100.279</v>
      </c>
      <c r="F104">
        <v>101.294</v>
      </c>
      <c r="G104">
        <v>102.60299999999999</v>
      </c>
      <c r="H104">
        <v>106.015</v>
      </c>
      <c r="I104">
        <v>105.691</v>
      </c>
      <c r="J104">
        <v>103.926</v>
      </c>
      <c r="K104">
        <v>102.13200000000001</v>
      </c>
      <c r="L104">
        <v>97.176000000000002</v>
      </c>
      <c r="M104">
        <v>89.926000000000002</v>
      </c>
      <c r="N104">
        <v>79.514300000000006</v>
      </c>
      <c r="O104">
        <v>66.611099999999993</v>
      </c>
      <c r="R104" s="5">
        <f t="shared" si="104"/>
        <v>97.286132319988297</v>
      </c>
      <c r="S104" s="5">
        <f t="shared" si="105"/>
        <v>99.583685795097935</v>
      </c>
      <c r="T104" s="5">
        <f t="shared" si="106"/>
        <v>101.00139967660367</v>
      </c>
      <c r="U104" s="5">
        <f t="shared" si="107"/>
        <v>101.23845471763786</v>
      </c>
      <c r="V104" s="5">
        <f t="shared" si="108"/>
        <v>103.97918482722783</v>
      </c>
      <c r="W104" s="5">
        <f t="shared" si="109"/>
        <v>105.65003698509224</v>
      </c>
      <c r="X104" s="5">
        <f t="shared" si="110"/>
        <v>106.38509166841865</v>
      </c>
      <c r="Y104" s="5">
        <f t="shared" si="111"/>
        <v>105.03257339973624</v>
      </c>
      <c r="Z104" s="5">
        <f t="shared" si="112"/>
        <v>101.79476956046133</v>
      </c>
      <c r="AA104" s="5">
        <f t="shared" si="113"/>
        <v>97.363947633898832</v>
      </c>
      <c r="AB104" s="5">
        <f t="shared" si="114"/>
        <v>90.45807666778758</v>
      </c>
      <c r="AC104" s="5">
        <f t="shared" si="115"/>
        <v>80.553091054264698</v>
      </c>
      <c r="AD104" s="5">
        <f t="shared" si="116"/>
        <v>67.42076522115174</v>
      </c>
      <c r="AE104" s="5"/>
      <c r="AG104" s="5">
        <f t="shared" si="117"/>
        <v>-0.41813231998830247</v>
      </c>
      <c r="AH104" s="5">
        <f t="shared" si="118"/>
        <v>0.13731420490206858</v>
      </c>
      <c r="AI104" s="5">
        <f t="shared" si="119"/>
        <v>-0.72239967660367199</v>
      </c>
      <c r="AJ104" s="5">
        <f t="shared" si="120"/>
        <v>5.5545282362132298E-2</v>
      </c>
      <c r="AK104" s="5">
        <f t="shared" si="121"/>
        <v>-1.3761848272278314</v>
      </c>
      <c r="AL104" s="5">
        <f t="shared" si="122"/>
        <v>0.36496301490775807</v>
      </c>
      <c r="AM104" s="5">
        <f t="shared" si="123"/>
        <v>-0.69409166841865044</v>
      </c>
      <c r="AN104" s="5">
        <f t="shared" si="124"/>
        <v>-1.1065733997362344</v>
      </c>
      <c r="AO104" s="5">
        <f t="shared" si="125"/>
        <v>0.33723043953867204</v>
      </c>
      <c r="AP104" s="5">
        <f t="shared" si="126"/>
        <v>-0.18794763389882974</v>
      </c>
      <c r="AQ104" s="5">
        <f t="shared" si="127"/>
        <v>-0.53207666778757812</v>
      </c>
      <c r="AR104" s="5">
        <f t="shared" si="128"/>
        <v>-1.0387910542646921</v>
      </c>
      <c r="AS104" s="5">
        <f t="shared" si="129"/>
        <v>-0.80966522115174655</v>
      </c>
      <c r="AV104" s="2">
        <f t="shared" si="130"/>
        <v>97.284649390304907</v>
      </c>
      <c r="AW104" s="2">
        <f t="shared" si="131"/>
        <v>99.583651865138151</v>
      </c>
      <c r="AX104" s="2">
        <f t="shared" si="132"/>
        <v>101.00133007883977</v>
      </c>
      <c r="AY104" s="2">
        <f t="shared" si="133"/>
        <v>101.23831587031337</v>
      </c>
      <c r="AZ104" s="2">
        <f t="shared" si="134"/>
        <v>103.97877063951906</v>
      </c>
      <c r="BA104" s="2">
        <f t="shared" si="135"/>
        <v>105.64959057999465</v>
      </c>
      <c r="BB104" s="2">
        <f t="shared" si="136"/>
        <v>106.3849429580028</v>
      </c>
      <c r="BC104" s="2">
        <f t="shared" si="137"/>
        <v>105.03245652286657</v>
      </c>
      <c r="BD104" s="2">
        <f t="shared" si="138"/>
        <v>101.79452202605147</v>
      </c>
      <c r="BE104" s="2">
        <f t="shared" si="139"/>
        <v>97.363782561134613</v>
      </c>
      <c r="BF104" s="2">
        <f t="shared" si="140"/>
        <v>90.457575834918714</v>
      </c>
      <c r="BG104" s="2">
        <f t="shared" si="141"/>
        <v>80.552861292928625</v>
      </c>
      <c r="BH104" s="2">
        <f t="shared" si="142"/>
        <v>67.420527159014725</v>
      </c>
      <c r="BK104" s="2">
        <f t="shared" si="143"/>
        <v>96.867999999999995</v>
      </c>
      <c r="BL104" s="2">
        <f t="shared" si="144"/>
        <v>99.721000000000004</v>
      </c>
      <c r="BM104" s="2">
        <f t="shared" si="145"/>
        <v>100.279</v>
      </c>
      <c r="BN104" s="2">
        <f t="shared" si="146"/>
        <v>101.294</v>
      </c>
      <c r="BO104" s="2">
        <f t="shared" si="147"/>
        <v>102.60299999999999</v>
      </c>
      <c r="BP104" s="2">
        <f t="shared" si="148"/>
        <v>106.015</v>
      </c>
      <c r="BQ104" s="2">
        <f t="shared" si="149"/>
        <v>105.691</v>
      </c>
      <c r="BR104" s="2">
        <f t="shared" si="150"/>
        <v>103.926</v>
      </c>
      <c r="BS104" s="2">
        <f t="shared" si="151"/>
        <v>102.13200000000001</v>
      </c>
      <c r="BT104" s="2">
        <f t="shared" si="152"/>
        <v>97.176000000000002</v>
      </c>
      <c r="BU104" s="2">
        <f t="shared" si="153"/>
        <v>89.926000000000002</v>
      </c>
      <c r="BV104" s="2">
        <f t="shared" si="154"/>
        <v>79.514300000000006</v>
      </c>
      <c r="BW104" s="2">
        <f t="shared" si="155"/>
        <v>66.611099999999993</v>
      </c>
      <c r="BZ104" s="2">
        <f t="shared" si="156"/>
        <v>96.867999999999995</v>
      </c>
      <c r="CA104" s="2">
        <f t="shared" si="157"/>
        <v>99.721000000000004</v>
      </c>
      <c r="CB104" s="2">
        <f t="shared" si="158"/>
        <v>100.279</v>
      </c>
      <c r="CC104" s="2">
        <f t="shared" si="159"/>
        <v>101.294</v>
      </c>
      <c r="CD104" s="2">
        <f t="shared" si="160"/>
        <v>102.60299999999999</v>
      </c>
      <c r="CE104" s="2">
        <f t="shared" si="161"/>
        <v>106.015</v>
      </c>
      <c r="CF104" s="2">
        <f t="shared" si="162"/>
        <v>105.691</v>
      </c>
      <c r="CG104" s="2">
        <f t="shared" si="163"/>
        <v>103.926</v>
      </c>
      <c r="CH104" s="2">
        <f t="shared" si="164"/>
        <v>102.13200000000001</v>
      </c>
      <c r="CI104" s="2">
        <f t="shared" si="165"/>
        <v>97.176000000000002</v>
      </c>
      <c r="CJ104" s="2">
        <f t="shared" si="166"/>
        <v>89.926000000000002</v>
      </c>
      <c r="CK104" s="2">
        <f t="shared" si="167"/>
        <v>79.514300000000006</v>
      </c>
      <c r="CL104" s="2">
        <f t="shared" si="168"/>
        <v>66.611099999999993</v>
      </c>
      <c r="CO104" s="2">
        <f t="shared" si="169"/>
        <v>97.416569535295253</v>
      </c>
      <c r="CP104" s="2">
        <f t="shared" si="170"/>
        <v>99.920576788498835</v>
      </c>
      <c r="CQ104" s="2">
        <f t="shared" si="171"/>
        <v>101.31746573232915</v>
      </c>
      <c r="CR104" s="2">
        <f t="shared" si="172"/>
        <v>101.54790184600101</v>
      </c>
      <c r="CS104" s="2">
        <f t="shared" si="173"/>
        <v>104.30173769530251</v>
      </c>
      <c r="CT104" s="2">
        <f t="shared" si="174"/>
        <v>105.90406962056537</v>
      </c>
      <c r="CU104" s="2">
        <f t="shared" si="175"/>
        <v>106.77677749687309</v>
      </c>
      <c r="CV104" s="2">
        <f t="shared" si="176"/>
        <v>105.48599145754051</v>
      </c>
      <c r="CW104" s="2">
        <f t="shared" si="177"/>
        <v>102.19980713726197</v>
      </c>
      <c r="CX104" s="2">
        <f t="shared" si="178"/>
        <v>97.840948612182956</v>
      </c>
      <c r="CY104" s="2">
        <f t="shared" si="179"/>
        <v>90.855850858346429</v>
      </c>
      <c r="CZ104" s="2">
        <f t="shared" si="180"/>
        <v>80.878946956559631</v>
      </c>
      <c r="DA104" s="2">
        <f t="shared" si="181"/>
        <v>67.622550635083556</v>
      </c>
      <c r="DD104" s="2">
        <f t="shared" si="182"/>
        <v>97.105898411228353</v>
      </c>
      <c r="DE104" s="2">
        <f t="shared" si="183"/>
        <v>99.271963449177505</v>
      </c>
      <c r="DF104" s="2">
        <f t="shared" si="184"/>
        <v>100.69372691216843</v>
      </c>
      <c r="DG104" s="2">
        <f t="shared" si="185"/>
        <v>100.90363696750164</v>
      </c>
      <c r="DH104" s="2">
        <f t="shared" si="186"/>
        <v>103.60064600142714</v>
      </c>
      <c r="DI104" s="2">
        <f t="shared" si="187"/>
        <v>105.35305112318547</v>
      </c>
      <c r="DJ104" s="2">
        <f t="shared" si="188"/>
        <v>105.99022622826273</v>
      </c>
      <c r="DK104" s="2">
        <f t="shared" si="189"/>
        <v>104.57264988447956</v>
      </c>
      <c r="DL104" s="2">
        <f t="shared" si="190"/>
        <v>101.41347981438823</v>
      </c>
      <c r="DM104" s="2">
        <f t="shared" si="191"/>
        <v>96.879852644265185</v>
      </c>
      <c r="DN104" s="2">
        <f t="shared" si="192"/>
        <v>89.984072185641523</v>
      </c>
      <c r="DO104" s="2">
        <f t="shared" si="193"/>
        <v>80.251586610637489</v>
      </c>
      <c r="DP104" s="2">
        <f t="shared" si="194"/>
        <v>67.174177787996697</v>
      </c>
      <c r="DS104" s="2">
        <f t="shared" si="195"/>
        <v>0.42462956731679041</v>
      </c>
      <c r="DT104" s="2">
        <f t="shared" si="196"/>
        <v>0.51945420011439347</v>
      </c>
      <c r="DU104" s="2">
        <f t="shared" si="197"/>
        <v>0.50683979138564772</v>
      </c>
      <c r="DV104" s="2">
        <f t="shared" si="198"/>
        <v>0.48052592345050671</v>
      </c>
      <c r="DW104" s="2">
        <f t="shared" si="199"/>
        <v>0.46066307532215028</v>
      </c>
      <c r="DX104" s="2">
        <f t="shared" si="200"/>
        <v>0.46183393439741371</v>
      </c>
      <c r="DY104" s="2">
        <f t="shared" si="201"/>
        <v>0.49816783025800332</v>
      </c>
      <c r="DZ104" s="2">
        <f t="shared" si="202"/>
        <v>0.49656661653315848</v>
      </c>
      <c r="EA104" s="2">
        <f t="shared" si="203"/>
        <v>0.51541527226769179</v>
      </c>
      <c r="EB104" s="2">
        <f t="shared" si="204"/>
        <v>0.49648117043101736</v>
      </c>
      <c r="EC104" s="2">
        <f t="shared" si="205"/>
        <v>0.45685336874780058</v>
      </c>
      <c r="ED104" s="2">
        <f t="shared" si="206"/>
        <v>0.51977410709900518</v>
      </c>
      <c r="EE104" s="2">
        <f t="shared" si="207"/>
        <v>0.45057027289098978</v>
      </c>
    </row>
    <row r="105" spans="2:135" x14ac:dyDescent="0.25">
      <c r="B105" s="2">
        <v>99</v>
      </c>
      <c r="C105">
        <v>97.441000000000003</v>
      </c>
      <c r="D105">
        <v>99.441000000000003</v>
      </c>
      <c r="E105">
        <v>101.16200000000001</v>
      </c>
      <c r="F105">
        <v>100.221</v>
      </c>
      <c r="G105">
        <v>103.38200000000001</v>
      </c>
      <c r="H105">
        <v>105.265</v>
      </c>
      <c r="I105">
        <v>105.10299999999999</v>
      </c>
      <c r="J105">
        <v>104.16200000000001</v>
      </c>
      <c r="K105">
        <v>101.574</v>
      </c>
      <c r="L105">
        <v>96.412000000000006</v>
      </c>
      <c r="M105">
        <v>90.265000000000001</v>
      </c>
      <c r="N105">
        <v>79.985699999999994</v>
      </c>
      <c r="O105">
        <v>67</v>
      </c>
      <c r="R105" s="5">
        <f t="shared" si="104"/>
        <v>97.242225524212202</v>
      </c>
      <c r="S105" s="5">
        <f t="shared" si="105"/>
        <v>99.530704126513825</v>
      </c>
      <c r="T105" s="5">
        <f t="shared" si="106"/>
        <v>100.94914085023204</v>
      </c>
      <c r="U105" s="5">
        <f t="shared" si="107"/>
        <v>101.20194956516201</v>
      </c>
      <c r="V105" s="5">
        <f t="shared" si="108"/>
        <v>103.95693765244576</v>
      </c>
      <c r="W105" s="5">
        <f t="shared" si="109"/>
        <v>105.62353778448309</v>
      </c>
      <c r="X105" s="5">
        <f t="shared" si="110"/>
        <v>106.34622053604629</v>
      </c>
      <c r="Y105" s="5">
        <f t="shared" si="111"/>
        <v>104.98046477131422</v>
      </c>
      <c r="Z105" s="5">
        <f t="shared" si="112"/>
        <v>101.743632651185</v>
      </c>
      <c r="AA105" s="5">
        <f t="shared" si="113"/>
        <v>97.314510764450759</v>
      </c>
      <c r="AB105" s="5">
        <f t="shared" si="114"/>
        <v>90.425593228402377</v>
      </c>
      <c r="AC105" s="5">
        <f t="shared" si="115"/>
        <v>80.525772647812843</v>
      </c>
      <c r="AD105" s="5">
        <f t="shared" si="116"/>
        <v>67.411260806787439</v>
      </c>
      <c r="AE105" s="5"/>
      <c r="AG105" s="5">
        <f t="shared" si="117"/>
        <v>0.1987744757878005</v>
      </c>
      <c r="AH105" s="5">
        <f t="shared" si="118"/>
        <v>-8.9704126513822757E-2</v>
      </c>
      <c r="AI105" s="5">
        <f t="shared" si="119"/>
        <v>0.21285914976796505</v>
      </c>
      <c r="AJ105" s="5">
        <f t="shared" si="120"/>
        <v>-0.98094956516200682</v>
      </c>
      <c r="AK105" s="5">
        <f t="shared" si="121"/>
        <v>-0.57493765244575457</v>
      </c>
      <c r="AL105" s="5">
        <f t="shared" si="122"/>
        <v>-0.35853778448309015</v>
      </c>
      <c r="AM105" s="5">
        <f t="shared" si="123"/>
        <v>-1.2432205360462945</v>
      </c>
      <c r="AN105" s="5">
        <f t="shared" si="124"/>
        <v>-0.81846477131421125</v>
      </c>
      <c r="AO105" s="5">
        <f t="shared" si="125"/>
        <v>-0.16963265118499748</v>
      </c>
      <c r="AP105" s="5">
        <f t="shared" si="126"/>
        <v>-0.90251076445075284</v>
      </c>
      <c r="AQ105" s="5">
        <f t="shared" si="127"/>
        <v>-0.16059322840237655</v>
      </c>
      <c r="AR105" s="5">
        <f t="shared" si="128"/>
        <v>-0.54007264781284903</v>
      </c>
      <c r="AS105" s="5">
        <f t="shared" si="129"/>
        <v>-0.41126080678743904</v>
      </c>
      <c r="AV105" s="2">
        <f t="shared" si="130"/>
        <v>97.241751535696238</v>
      </c>
      <c r="AW105" s="2">
        <f t="shared" si="131"/>
        <v>99.530652616244936</v>
      </c>
      <c r="AX105" s="2">
        <f t="shared" si="132"/>
        <v>100.94903146316216</v>
      </c>
      <c r="AY105" s="2">
        <f t="shared" si="133"/>
        <v>101.20188971080694</v>
      </c>
      <c r="AZ105" s="2">
        <f t="shared" si="134"/>
        <v>103.95679904408956</v>
      </c>
      <c r="BA105" s="2">
        <f t="shared" si="135"/>
        <v>105.62337512611441</v>
      </c>
      <c r="BB105" s="2">
        <f t="shared" si="136"/>
        <v>106.34595606616682</v>
      </c>
      <c r="BC105" s="2">
        <f t="shared" si="137"/>
        <v>104.98027363725117</v>
      </c>
      <c r="BD105" s="2">
        <f t="shared" si="138"/>
        <v>101.74302019611838</v>
      </c>
      <c r="BE105" s="2">
        <f t="shared" si="139"/>
        <v>97.314214724376455</v>
      </c>
      <c r="BF105" s="2">
        <f t="shared" si="140"/>
        <v>90.425402584791541</v>
      </c>
      <c r="BG105" s="2">
        <f t="shared" si="141"/>
        <v>80.525180143672401</v>
      </c>
      <c r="BH105" s="2">
        <f t="shared" si="142"/>
        <v>67.411173422821193</v>
      </c>
      <c r="BK105" s="2">
        <f t="shared" si="143"/>
        <v>97.441000000000003</v>
      </c>
      <c r="BL105" s="2">
        <f t="shared" si="144"/>
        <v>99.441000000000003</v>
      </c>
      <c r="BM105" s="2">
        <f t="shared" si="145"/>
        <v>101.16200000000001</v>
      </c>
      <c r="BN105" s="2">
        <f t="shared" si="146"/>
        <v>100.221</v>
      </c>
      <c r="BO105" s="2">
        <f t="shared" si="147"/>
        <v>103.38200000000001</v>
      </c>
      <c r="BP105" s="2">
        <f t="shared" si="148"/>
        <v>105.265</v>
      </c>
      <c r="BQ105" s="2">
        <f t="shared" si="149"/>
        <v>105.10299999999999</v>
      </c>
      <c r="BR105" s="2">
        <f t="shared" si="150"/>
        <v>104.16200000000001</v>
      </c>
      <c r="BS105" s="2">
        <f t="shared" si="151"/>
        <v>101.574</v>
      </c>
      <c r="BT105" s="2">
        <f t="shared" si="152"/>
        <v>96.412000000000006</v>
      </c>
      <c r="BU105" s="2">
        <f t="shared" si="153"/>
        <v>90.265000000000001</v>
      </c>
      <c r="BV105" s="2">
        <f t="shared" si="154"/>
        <v>79.985699999999994</v>
      </c>
      <c r="BW105" s="2">
        <f t="shared" si="155"/>
        <v>67</v>
      </c>
      <c r="BZ105" s="2">
        <f t="shared" si="156"/>
        <v>97.441000000000003</v>
      </c>
      <c r="CA105" s="2">
        <f t="shared" si="157"/>
        <v>99.441000000000003</v>
      </c>
      <c r="CB105" s="2">
        <f t="shared" si="158"/>
        <v>101.16200000000001</v>
      </c>
      <c r="CC105" s="2">
        <f t="shared" si="159"/>
        <v>100.221</v>
      </c>
      <c r="CD105" s="2">
        <f t="shared" si="160"/>
        <v>103.38200000000001</v>
      </c>
      <c r="CE105" s="2">
        <f t="shared" si="161"/>
        <v>105.265</v>
      </c>
      <c r="CF105" s="2">
        <f t="shared" si="162"/>
        <v>105.10299999999999</v>
      </c>
      <c r="CG105" s="2">
        <f t="shared" si="163"/>
        <v>104.16200000000001</v>
      </c>
      <c r="CH105" s="2">
        <f t="shared" si="164"/>
        <v>101.574</v>
      </c>
      <c r="CI105" s="2">
        <f t="shared" si="165"/>
        <v>96.412000000000006</v>
      </c>
      <c r="CJ105" s="2">
        <f t="shared" si="166"/>
        <v>90.265000000000001</v>
      </c>
      <c r="CK105" s="2">
        <f t="shared" si="167"/>
        <v>79.985699999999994</v>
      </c>
      <c r="CL105" s="2">
        <f t="shared" si="168"/>
        <v>67</v>
      </c>
      <c r="CO105" s="2">
        <f t="shared" si="169"/>
        <v>97.420658209346513</v>
      </c>
      <c r="CP105" s="2">
        <f t="shared" si="170"/>
        <v>99.912910617184892</v>
      </c>
      <c r="CQ105" s="2">
        <f t="shared" si="171"/>
        <v>101.29548003209362</v>
      </c>
      <c r="CR105" s="2">
        <f t="shared" si="172"/>
        <v>101.53717302832671</v>
      </c>
      <c r="CS105" s="2">
        <f t="shared" si="173"/>
        <v>104.31779780623515</v>
      </c>
      <c r="CT105" s="2">
        <f t="shared" si="174"/>
        <v>105.91377395782605</v>
      </c>
      <c r="CU105" s="2">
        <f t="shared" si="175"/>
        <v>106.77903935918249</v>
      </c>
      <c r="CV105" s="2">
        <f t="shared" si="176"/>
        <v>105.47957250445749</v>
      </c>
      <c r="CW105" s="2">
        <f t="shared" si="177"/>
        <v>102.18905113833577</v>
      </c>
      <c r="CX105" s="2">
        <f t="shared" si="178"/>
        <v>97.840561912872204</v>
      </c>
      <c r="CY105" s="2">
        <f t="shared" si="179"/>
        <v>90.868960404060331</v>
      </c>
      <c r="CZ105" s="2">
        <f t="shared" si="180"/>
        <v>80.885471753262692</v>
      </c>
      <c r="DA105" s="2">
        <f t="shared" si="181"/>
        <v>67.629541424353789</v>
      </c>
      <c r="DD105" s="2">
        <f t="shared" si="182"/>
        <v>97.020664207984652</v>
      </c>
      <c r="DE105" s="2">
        <f t="shared" si="183"/>
        <v>99.208141931116089</v>
      </c>
      <c r="DF105" s="2">
        <f t="shared" si="184"/>
        <v>100.64159448986094</v>
      </c>
      <c r="DG105" s="2">
        <f t="shared" si="185"/>
        <v>100.87132308655971</v>
      </c>
      <c r="DH105" s="2">
        <f t="shared" si="186"/>
        <v>103.57133625045549</v>
      </c>
      <c r="DI105" s="2">
        <f t="shared" si="187"/>
        <v>105.31475422583887</v>
      </c>
      <c r="DJ105" s="2">
        <f t="shared" si="188"/>
        <v>105.94807410545236</v>
      </c>
      <c r="DK105" s="2">
        <f t="shared" si="189"/>
        <v>104.51861063398847</v>
      </c>
      <c r="DL105" s="2">
        <f t="shared" si="190"/>
        <v>101.36056776360464</v>
      </c>
      <c r="DM105" s="2">
        <f t="shared" si="191"/>
        <v>96.827375859147537</v>
      </c>
      <c r="DN105" s="2">
        <f t="shared" si="192"/>
        <v>89.944463028667585</v>
      </c>
      <c r="DO105" s="2">
        <f t="shared" si="193"/>
        <v>80.221591808793477</v>
      </c>
      <c r="DP105" s="2">
        <f t="shared" si="194"/>
        <v>67.168323137601703</v>
      </c>
      <c r="DS105" s="2">
        <f t="shared" si="195"/>
        <v>0.44727339170375341</v>
      </c>
      <c r="DT105" s="2">
        <f t="shared" si="196"/>
        <v>0.54238789051793068</v>
      </c>
      <c r="DU105" s="2">
        <f t="shared" si="197"/>
        <v>0.52983059963141821</v>
      </c>
      <c r="DV105" s="2">
        <f t="shared" si="198"/>
        <v>0.50354185904111937</v>
      </c>
      <c r="DW105" s="2">
        <f t="shared" si="199"/>
        <v>0.48361333460573047</v>
      </c>
      <c r="DX105" s="2">
        <f t="shared" si="200"/>
        <v>0.48479009322159072</v>
      </c>
      <c r="DY105" s="2">
        <f t="shared" si="201"/>
        <v>0.5211809893032181</v>
      </c>
      <c r="DZ105" s="2">
        <f t="shared" si="202"/>
        <v>0.51958239192426692</v>
      </c>
      <c r="EA105" s="2">
        <f t="shared" si="203"/>
        <v>0.53837041975905331</v>
      </c>
      <c r="EB105" s="2">
        <f t="shared" si="204"/>
        <v>0.51949707219201846</v>
      </c>
      <c r="EC105" s="2">
        <f t="shared" si="205"/>
        <v>0.47978267010261832</v>
      </c>
      <c r="ED105" s="2">
        <f t="shared" si="206"/>
        <v>0.54270597054767866</v>
      </c>
      <c r="EE105" s="2">
        <f t="shared" si="207"/>
        <v>0.47345911427395659</v>
      </c>
    </row>
    <row r="106" spans="2:135" x14ac:dyDescent="0.25">
      <c r="B106" s="2">
        <v>100</v>
      </c>
      <c r="C106">
        <v>96.337999999999994</v>
      </c>
      <c r="D106">
        <v>100.059</v>
      </c>
      <c r="E106">
        <v>101.64700000000001</v>
      </c>
      <c r="F106">
        <v>101.015</v>
      </c>
      <c r="G106">
        <v>103.691</v>
      </c>
      <c r="H106">
        <v>104.544</v>
      </c>
      <c r="I106">
        <v>106.971</v>
      </c>
      <c r="J106">
        <v>104.85299999999999</v>
      </c>
      <c r="K106">
        <v>102.676</v>
      </c>
      <c r="L106">
        <v>98.191000000000003</v>
      </c>
      <c r="M106">
        <v>89.765000000000001</v>
      </c>
      <c r="N106">
        <v>79.8857</v>
      </c>
      <c r="O106">
        <v>67.25</v>
      </c>
      <c r="R106" s="5">
        <f t="shared" si="104"/>
        <v>97.194843397990596</v>
      </c>
      <c r="S106" s="5">
        <f t="shared" si="105"/>
        <v>99.475334994919081</v>
      </c>
      <c r="T106" s="5">
        <f t="shared" si="106"/>
        <v>100.89569855876873</v>
      </c>
      <c r="U106" s="5">
        <f t="shared" si="107"/>
        <v>101.16455531862356</v>
      </c>
      <c r="V106" s="5">
        <f t="shared" si="108"/>
        <v>103.93277958915922</v>
      </c>
      <c r="W106" s="5">
        <f t="shared" si="109"/>
        <v>105.59505329526023</v>
      </c>
      <c r="X106" s="5">
        <f t="shared" si="110"/>
        <v>106.30566859280312</v>
      </c>
      <c r="Y106" s="5">
        <f t="shared" si="111"/>
        <v>104.92645813041753</v>
      </c>
      <c r="Z106" s="5">
        <f t="shared" si="112"/>
        <v>101.69127861720341</v>
      </c>
      <c r="AA106" s="5">
        <f t="shared" si="113"/>
        <v>97.263084622324712</v>
      </c>
      <c r="AB106" s="5">
        <f t="shared" si="114"/>
        <v>90.390906220057204</v>
      </c>
      <c r="AC106" s="5">
        <f t="shared" si="115"/>
        <v>80.497452014251635</v>
      </c>
      <c r="AD106" s="5">
        <f t="shared" si="116"/>
        <v>67.401251202436924</v>
      </c>
      <c r="AE106" s="5"/>
      <c r="AG106" s="5">
        <f t="shared" si="117"/>
        <v>-0.85684339799060183</v>
      </c>
      <c r="AH106" s="5">
        <f t="shared" si="118"/>
        <v>0.5836650050809169</v>
      </c>
      <c r="AI106" s="5">
        <f t="shared" si="119"/>
        <v>0.75130144123127707</v>
      </c>
      <c r="AJ106" s="5">
        <f t="shared" si="120"/>
        <v>-0.14955531862355542</v>
      </c>
      <c r="AK106" s="5">
        <f t="shared" si="121"/>
        <v>-0.24177958915922204</v>
      </c>
      <c r="AL106" s="5">
        <f t="shared" si="122"/>
        <v>-1.0510532952602318</v>
      </c>
      <c r="AM106" s="5">
        <f t="shared" si="123"/>
        <v>0.66533140719688788</v>
      </c>
      <c r="AN106" s="5">
        <f t="shared" si="124"/>
        <v>-7.3458130417535017E-2</v>
      </c>
      <c r="AO106" s="5">
        <f t="shared" si="125"/>
        <v>0.98472138279659305</v>
      </c>
      <c r="AP106" s="5">
        <f t="shared" si="126"/>
        <v>0.92791537767529064</v>
      </c>
      <c r="AQ106" s="5">
        <f t="shared" si="127"/>
        <v>-0.6259062200572032</v>
      </c>
      <c r="AR106" s="5">
        <f t="shared" si="128"/>
        <v>-0.6117520142516355</v>
      </c>
      <c r="AS106" s="5">
        <f t="shared" si="129"/>
        <v>-0.15125120243692436</v>
      </c>
      <c r="AV106" s="2">
        <f t="shared" si="130"/>
        <v>97.194700393920286</v>
      </c>
      <c r="AW106" s="2">
        <f t="shared" si="131"/>
        <v>99.475213301514799</v>
      </c>
      <c r="AX106" s="2">
        <f t="shared" si="132"/>
        <v>100.89543277184856</v>
      </c>
      <c r="AY106" s="2">
        <f t="shared" si="133"/>
        <v>101.16448026258905</v>
      </c>
      <c r="AZ106" s="2">
        <f t="shared" si="134"/>
        <v>103.93269004937122</v>
      </c>
      <c r="BA106" s="2">
        <f t="shared" si="135"/>
        <v>105.59491418040903</v>
      </c>
      <c r="BB106" s="2">
        <f t="shared" si="136"/>
        <v>106.30500335411986</v>
      </c>
      <c r="BC106" s="2">
        <f t="shared" si="137"/>
        <v>104.92598224106061</v>
      </c>
      <c r="BD106" s="2">
        <f t="shared" si="138"/>
        <v>101.68972363334122</v>
      </c>
      <c r="BE106" s="2">
        <f t="shared" si="139"/>
        <v>97.262336924484671</v>
      </c>
      <c r="BF106" s="2">
        <f t="shared" si="140"/>
        <v>90.390728185074551</v>
      </c>
      <c r="BG106" s="2">
        <f t="shared" si="141"/>
        <v>80.495949837166535</v>
      </c>
      <c r="BH106" s="2">
        <f t="shared" si="142"/>
        <v>67.401178510281653</v>
      </c>
      <c r="BK106" s="2">
        <f t="shared" si="143"/>
        <v>96.337999999999994</v>
      </c>
      <c r="BL106" s="2">
        <f t="shared" si="144"/>
        <v>100.059</v>
      </c>
      <c r="BM106" s="2">
        <f t="shared" si="145"/>
        <v>101.64700000000001</v>
      </c>
      <c r="BN106" s="2">
        <f t="shared" si="146"/>
        <v>101.015</v>
      </c>
      <c r="BO106" s="2">
        <f t="shared" si="147"/>
        <v>103.691</v>
      </c>
      <c r="BP106" s="2">
        <f t="shared" si="148"/>
        <v>104.544</v>
      </c>
      <c r="BQ106" s="2">
        <f t="shared" si="149"/>
        <v>106.971</v>
      </c>
      <c r="BR106" s="2">
        <f t="shared" si="150"/>
        <v>104.85299999999999</v>
      </c>
      <c r="BS106" s="2">
        <f t="shared" si="151"/>
        <v>102.676</v>
      </c>
      <c r="BT106" s="2">
        <f t="shared" si="152"/>
        <v>98.191000000000003</v>
      </c>
      <c r="BU106" s="2">
        <f t="shared" si="153"/>
        <v>89.765000000000001</v>
      </c>
      <c r="BV106" s="2">
        <f t="shared" si="154"/>
        <v>79.8857</v>
      </c>
      <c r="BW106" s="2">
        <f t="shared" si="155"/>
        <v>67.25</v>
      </c>
      <c r="BZ106" s="2">
        <f t="shared" si="156"/>
        <v>96.337999999999994</v>
      </c>
      <c r="CA106" s="2">
        <f t="shared" si="157"/>
        <v>100.059</v>
      </c>
      <c r="CB106" s="2">
        <f t="shared" si="158"/>
        <v>101.64700000000001</v>
      </c>
      <c r="CC106" s="2">
        <f t="shared" si="159"/>
        <v>101.015</v>
      </c>
      <c r="CD106" s="2">
        <f t="shared" si="160"/>
        <v>103.691</v>
      </c>
      <c r="CE106" s="2">
        <f t="shared" si="161"/>
        <v>104.544</v>
      </c>
      <c r="CF106" s="2">
        <f t="shared" si="162"/>
        <v>106.971</v>
      </c>
      <c r="CG106" s="2">
        <f t="shared" si="163"/>
        <v>104.85299999999999</v>
      </c>
      <c r="CH106" s="2">
        <f t="shared" si="164"/>
        <v>102.676</v>
      </c>
      <c r="CI106" s="2">
        <f t="shared" si="165"/>
        <v>98.191000000000003</v>
      </c>
      <c r="CJ106" s="2">
        <f t="shared" si="166"/>
        <v>89.765000000000001</v>
      </c>
      <c r="CK106" s="2">
        <f t="shared" si="167"/>
        <v>79.8857</v>
      </c>
      <c r="CL106" s="2">
        <f t="shared" si="168"/>
        <v>67.25</v>
      </c>
      <c r="CO106" s="2">
        <f t="shared" si="169"/>
        <v>97.424746883397773</v>
      </c>
      <c r="CP106" s="2">
        <f t="shared" si="170"/>
        <v>99.905244445870949</v>
      </c>
      <c r="CQ106" s="2">
        <f t="shared" si="171"/>
        <v>101.2734943318581</v>
      </c>
      <c r="CR106" s="2">
        <f t="shared" si="172"/>
        <v>101.5264442106524</v>
      </c>
      <c r="CS106" s="2">
        <f t="shared" si="173"/>
        <v>104.33385791716778</v>
      </c>
      <c r="CT106" s="2">
        <f t="shared" si="174"/>
        <v>105.92347829508674</v>
      </c>
      <c r="CU106" s="2">
        <f t="shared" si="175"/>
        <v>106.78130122149187</v>
      </c>
      <c r="CV106" s="2">
        <f t="shared" si="176"/>
        <v>105.47315355137449</v>
      </c>
      <c r="CW106" s="2">
        <f t="shared" si="177"/>
        <v>102.17829513940956</v>
      </c>
      <c r="CX106" s="2">
        <f t="shared" si="178"/>
        <v>97.840175213561452</v>
      </c>
      <c r="CY106" s="2">
        <f t="shared" si="179"/>
        <v>90.882069949774234</v>
      </c>
      <c r="CZ106" s="2">
        <f t="shared" si="180"/>
        <v>80.891996549965768</v>
      </c>
      <c r="DA106" s="2">
        <f t="shared" si="181"/>
        <v>67.636532213624022</v>
      </c>
      <c r="DD106" s="2">
        <f t="shared" si="182"/>
        <v>96.935430004740951</v>
      </c>
      <c r="DE106" s="2">
        <f t="shared" si="183"/>
        <v>99.144320413054672</v>
      </c>
      <c r="DF106" s="2">
        <f t="shared" si="184"/>
        <v>100.58946206755344</v>
      </c>
      <c r="DG106" s="2">
        <f t="shared" si="185"/>
        <v>100.83900920561777</v>
      </c>
      <c r="DH106" s="2">
        <f t="shared" si="186"/>
        <v>103.54202649948385</v>
      </c>
      <c r="DI106" s="2">
        <f t="shared" si="187"/>
        <v>105.27645732849227</v>
      </c>
      <c r="DJ106" s="2">
        <f t="shared" si="188"/>
        <v>105.905921982642</v>
      </c>
      <c r="DK106" s="2">
        <f t="shared" si="189"/>
        <v>104.46457138349739</v>
      </c>
      <c r="DL106" s="2">
        <f t="shared" si="190"/>
        <v>101.30765571282105</v>
      </c>
      <c r="DM106" s="2">
        <f t="shared" si="191"/>
        <v>96.774899074029875</v>
      </c>
      <c r="DN106" s="2">
        <f t="shared" si="192"/>
        <v>89.904853871693646</v>
      </c>
      <c r="DO106" s="2">
        <f t="shared" si="193"/>
        <v>80.191597006949465</v>
      </c>
      <c r="DP106" s="2">
        <f t="shared" si="194"/>
        <v>67.162468487206695</v>
      </c>
      <c r="DS106" s="2">
        <f t="shared" si="195"/>
        <v>0.47013806290305449</v>
      </c>
      <c r="DT106" s="2">
        <f t="shared" si="196"/>
        <v>0.56514333338184619</v>
      </c>
      <c r="DU106" s="2">
        <f t="shared" si="197"/>
        <v>0.55269550829426017</v>
      </c>
      <c r="DV106" s="2">
        <f t="shared" si="198"/>
        <v>0.52654279373671686</v>
      </c>
      <c r="DW106" s="2">
        <f t="shared" si="199"/>
        <v>0.50663292569264473</v>
      </c>
      <c r="DX106" s="2">
        <f t="shared" si="200"/>
        <v>0.50781061455716292</v>
      </c>
      <c r="DY106" s="2">
        <f t="shared" si="201"/>
        <v>0.54410459630936892</v>
      </c>
      <c r="DZ106" s="2">
        <f t="shared" si="202"/>
        <v>0.54251535248297178</v>
      </c>
      <c r="EA106" s="2">
        <f t="shared" si="203"/>
        <v>0.56116400331505922</v>
      </c>
      <c r="EB106" s="2">
        <f t="shared" si="204"/>
        <v>0.54243051884262228</v>
      </c>
      <c r="EC106" s="2">
        <f t="shared" si="205"/>
        <v>0.50279746283417204</v>
      </c>
      <c r="ED106" s="2">
        <f t="shared" si="206"/>
        <v>0.56545826842438052</v>
      </c>
      <c r="EE106" s="2">
        <f t="shared" si="207"/>
        <v>0.49646005426532575</v>
      </c>
    </row>
    <row r="107" spans="2:135" x14ac:dyDescent="0.25">
      <c r="B107" s="2">
        <v>101</v>
      </c>
      <c r="C107">
        <v>98.028999999999996</v>
      </c>
      <c r="D107">
        <v>100.279</v>
      </c>
      <c r="E107">
        <v>101.706</v>
      </c>
      <c r="F107">
        <v>100.544</v>
      </c>
      <c r="G107">
        <v>102.5</v>
      </c>
      <c r="H107">
        <v>105.64700000000001</v>
      </c>
      <c r="I107">
        <v>106.191</v>
      </c>
      <c r="J107">
        <v>106.706</v>
      </c>
      <c r="K107">
        <v>102.471</v>
      </c>
      <c r="L107">
        <v>96.676000000000002</v>
      </c>
      <c r="M107">
        <v>90.147000000000006</v>
      </c>
      <c r="N107">
        <v>81.257099999999994</v>
      </c>
      <c r="O107">
        <v>66.888900000000007</v>
      </c>
      <c r="R107" s="5">
        <f t="shared" si="104"/>
        <v>97.143533106899682</v>
      </c>
      <c r="S107" s="5">
        <f t="shared" si="105"/>
        <v>99.417732346187009</v>
      </c>
      <c r="T107" s="5">
        <f t="shared" si="106"/>
        <v>100.84126947577222</v>
      </c>
      <c r="U107" s="5">
        <f t="shared" si="107"/>
        <v>101.12633248597794</v>
      </c>
      <c r="V107" s="5">
        <f t="shared" si="108"/>
        <v>103.90668059711196</v>
      </c>
      <c r="W107" s="5">
        <f t="shared" si="109"/>
        <v>105.56456148530603</v>
      </c>
      <c r="X107" s="5">
        <f t="shared" si="110"/>
        <v>106.26385789650486</v>
      </c>
      <c r="Y107" s="5">
        <f t="shared" si="111"/>
        <v>104.87089648460423</v>
      </c>
      <c r="Z107" s="5">
        <f t="shared" si="112"/>
        <v>101.63852040966839</v>
      </c>
      <c r="AA107" s="5">
        <f t="shared" si="113"/>
        <v>97.210155771031978</v>
      </c>
      <c r="AB107" s="5">
        <f t="shared" si="114"/>
        <v>90.35403279249509</v>
      </c>
      <c r="AC107" s="5">
        <f t="shared" si="115"/>
        <v>80.468895797659826</v>
      </c>
      <c r="AD107" s="5">
        <f t="shared" si="116"/>
        <v>67.390739963256721</v>
      </c>
      <c r="AE107" s="5"/>
      <c r="AG107" s="5">
        <f t="shared" si="117"/>
        <v>0.88546689310031468</v>
      </c>
      <c r="AH107" s="5">
        <f t="shared" si="118"/>
        <v>0.86126765381298753</v>
      </c>
      <c r="AI107" s="5">
        <f t="shared" si="119"/>
        <v>0.86473052422778096</v>
      </c>
      <c r="AJ107" s="5">
        <f t="shared" si="120"/>
        <v>-0.58233248597794329</v>
      </c>
      <c r="AK107" s="5">
        <f t="shared" si="121"/>
        <v>-1.4066805971119578</v>
      </c>
      <c r="AL107" s="5">
        <f t="shared" si="122"/>
        <v>8.2438514693976117E-2</v>
      </c>
      <c r="AM107" s="5">
        <f t="shared" si="123"/>
        <v>-7.2857896504856967E-2</v>
      </c>
      <c r="AN107" s="5">
        <f t="shared" si="124"/>
        <v>1.8351035153957724</v>
      </c>
      <c r="AO107" s="5">
        <f t="shared" si="125"/>
        <v>0.83247959033161578</v>
      </c>
      <c r="AP107" s="5">
        <f t="shared" si="126"/>
        <v>-0.5341557710319762</v>
      </c>
      <c r="AQ107" s="5">
        <f t="shared" si="127"/>
        <v>-0.20703279249508455</v>
      </c>
      <c r="AR107" s="5">
        <f t="shared" si="128"/>
        <v>0.78820420234016808</v>
      </c>
      <c r="AS107" s="5">
        <f t="shared" si="129"/>
        <v>-0.50183996325671387</v>
      </c>
      <c r="AV107" s="2">
        <f t="shared" si="130"/>
        <v>97.143491649216514</v>
      </c>
      <c r="AW107" s="2">
        <f t="shared" si="131"/>
        <v>99.417439933986572</v>
      </c>
      <c r="AX107" s="2">
        <f t="shared" si="132"/>
        <v>100.8406131096491</v>
      </c>
      <c r="AY107" s="2">
        <f t="shared" si="133"/>
        <v>101.1261573469545</v>
      </c>
      <c r="AZ107" s="2">
        <f t="shared" si="134"/>
        <v>103.90651577947443</v>
      </c>
      <c r="BA107" s="2">
        <f t="shared" si="135"/>
        <v>105.56426619499635</v>
      </c>
      <c r="BB107" s="2">
        <f t="shared" si="136"/>
        <v>106.26218487362931</v>
      </c>
      <c r="BC107" s="2">
        <f t="shared" si="137"/>
        <v>104.86969551946169</v>
      </c>
      <c r="BD107" s="2">
        <f t="shared" si="138"/>
        <v>101.63473823491893</v>
      </c>
      <c r="BE107" s="2">
        <f t="shared" si="139"/>
        <v>97.208269279365027</v>
      </c>
      <c r="BF107" s="2">
        <f t="shared" si="140"/>
        <v>90.353639368369329</v>
      </c>
      <c r="BG107" s="2">
        <f t="shared" si="141"/>
        <v>80.465258537779732</v>
      </c>
      <c r="BH107" s="2">
        <f t="shared" si="142"/>
        <v>67.390585383240278</v>
      </c>
      <c r="BK107" s="2">
        <f t="shared" si="143"/>
        <v>98.028999999999996</v>
      </c>
      <c r="BL107" s="2">
        <f t="shared" si="144"/>
        <v>100.279</v>
      </c>
      <c r="BM107" s="2">
        <f t="shared" si="145"/>
        <v>101.706</v>
      </c>
      <c r="BN107" s="2">
        <f t="shared" si="146"/>
        <v>100.544</v>
      </c>
      <c r="BO107" s="2">
        <f t="shared" si="147"/>
        <v>102.5</v>
      </c>
      <c r="BP107" s="2">
        <f t="shared" si="148"/>
        <v>105.64700000000001</v>
      </c>
      <c r="BQ107" s="2">
        <f t="shared" si="149"/>
        <v>106.191</v>
      </c>
      <c r="BR107" s="2">
        <f t="shared" si="150"/>
        <v>106.706</v>
      </c>
      <c r="BS107" s="2">
        <f t="shared" si="151"/>
        <v>102.471</v>
      </c>
      <c r="BT107" s="2">
        <f t="shared" si="152"/>
        <v>96.676000000000002</v>
      </c>
      <c r="BU107" s="2">
        <f t="shared" si="153"/>
        <v>90.147000000000006</v>
      </c>
      <c r="BV107" s="2">
        <f t="shared" si="154"/>
        <v>81.257099999999994</v>
      </c>
      <c r="BW107" s="2">
        <f t="shared" si="155"/>
        <v>66.888900000000007</v>
      </c>
      <c r="BZ107" s="2">
        <f t="shared" si="156"/>
        <v>98.028999999999996</v>
      </c>
      <c r="CA107" s="2">
        <f t="shared" si="157"/>
        <v>100.279</v>
      </c>
      <c r="CB107" s="2">
        <f t="shared" si="158"/>
        <v>101.706</v>
      </c>
      <c r="CC107" s="2">
        <f t="shared" si="159"/>
        <v>100.544</v>
      </c>
      <c r="CD107" s="2">
        <f t="shared" si="160"/>
        <v>102.5</v>
      </c>
      <c r="CE107" s="2">
        <f t="shared" si="161"/>
        <v>105.64700000000001</v>
      </c>
      <c r="CF107" s="2">
        <f t="shared" si="162"/>
        <v>106.191</v>
      </c>
      <c r="CG107" s="2">
        <f t="shared" si="163"/>
        <v>106.706</v>
      </c>
      <c r="CH107" s="2">
        <f t="shared" si="164"/>
        <v>102.471</v>
      </c>
      <c r="CI107" s="2">
        <f t="shared" si="165"/>
        <v>96.676000000000002</v>
      </c>
      <c r="CJ107" s="2">
        <f t="shared" si="166"/>
        <v>90.147000000000006</v>
      </c>
      <c r="CK107" s="2">
        <f t="shared" si="167"/>
        <v>81.257099999999994</v>
      </c>
      <c r="CL107" s="2">
        <f t="shared" si="168"/>
        <v>66.888900000000007</v>
      </c>
      <c r="CO107" s="2">
        <f t="shared" si="169"/>
        <v>97.42883555744902</v>
      </c>
      <c r="CP107" s="2">
        <f t="shared" si="170"/>
        <v>99.897578274557006</v>
      </c>
      <c r="CQ107" s="2">
        <f t="shared" si="171"/>
        <v>101.25150863162257</v>
      </c>
      <c r="CR107" s="2">
        <f t="shared" si="172"/>
        <v>101.51571539297809</v>
      </c>
      <c r="CS107" s="2">
        <f t="shared" si="173"/>
        <v>104.34991802810042</v>
      </c>
      <c r="CT107" s="2">
        <f t="shared" si="174"/>
        <v>105.93318263234742</v>
      </c>
      <c r="CU107" s="2">
        <f t="shared" si="175"/>
        <v>106.78356308380127</v>
      </c>
      <c r="CV107" s="2">
        <f t="shared" si="176"/>
        <v>105.4667345982915</v>
      </c>
      <c r="CW107" s="2">
        <f t="shared" si="177"/>
        <v>102.16753914048336</v>
      </c>
      <c r="CX107" s="2">
        <f t="shared" si="178"/>
        <v>97.839788514250714</v>
      </c>
      <c r="CY107" s="2">
        <f t="shared" si="179"/>
        <v>90.895179495488151</v>
      </c>
      <c r="CZ107" s="2">
        <f t="shared" si="180"/>
        <v>80.898521346668829</v>
      </c>
      <c r="DA107" s="2">
        <f t="shared" si="181"/>
        <v>67.643523002894256</v>
      </c>
      <c r="DD107" s="2">
        <f t="shared" si="182"/>
        <v>96.85019580149725</v>
      </c>
      <c r="DE107" s="2">
        <f t="shared" si="183"/>
        <v>99.080498894993255</v>
      </c>
      <c r="DF107" s="2">
        <f t="shared" si="184"/>
        <v>100.53732964524595</v>
      </c>
      <c r="DG107" s="2">
        <f t="shared" si="185"/>
        <v>100.80669532467584</v>
      </c>
      <c r="DH107" s="2">
        <f t="shared" si="186"/>
        <v>103.5127167485122</v>
      </c>
      <c r="DI107" s="2">
        <f t="shared" si="187"/>
        <v>105.23816043114567</v>
      </c>
      <c r="DJ107" s="2">
        <f t="shared" si="188"/>
        <v>105.86376985983162</v>
      </c>
      <c r="DK107" s="2">
        <f t="shared" si="189"/>
        <v>104.41053213300628</v>
      </c>
      <c r="DL107" s="2">
        <f t="shared" si="190"/>
        <v>101.25474366203746</v>
      </c>
      <c r="DM107" s="2">
        <f t="shared" si="191"/>
        <v>96.722422288912227</v>
      </c>
      <c r="DN107" s="2">
        <f t="shared" si="192"/>
        <v>89.865244714719694</v>
      </c>
      <c r="DO107" s="2">
        <f t="shared" si="193"/>
        <v>80.161602205105453</v>
      </c>
      <c r="DP107" s="2">
        <f t="shared" si="194"/>
        <v>67.156613836811701</v>
      </c>
      <c r="DS107" s="2">
        <f t="shared" si="195"/>
        <v>0.49312876500017266</v>
      </c>
      <c r="DT107" s="2">
        <f t="shared" si="196"/>
        <v>0.58762753360241238</v>
      </c>
      <c r="DU107" s="2">
        <f t="shared" si="197"/>
        <v>0.57533969748694547</v>
      </c>
      <c r="DV107" s="2">
        <f t="shared" si="198"/>
        <v>0.54943162181065108</v>
      </c>
      <c r="DW107" s="2">
        <f t="shared" si="199"/>
        <v>0.52962442776493979</v>
      </c>
      <c r="DX107" s="2">
        <f t="shared" si="200"/>
        <v>0.53079806186504797</v>
      </c>
      <c r="DY107" s="2">
        <f t="shared" si="201"/>
        <v>0.56684284748456126</v>
      </c>
      <c r="DZ107" s="2">
        <f t="shared" si="202"/>
        <v>0.56526953728383533</v>
      </c>
      <c r="EA107" s="2">
        <f t="shared" si="203"/>
        <v>0.58370239352144049</v>
      </c>
      <c r="EB107" s="2">
        <f t="shared" si="204"/>
        <v>0.5651855412887451</v>
      </c>
      <c r="EC107" s="2">
        <f t="shared" si="205"/>
        <v>0.52580040720127219</v>
      </c>
      <c r="ED107" s="2">
        <f t="shared" si="206"/>
        <v>0.58793805785790432</v>
      </c>
      <c r="EE107" s="2">
        <f t="shared" si="207"/>
        <v>0.51947598704906217</v>
      </c>
    </row>
    <row r="108" spans="2:135" x14ac:dyDescent="0.25">
      <c r="B108" s="2">
        <v>102</v>
      </c>
      <c r="C108">
        <v>97.734999999999999</v>
      </c>
      <c r="D108">
        <v>98.662000000000006</v>
      </c>
      <c r="E108">
        <v>101.16200000000001</v>
      </c>
      <c r="F108">
        <v>101.059</v>
      </c>
      <c r="G108">
        <v>104.441</v>
      </c>
      <c r="H108">
        <v>105.721</v>
      </c>
      <c r="I108">
        <v>106.735</v>
      </c>
      <c r="J108">
        <v>106.015</v>
      </c>
      <c r="K108">
        <v>101.39700000000001</v>
      </c>
      <c r="L108">
        <v>98.234999999999999</v>
      </c>
      <c r="M108">
        <v>90.587999999999994</v>
      </c>
      <c r="N108">
        <v>81.814300000000003</v>
      </c>
      <c r="O108">
        <v>67.5</v>
      </c>
      <c r="R108" s="5">
        <f t="shared" si="104"/>
        <v>97.08816989250947</v>
      </c>
      <c r="S108" s="5">
        <f t="shared" si="105"/>
        <v>99.35812848737082</v>
      </c>
      <c r="T108" s="5">
        <f t="shared" si="106"/>
        <v>100.786212827584</v>
      </c>
      <c r="U108" s="5">
        <f t="shared" si="107"/>
        <v>101.08743127520027</v>
      </c>
      <c r="V108" s="5">
        <f t="shared" si="108"/>
        <v>103.87877634011777</v>
      </c>
      <c r="W108" s="5">
        <f t="shared" si="109"/>
        <v>105.53225601124282</v>
      </c>
      <c r="X108" s="5">
        <f t="shared" si="110"/>
        <v>106.22163507853662</v>
      </c>
      <c r="Y108" s="5">
        <f t="shared" si="111"/>
        <v>104.81444317517622</v>
      </c>
      <c r="Z108" s="5">
        <f t="shared" si="112"/>
        <v>101.58693479342639</v>
      </c>
      <c r="AA108" s="5">
        <f t="shared" si="113"/>
        <v>97.15669517128002</v>
      </c>
      <c r="AB108" s="5">
        <f t="shared" si="114"/>
        <v>90.315254165536857</v>
      </c>
      <c r="AC108" s="5">
        <f t="shared" si="115"/>
        <v>80.441592275807807</v>
      </c>
      <c r="AD108" s="5">
        <f t="shared" si="116"/>
        <v>67.379843437048279</v>
      </c>
      <c r="AE108" s="5"/>
      <c r="AG108" s="5">
        <f t="shared" si="117"/>
        <v>0.64683010749052983</v>
      </c>
      <c r="AH108" s="5">
        <f t="shared" si="118"/>
        <v>-0.69612848737081379</v>
      </c>
      <c r="AI108" s="5">
        <f t="shared" si="119"/>
        <v>0.37578717241601112</v>
      </c>
      <c r="AJ108" s="5">
        <f t="shared" si="120"/>
        <v>-2.8431275200276218E-2</v>
      </c>
      <c r="AK108" s="5">
        <f t="shared" si="121"/>
        <v>0.56222365988223544</v>
      </c>
      <c r="AL108" s="5">
        <f t="shared" si="122"/>
        <v>0.18874398875718157</v>
      </c>
      <c r="AM108" s="5">
        <f t="shared" si="123"/>
        <v>0.51336492146337775</v>
      </c>
      <c r="AN108" s="5">
        <f t="shared" si="124"/>
        <v>1.2005568248237779</v>
      </c>
      <c r="AO108" s="5">
        <f t="shared" si="125"/>
        <v>-0.18993479342638864</v>
      </c>
      <c r="AP108" s="5">
        <f t="shared" si="126"/>
        <v>1.078304828719979</v>
      </c>
      <c r="AQ108" s="5">
        <f t="shared" si="127"/>
        <v>0.27274583446313727</v>
      </c>
      <c r="AR108" s="5">
        <f t="shared" si="128"/>
        <v>1.3727077241921961</v>
      </c>
      <c r="AS108" s="5">
        <f t="shared" si="129"/>
        <v>0.1201565629517205</v>
      </c>
      <c r="AV108" s="2">
        <f t="shared" si="130"/>
        <v>97.088156276925289</v>
      </c>
      <c r="AW108" s="2">
        <f t="shared" si="131"/>
        <v>99.357455516401984</v>
      </c>
      <c r="AX108" s="2">
        <f t="shared" si="132"/>
        <v>100.78466028671573</v>
      </c>
      <c r="AY108" s="2">
        <f t="shared" si="133"/>
        <v>101.08699779187957</v>
      </c>
      <c r="AZ108" s="2">
        <f t="shared" si="134"/>
        <v>103.87836561982168</v>
      </c>
      <c r="BA108" s="2">
        <f t="shared" si="135"/>
        <v>105.53150791541196</v>
      </c>
      <c r="BB108" s="2">
        <f t="shared" si="136"/>
        <v>106.21761471324251</v>
      </c>
      <c r="BC108" s="2">
        <f t="shared" si="137"/>
        <v>104.81154163956614</v>
      </c>
      <c r="BD108" s="2">
        <f t="shared" si="138"/>
        <v>101.5781816623429</v>
      </c>
      <c r="BE108" s="2">
        <f t="shared" si="139"/>
        <v>97.152148416958482</v>
      </c>
      <c r="BF108" s="2">
        <f t="shared" si="140"/>
        <v>90.314243177147603</v>
      </c>
      <c r="BG108" s="2">
        <f t="shared" si="141"/>
        <v>80.433204518185022</v>
      </c>
      <c r="BH108" s="2">
        <f t="shared" si="142"/>
        <v>67.37944211953976</v>
      </c>
      <c r="BK108" s="2">
        <f t="shared" si="143"/>
        <v>97.734999999999999</v>
      </c>
      <c r="BL108" s="2">
        <f t="shared" si="144"/>
        <v>98.662000000000006</v>
      </c>
      <c r="BM108" s="2">
        <f t="shared" si="145"/>
        <v>101.16200000000001</v>
      </c>
      <c r="BN108" s="2">
        <f t="shared" si="146"/>
        <v>101.059</v>
      </c>
      <c r="BO108" s="2">
        <f t="shared" si="147"/>
        <v>104.441</v>
      </c>
      <c r="BP108" s="2">
        <f t="shared" si="148"/>
        <v>105.721</v>
      </c>
      <c r="BQ108" s="2">
        <f t="shared" si="149"/>
        <v>106.735</v>
      </c>
      <c r="BR108" s="2">
        <f t="shared" si="150"/>
        <v>106.015</v>
      </c>
      <c r="BS108" s="2">
        <f t="shared" si="151"/>
        <v>101.39700000000001</v>
      </c>
      <c r="BT108" s="2">
        <f t="shared" si="152"/>
        <v>98.234999999999999</v>
      </c>
      <c r="BU108" s="2">
        <f t="shared" si="153"/>
        <v>90.587999999999994</v>
      </c>
      <c r="BV108" s="2">
        <f t="shared" si="154"/>
        <v>81.814300000000003</v>
      </c>
      <c r="BW108" s="2">
        <f t="shared" si="155"/>
        <v>67.5</v>
      </c>
      <c r="BZ108" s="2">
        <f t="shared" si="156"/>
        <v>97.734999999999999</v>
      </c>
      <c r="CA108" s="2">
        <f t="shared" si="157"/>
        <v>98.662000000000006</v>
      </c>
      <c r="CB108" s="2">
        <f t="shared" si="158"/>
        <v>101.16200000000001</v>
      </c>
      <c r="CC108" s="2">
        <f t="shared" si="159"/>
        <v>101.059</v>
      </c>
      <c r="CD108" s="2">
        <f t="shared" si="160"/>
        <v>104.441</v>
      </c>
      <c r="CE108" s="2">
        <f t="shared" si="161"/>
        <v>105.721</v>
      </c>
      <c r="CF108" s="2">
        <f t="shared" si="162"/>
        <v>106.735</v>
      </c>
      <c r="CG108" s="2">
        <f t="shared" si="163"/>
        <v>106.015</v>
      </c>
      <c r="CH108" s="2">
        <f t="shared" si="164"/>
        <v>101.39700000000001</v>
      </c>
      <c r="CI108" s="2">
        <f t="shared" si="165"/>
        <v>98.234999999999999</v>
      </c>
      <c r="CJ108" s="2">
        <f t="shared" si="166"/>
        <v>90.587999999999994</v>
      </c>
      <c r="CK108" s="2">
        <f t="shared" si="167"/>
        <v>81.814300000000003</v>
      </c>
      <c r="CL108" s="2">
        <f t="shared" si="168"/>
        <v>67.5</v>
      </c>
      <c r="CO108" s="2">
        <f t="shared" si="169"/>
        <v>97.43292423150028</v>
      </c>
      <c r="CP108" s="2">
        <f t="shared" si="170"/>
        <v>99.889912103243063</v>
      </c>
      <c r="CQ108" s="2">
        <f t="shared" si="171"/>
        <v>101.22952293138705</v>
      </c>
      <c r="CR108" s="2">
        <f t="shared" si="172"/>
        <v>101.50498657530379</v>
      </c>
      <c r="CS108" s="2">
        <f t="shared" si="173"/>
        <v>104.36597813903305</v>
      </c>
      <c r="CT108" s="2">
        <f t="shared" si="174"/>
        <v>105.94288696960811</v>
      </c>
      <c r="CU108" s="2">
        <f t="shared" si="175"/>
        <v>106.78582494611067</v>
      </c>
      <c r="CV108" s="2">
        <f t="shared" si="176"/>
        <v>105.4603156452085</v>
      </c>
      <c r="CW108" s="2">
        <f t="shared" si="177"/>
        <v>102.15678314155714</v>
      </c>
      <c r="CX108" s="2">
        <f t="shared" si="178"/>
        <v>97.839401814939961</v>
      </c>
      <c r="CY108" s="2">
        <f t="shared" si="179"/>
        <v>90.908289041202053</v>
      </c>
      <c r="CZ108" s="2">
        <f t="shared" si="180"/>
        <v>80.905046143371905</v>
      </c>
      <c r="DA108" s="2">
        <f t="shared" si="181"/>
        <v>67.650513792164489</v>
      </c>
      <c r="DD108" s="2">
        <f t="shared" si="182"/>
        <v>96.764961598253564</v>
      </c>
      <c r="DE108" s="2">
        <f t="shared" si="183"/>
        <v>99.016677376931852</v>
      </c>
      <c r="DF108" s="2">
        <f t="shared" si="184"/>
        <v>100.48519722293845</v>
      </c>
      <c r="DG108" s="2">
        <f t="shared" si="185"/>
        <v>100.7743814437339</v>
      </c>
      <c r="DH108" s="2">
        <f t="shared" si="186"/>
        <v>103.48340699754057</v>
      </c>
      <c r="DI108" s="2">
        <f t="shared" si="187"/>
        <v>105.19986353379907</v>
      </c>
      <c r="DJ108" s="2">
        <f t="shared" si="188"/>
        <v>105.82161773702126</v>
      </c>
      <c r="DK108" s="2">
        <f t="shared" si="189"/>
        <v>104.3564928825152</v>
      </c>
      <c r="DL108" s="2">
        <f t="shared" si="190"/>
        <v>101.20183161125387</v>
      </c>
      <c r="DM108" s="2">
        <f t="shared" si="191"/>
        <v>96.669945503794565</v>
      </c>
      <c r="DN108" s="2">
        <f t="shared" si="192"/>
        <v>89.825635557745755</v>
      </c>
      <c r="DO108" s="2">
        <f t="shared" si="193"/>
        <v>80.131607403261441</v>
      </c>
      <c r="DP108" s="2">
        <f t="shared" si="194"/>
        <v>67.150759186416693</v>
      </c>
      <c r="DS108" s="2">
        <f t="shared" si="195"/>
        <v>0.51614856492675953</v>
      </c>
      <c r="DT108" s="2">
        <f t="shared" si="196"/>
        <v>0.60975196106815888</v>
      </c>
      <c r="DU108" s="2">
        <f t="shared" si="197"/>
        <v>0.59767201323535746</v>
      </c>
      <c r="DV108" s="2">
        <f t="shared" si="198"/>
        <v>0.57211312289316196</v>
      </c>
      <c r="DW108" s="2">
        <f t="shared" si="199"/>
        <v>0.55249089426013387</v>
      </c>
      <c r="DX108" s="2">
        <f t="shared" si="200"/>
        <v>0.55365555697206703</v>
      </c>
      <c r="DY108" s="2">
        <f t="shared" si="201"/>
        <v>0.58930303311542531</v>
      </c>
      <c r="DZ108" s="2">
        <f t="shared" si="202"/>
        <v>0.58775197211857144</v>
      </c>
      <c r="EA108" s="2">
        <f t="shared" si="203"/>
        <v>0.60589617467860468</v>
      </c>
      <c r="EB108" s="2">
        <f t="shared" si="204"/>
        <v>0.58766915140966247</v>
      </c>
      <c r="EC108" s="2">
        <f t="shared" si="205"/>
        <v>0.54869436355388235</v>
      </c>
      <c r="ED108" s="2">
        <f t="shared" si="206"/>
        <v>0.61005688067743868</v>
      </c>
      <c r="EE108" s="2">
        <f t="shared" si="207"/>
        <v>0.54240955362304888</v>
      </c>
    </row>
    <row r="109" spans="2:135" x14ac:dyDescent="0.25">
      <c r="B109" s="2">
        <v>103</v>
      </c>
      <c r="C109">
        <v>96.984999999999999</v>
      </c>
      <c r="D109">
        <v>99.278999999999996</v>
      </c>
      <c r="E109">
        <v>100.029</v>
      </c>
      <c r="F109">
        <v>100.61799999999999</v>
      </c>
      <c r="G109">
        <v>104.5</v>
      </c>
      <c r="H109">
        <v>106.41200000000001</v>
      </c>
      <c r="I109">
        <v>107.11799999999999</v>
      </c>
      <c r="J109">
        <v>106.029</v>
      </c>
      <c r="K109">
        <v>102.176</v>
      </c>
      <c r="L109">
        <v>98.75</v>
      </c>
      <c r="M109">
        <v>89.984999999999999</v>
      </c>
      <c r="N109">
        <v>82.7714</v>
      </c>
      <c r="O109">
        <v>68.208299999999994</v>
      </c>
      <c r="R109" s="5">
        <f t="shared" si="104"/>
        <v>97.028770535057461</v>
      </c>
      <c r="S109" s="5">
        <f t="shared" si="105"/>
        <v>99.296872373870329</v>
      </c>
      <c r="T109" s="5">
        <f t="shared" si="106"/>
        <v>100.73116628558017</v>
      </c>
      <c r="U109" s="5">
        <f t="shared" si="107"/>
        <v>101.04811634672085</v>
      </c>
      <c r="V109" s="5">
        <f t="shared" si="108"/>
        <v>103.84936094303561</v>
      </c>
      <c r="W109" s="5">
        <f t="shared" si="109"/>
        <v>105.49858111936734</v>
      </c>
      <c r="X109" s="5">
        <f t="shared" si="110"/>
        <v>106.18060979197827</v>
      </c>
      <c r="Y109" s="5">
        <f t="shared" si="111"/>
        <v>104.75833510210992</v>
      </c>
      <c r="Z109" s="5">
        <f t="shared" si="112"/>
        <v>101.53944375284811</v>
      </c>
      <c r="AA109" s="5">
        <f t="shared" si="113"/>
        <v>97.104547630224374</v>
      </c>
      <c r="AB109" s="5">
        <f t="shared" si="114"/>
        <v>90.275189993676776</v>
      </c>
      <c r="AC109" s="5">
        <f t="shared" si="115"/>
        <v>80.418311487482583</v>
      </c>
      <c r="AD109" s="5">
        <f t="shared" si="116"/>
        <v>67.368822211060603</v>
      </c>
      <c r="AE109" s="5"/>
      <c r="AG109" s="5">
        <f t="shared" si="117"/>
        <v>-4.3770535057461757E-2</v>
      </c>
      <c r="AH109" s="5">
        <f t="shared" si="118"/>
        <v>-1.7872373870332581E-2</v>
      </c>
      <c r="AI109" s="5">
        <f t="shared" si="119"/>
        <v>-0.70216628558017646</v>
      </c>
      <c r="AJ109" s="5">
        <f t="shared" si="120"/>
        <v>-0.43011634672085108</v>
      </c>
      <c r="AK109" s="5">
        <f t="shared" si="121"/>
        <v>0.65063905696439406</v>
      </c>
      <c r="AL109" s="5">
        <f t="shared" si="122"/>
        <v>0.91341888063266197</v>
      </c>
      <c r="AM109" s="5">
        <f t="shared" si="123"/>
        <v>0.9373902080217249</v>
      </c>
      <c r="AN109" s="5">
        <f t="shared" si="124"/>
        <v>1.2706648978900716</v>
      </c>
      <c r="AO109" s="5">
        <f t="shared" si="125"/>
        <v>0.63655624715188708</v>
      </c>
      <c r="AP109" s="5">
        <f t="shared" si="126"/>
        <v>1.6454523697756258</v>
      </c>
      <c r="AQ109" s="5">
        <f t="shared" si="127"/>
        <v>-0.29018999367677623</v>
      </c>
      <c r="AR109" s="5">
        <f t="shared" si="128"/>
        <v>2.3530885125174166</v>
      </c>
      <c r="AS109" s="5">
        <f t="shared" si="129"/>
        <v>0.83947778893939073</v>
      </c>
      <c r="AV109" s="2">
        <f t="shared" si="130"/>
        <v>97.028760257787553</v>
      </c>
      <c r="AW109" s="2">
        <f t="shared" si="131"/>
        <v>99.295397548775412</v>
      </c>
      <c r="AX109" s="2">
        <f t="shared" si="132"/>
        <v>100.72766916400386</v>
      </c>
      <c r="AY109" s="2">
        <f t="shared" si="133"/>
        <v>101.04708405130756</v>
      </c>
      <c r="AZ109" s="2">
        <f t="shared" si="134"/>
        <v>103.8483446004004</v>
      </c>
      <c r="BA109" s="2">
        <f t="shared" si="135"/>
        <v>105.49673296203881</v>
      </c>
      <c r="BB109" s="2">
        <f t="shared" si="136"/>
        <v>106.17141882150469</v>
      </c>
      <c r="BC109" s="2">
        <f t="shared" si="137"/>
        <v>104.75166132804176</v>
      </c>
      <c r="BD109" s="2">
        <f t="shared" si="138"/>
        <v>101.52018109404648</v>
      </c>
      <c r="BE109" s="2">
        <f t="shared" si="139"/>
        <v>97.094124882819244</v>
      </c>
      <c r="BF109" s="2">
        <f t="shared" si="140"/>
        <v>90.272665056667762</v>
      </c>
      <c r="BG109" s="2">
        <f t="shared" si="141"/>
        <v>80.399894262870959</v>
      </c>
      <c r="BH109" s="2">
        <f t="shared" si="142"/>
        <v>67.367801088065676</v>
      </c>
      <c r="BK109" s="2">
        <f t="shared" si="143"/>
        <v>96.984999999999999</v>
      </c>
      <c r="BL109" s="2">
        <f t="shared" si="144"/>
        <v>99.278999999999996</v>
      </c>
      <c r="BM109" s="2">
        <f t="shared" si="145"/>
        <v>100.029</v>
      </c>
      <c r="BN109" s="2">
        <f t="shared" si="146"/>
        <v>100.61799999999999</v>
      </c>
      <c r="BO109" s="2">
        <f t="shared" si="147"/>
        <v>104.5</v>
      </c>
      <c r="BP109" s="2">
        <f t="shared" si="148"/>
        <v>106.41200000000001</v>
      </c>
      <c r="BQ109" s="2">
        <f t="shared" si="149"/>
        <v>107.11799999999999</v>
      </c>
      <c r="BR109" s="2">
        <f t="shared" si="150"/>
        <v>106.029</v>
      </c>
      <c r="BS109" s="2">
        <f t="shared" si="151"/>
        <v>102.176</v>
      </c>
      <c r="BT109" s="2">
        <f t="shared" si="152"/>
        <v>98.75</v>
      </c>
      <c r="BU109" s="2">
        <f t="shared" si="153"/>
        <v>89.984999999999999</v>
      </c>
      <c r="BV109" s="2">
        <f t="shared" si="154"/>
        <v>82.7714</v>
      </c>
      <c r="BW109" s="2">
        <f t="shared" si="155"/>
        <v>68.208299999999994</v>
      </c>
      <c r="BZ109" s="2">
        <f t="shared" si="156"/>
        <v>96.984999999999999</v>
      </c>
      <c r="CA109" s="2">
        <f t="shared" si="157"/>
        <v>99.278999999999996</v>
      </c>
      <c r="CB109" s="2">
        <f t="shared" si="158"/>
        <v>100.029</v>
      </c>
      <c r="CC109" s="2">
        <f t="shared" si="159"/>
        <v>100.61799999999999</v>
      </c>
      <c r="CD109" s="2">
        <f t="shared" si="160"/>
        <v>104.5</v>
      </c>
      <c r="CE109" s="2">
        <f t="shared" si="161"/>
        <v>106.41200000000001</v>
      </c>
      <c r="CF109" s="2">
        <f t="shared" si="162"/>
        <v>107.11799999999999</v>
      </c>
      <c r="CG109" s="2">
        <f t="shared" si="163"/>
        <v>106.029</v>
      </c>
      <c r="CH109" s="2">
        <f t="shared" si="164"/>
        <v>102.176</v>
      </c>
      <c r="CI109" s="2">
        <f t="shared" si="165"/>
        <v>98.75</v>
      </c>
      <c r="CJ109" s="2">
        <f t="shared" si="166"/>
        <v>89.984999999999999</v>
      </c>
      <c r="CK109" s="2">
        <f t="shared" si="167"/>
        <v>82.7714</v>
      </c>
      <c r="CL109" s="2">
        <f t="shared" si="168"/>
        <v>68.208299999999994</v>
      </c>
      <c r="CO109" s="2">
        <f t="shared" si="169"/>
        <v>97.437012905551541</v>
      </c>
      <c r="CP109" s="2">
        <f t="shared" si="170"/>
        <v>99.88224593192912</v>
      </c>
      <c r="CQ109" s="2">
        <f t="shared" si="171"/>
        <v>101.20753723115152</v>
      </c>
      <c r="CR109" s="2">
        <f t="shared" si="172"/>
        <v>101.49425775762947</v>
      </c>
      <c r="CS109" s="2">
        <f t="shared" si="173"/>
        <v>104.38203824996569</v>
      </c>
      <c r="CT109" s="2">
        <f t="shared" si="174"/>
        <v>105.9525913068688</v>
      </c>
      <c r="CU109" s="2">
        <f t="shared" si="175"/>
        <v>106.78808680842005</v>
      </c>
      <c r="CV109" s="2">
        <f t="shared" si="176"/>
        <v>105.45389669212548</v>
      </c>
      <c r="CW109" s="2">
        <f t="shared" si="177"/>
        <v>102.14602714263094</v>
      </c>
      <c r="CX109" s="2">
        <f t="shared" si="178"/>
        <v>97.839015115629209</v>
      </c>
      <c r="CY109" s="2">
        <f t="shared" si="179"/>
        <v>90.921398586915956</v>
      </c>
      <c r="CZ109" s="2">
        <f t="shared" si="180"/>
        <v>80.911570940074967</v>
      </c>
      <c r="DA109" s="2">
        <f t="shared" si="181"/>
        <v>67.657504581434722</v>
      </c>
      <c r="DD109" s="2">
        <f t="shared" si="182"/>
        <v>96.679727395009863</v>
      </c>
      <c r="DE109" s="2">
        <f t="shared" si="183"/>
        <v>98.952855858870436</v>
      </c>
      <c r="DF109" s="2">
        <f t="shared" si="184"/>
        <v>100.43306480063096</v>
      </c>
      <c r="DG109" s="2">
        <f t="shared" si="185"/>
        <v>100.74206756279197</v>
      </c>
      <c r="DH109" s="2">
        <f t="shared" si="186"/>
        <v>103.45409724656892</v>
      </c>
      <c r="DI109" s="2">
        <f t="shared" si="187"/>
        <v>105.16156663645248</v>
      </c>
      <c r="DJ109" s="2">
        <f t="shared" si="188"/>
        <v>105.77946561421089</v>
      </c>
      <c r="DK109" s="2">
        <f t="shared" si="189"/>
        <v>104.30245363202411</v>
      </c>
      <c r="DL109" s="2">
        <f t="shared" si="190"/>
        <v>101.14891956047028</v>
      </c>
      <c r="DM109" s="2">
        <f t="shared" si="191"/>
        <v>96.617468718676918</v>
      </c>
      <c r="DN109" s="2">
        <f t="shared" si="192"/>
        <v>89.786026400771817</v>
      </c>
      <c r="DO109" s="2">
        <f t="shared" si="193"/>
        <v>80.101612601417443</v>
      </c>
      <c r="DP109" s="2">
        <f t="shared" si="194"/>
        <v>67.144904536021699</v>
      </c>
      <c r="DS109" s="2">
        <f t="shared" si="195"/>
        <v>0.53910003833557008</v>
      </c>
      <c r="DT109" s="2">
        <f t="shared" si="196"/>
        <v>0.63143388353863827</v>
      </c>
      <c r="DU109" s="2">
        <f t="shared" si="197"/>
        <v>0.6196063904109792</v>
      </c>
      <c r="DV109" s="2">
        <f t="shared" si="198"/>
        <v>0.59449552705018416</v>
      </c>
      <c r="DW109" s="2">
        <f t="shared" si="199"/>
        <v>0.5751374792273134</v>
      </c>
      <c r="DX109" s="2">
        <f t="shared" si="200"/>
        <v>0.57628840398881065</v>
      </c>
      <c r="DY109" s="2">
        <f t="shared" si="201"/>
        <v>0.61139701451433848</v>
      </c>
      <c r="DZ109" s="2">
        <f t="shared" si="202"/>
        <v>0.60987415567200154</v>
      </c>
      <c r="EA109" s="2">
        <f t="shared" si="203"/>
        <v>0.62766150792705577</v>
      </c>
      <c r="EB109" s="2">
        <f t="shared" si="204"/>
        <v>0.60979282871976181</v>
      </c>
      <c r="EC109" s="2">
        <f t="shared" si="205"/>
        <v>0.57138402557787549</v>
      </c>
      <c r="ED109" s="2">
        <f t="shared" si="206"/>
        <v>0.63173209384088824</v>
      </c>
      <c r="EE109" s="2">
        <f t="shared" si="207"/>
        <v>0.56516478287788119</v>
      </c>
    </row>
    <row r="110" spans="2:135" x14ac:dyDescent="0.25">
      <c r="B110" s="2">
        <v>104</v>
      </c>
      <c r="C110">
        <v>96.632000000000005</v>
      </c>
      <c r="D110">
        <v>98.471000000000004</v>
      </c>
      <c r="E110">
        <v>100.721</v>
      </c>
      <c r="F110">
        <v>102.324</v>
      </c>
      <c r="G110">
        <v>104.779</v>
      </c>
      <c r="H110">
        <v>106.33799999999999</v>
      </c>
      <c r="I110">
        <v>107.206</v>
      </c>
      <c r="J110">
        <v>104.809</v>
      </c>
      <c r="K110">
        <v>102.5</v>
      </c>
      <c r="L110">
        <v>99.778999999999996</v>
      </c>
      <c r="M110">
        <v>90.484999999999999</v>
      </c>
      <c r="N110">
        <v>81.3429</v>
      </c>
      <c r="O110">
        <v>67.777799999999999</v>
      </c>
      <c r="R110" s="5">
        <f t="shared" si="104"/>
        <v>96.965423470851491</v>
      </c>
      <c r="S110" s="5">
        <f t="shared" si="105"/>
        <v>99.234491348430268</v>
      </c>
      <c r="T110" s="5">
        <f t="shared" si="106"/>
        <v>100.67723739452798</v>
      </c>
      <c r="U110" s="5">
        <f t="shared" si="107"/>
        <v>101.00884480132459</v>
      </c>
      <c r="V110" s="5">
        <f t="shared" si="108"/>
        <v>103.81897400001094</v>
      </c>
      <c r="W110" s="5">
        <f t="shared" si="109"/>
        <v>105.46440274737135</v>
      </c>
      <c r="X110" s="5">
        <f t="shared" si="110"/>
        <v>106.14371340445193</v>
      </c>
      <c r="Y110" s="5">
        <f t="shared" si="111"/>
        <v>104.70481136902595</v>
      </c>
      <c r="Z110" s="5">
        <f t="shared" si="112"/>
        <v>101.50117730467869</v>
      </c>
      <c r="AA110" s="5">
        <f t="shared" si="113"/>
        <v>97.057075793136491</v>
      </c>
      <c r="AB110" s="5">
        <f t="shared" si="114"/>
        <v>90.235055525291216</v>
      </c>
      <c r="AC110" s="5">
        <f t="shared" si="115"/>
        <v>80.403943845321024</v>
      </c>
      <c r="AD110" s="5">
        <f t="shared" si="116"/>
        <v>67.358201036253675</v>
      </c>
      <c r="AE110" s="5"/>
      <c r="AG110" s="5">
        <f t="shared" si="117"/>
        <v>-0.3334234708514856</v>
      </c>
      <c r="AH110" s="5">
        <f t="shared" si="118"/>
        <v>-0.76349134843026434</v>
      </c>
      <c r="AI110" s="5">
        <f t="shared" si="119"/>
        <v>4.3762605472025484E-2</v>
      </c>
      <c r="AJ110" s="5">
        <f t="shared" si="120"/>
        <v>1.3151551986754129</v>
      </c>
      <c r="AK110" s="5">
        <f t="shared" si="121"/>
        <v>0.9600259999890568</v>
      </c>
      <c r="AL110" s="5">
        <f t="shared" si="122"/>
        <v>0.87359725262864174</v>
      </c>
      <c r="AM110" s="5">
        <f t="shared" si="123"/>
        <v>1.0622865955480734</v>
      </c>
      <c r="AN110" s="5">
        <f t="shared" si="124"/>
        <v>0.10418863097405051</v>
      </c>
      <c r="AO110" s="5">
        <f t="shared" si="125"/>
        <v>0.99882269532130863</v>
      </c>
      <c r="AP110" s="5">
        <f t="shared" si="126"/>
        <v>2.7219242068635054</v>
      </c>
      <c r="AQ110" s="5">
        <f t="shared" si="127"/>
        <v>0.24994447470878356</v>
      </c>
      <c r="AR110" s="5">
        <f t="shared" si="128"/>
        <v>0.93895615467897642</v>
      </c>
      <c r="AS110" s="5">
        <f t="shared" si="129"/>
        <v>0.41959896374632422</v>
      </c>
      <c r="AV110" s="2">
        <f t="shared" si="130"/>
        <v>96.965403406028884</v>
      </c>
      <c r="AW110" s="2">
        <f t="shared" si="131"/>
        <v>99.231415278314898</v>
      </c>
      <c r="AX110" s="2">
        <f t="shared" si="132"/>
        <v>100.66973988084997</v>
      </c>
      <c r="AY110" s="2">
        <f t="shared" si="133"/>
        <v>101.00650271522395</v>
      </c>
      <c r="AZ110" s="2">
        <f t="shared" si="134"/>
        <v>103.81657140879797</v>
      </c>
      <c r="BA110" s="2">
        <f t="shared" si="135"/>
        <v>105.46005000873302</v>
      </c>
      <c r="BB110" s="2">
        <f t="shared" si="136"/>
        <v>106.12373260233039</v>
      </c>
      <c r="BC110" s="2">
        <f t="shared" si="137"/>
        <v>104.69020520908012</v>
      </c>
      <c r="BD110" s="2">
        <f t="shared" si="138"/>
        <v>101.46087082857973</v>
      </c>
      <c r="BE110" s="2">
        <f t="shared" si="139"/>
        <v>97.034360279331821</v>
      </c>
      <c r="BF110" s="2">
        <f t="shared" si="140"/>
        <v>90.229046508654449</v>
      </c>
      <c r="BG110" s="2">
        <f t="shared" si="141"/>
        <v>80.36544044497137</v>
      </c>
      <c r="BH110" s="2">
        <f t="shared" si="142"/>
        <v>67.355718023274946</v>
      </c>
      <c r="BK110" s="2">
        <f t="shared" si="143"/>
        <v>96.632000000000005</v>
      </c>
      <c r="BL110" s="2">
        <f t="shared" si="144"/>
        <v>98.471000000000004</v>
      </c>
      <c r="BM110" s="2">
        <f t="shared" si="145"/>
        <v>100.721</v>
      </c>
      <c r="BN110" s="2">
        <f t="shared" si="146"/>
        <v>102.324</v>
      </c>
      <c r="BO110" s="2">
        <f t="shared" si="147"/>
        <v>104.779</v>
      </c>
      <c r="BP110" s="2">
        <f t="shared" si="148"/>
        <v>106.33799999999999</v>
      </c>
      <c r="BQ110" s="2">
        <f t="shared" si="149"/>
        <v>107.206</v>
      </c>
      <c r="BR110" s="2">
        <f t="shared" si="150"/>
        <v>104.809</v>
      </c>
      <c r="BS110" s="2">
        <f t="shared" si="151"/>
        <v>102.5</v>
      </c>
      <c r="BT110" s="2">
        <f t="shared" si="152"/>
        <v>99.778999999999996</v>
      </c>
      <c r="BU110" s="2">
        <f t="shared" si="153"/>
        <v>90.484999999999999</v>
      </c>
      <c r="BV110" s="2">
        <f t="shared" si="154"/>
        <v>81.3429</v>
      </c>
      <c r="BW110" s="2">
        <f t="shared" si="155"/>
        <v>67.777799999999999</v>
      </c>
      <c r="BZ110" s="2">
        <f t="shared" si="156"/>
        <v>96.632000000000005</v>
      </c>
      <c r="CA110" s="2">
        <f t="shared" si="157"/>
        <v>98.471000000000004</v>
      </c>
      <c r="CB110" s="2">
        <f t="shared" si="158"/>
        <v>100.721</v>
      </c>
      <c r="CC110" s="2">
        <f t="shared" si="159"/>
        <v>102.324</v>
      </c>
      <c r="CD110" s="2">
        <f t="shared" si="160"/>
        <v>104.779</v>
      </c>
      <c r="CE110" s="2">
        <f t="shared" si="161"/>
        <v>106.33799999999999</v>
      </c>
      <c r="CF110" s="2">
        <f t="shared" si="162"/>
        <v>107.206</v>
      </c>
      <c r="CG110" s="2">
        <f t="shared" si="163"/>
        <v>104.809</v>
      </c>
      <c r="CH110" s="2">
        <f t="shared" si="164"/>
        <v>102.5</v>
      </c>
      <c r="CI110" s="2">
        <f t="shared" si="165"/>
        <v>99.778999999999996</v>
      </c>
      <c r="CJ110" s="2">
        <f t="shared" si="166"/>
        <v>90.484999999999999</v>
      </c>
      <c r="CK110" s="2">
        <f t="shared" si="167"/>
        <v>81.3429</v>
      </c>
      <c r="CL110" s="2">
        <f t="shared" si="168"/>
        <v>67.777799999999999</v>
      </c>
      <c r="CO110" s="2">
        <f t="shared" si="169"/>
        <v>97.441101579602787</v>
      </c>
      <c r="CP110" s="2">
        <f t="shared" si="170"/>
        <v>99.874579760615177</v>
      </c>
      <c r="CQ110" s="2">
        <f t="shared" si="171"/>
        <v>101.185551530916</v>
      </c>
      <c r="CR110" s="2">
        <f t="shared" si="172"/>
        <v>101.48352893995516</v>
      </c>
      <c r="CS110" s="2">
        <f t="shared" si="173"/>
        <v>104.39809836089833</v>
      </c>
      <c r="CT110" s="2">
        <f t="shared" si="174"/>
        <v>105.96229564412947</v>
      </c>
      <c r="CU110" s="2">
        <f t="shared" si="175"/>
        <v>106.79034867072944</v>
      </c>
      <c r="CV110" s="2">
        <f t="shared" si="176"/>
        <v>105.44747773904248</v>
      </c>
      <c r="CW110" s="2">
        <f t="shared" si="177"/>
        <v>102.13527114370473</v>
      </c>
      <c r="CX110" s="2">
        <f t="shared" si="178"/>
        <v>97.838628416318457</v>
      </c>
      <c r="CY110" s="2">
        <f t="shared" si="179"/>
        <v>90.934508132629858</v>
      </c>
      <c r="CZ110" s="2">
        <f t="shared" si="180"/>
        <v>80.918095736778028</v>
      </c>
      <c r="DA110" s="2">
        <f t="shared" si="181"/>
        <v>67.664495370704955</v>
      </c>
      <c r="DD110" s="2">
        <f t="shared" si="182"/>
        <v>96.594493191766162</v>
      </c>
      <c r="DE110" s="2">
        <f t="shared" si="183"/>
        <v>98.889034340809019</v>
      </c>
      <c r="DF110" s="2">
        <f t="shared" si="184"/>
        <v>100.38093237832346</v>
      </c>
      <c r="DG110" s="2">
        <f t="shared" si="185"/>
        <v>100.70975368185003</v>
      </c>
      <c r="DH110" s="2">
        <f t="shared" si="186"/>
        <v>103.42478749559729</v>
      </c>
      <c r="DI110" s="2">
        <f t="shared" si="187"/>
        <v>105.12326973910587</v>
      </c>
      <c r="DJ110" s="2">
        <f t="shared" si="188"/>
        <v>105.73731349140053</v>
      </c>
      <c r="DK110" s="2">
        <f t="shared" si="189"/>
        <v>104.24841438153302</v>
      </c>
      <c r="DL110" s="2">
        <f t="shared" si="190"/>
        <v>101.09600750968669</v>
      </c>
      <c r="DM110" s="2">
        <f t="shared" si="191"/>
        <v>96.564991933559256</v>
      </c>
      <c r="DN110" s="2">
        <f t="shared" si="192"/>
        <v>89.746417243797879</v>
      </c>
      <c r="DO110" s="2">
        <f t="shared" si="193"/>
        <v>80.071617799573431</v>
      </c>
      <c r="DP110" s="2">
        <f t="shared" si="194"/>
        <v>67.13904988562669</v>
      </c>
      <c r="DS110" s="2">
        <f t="shared" si="195"/>
        <v>0.56188691301473903</v>
      </c>
      <c r="DT110" s="2">
        <f t="shared" si="196"/>
        <v>0.65259750527456628</v>
      </c>
      <c r="DU110" s="2">
        <f t="shared" si="197"/>
        <v>0.64106310221929508</v>
      </c>
      <c r="DV110" s="2">
        <f t="shared" si="198"/>
        <v>0.61649195904686016</v>
      </c>
      <c r="DW110" s="2">
        <f t="shared" si="199"/>
        <v>0.59747298918778191</v>
      </c>
      <c r="DX110" s="2">
        <f t="shared" si="200"/>
        <v>0.5986056358799966</v>
      </c>
      <c r="DY110" s="2">
        <f t="shared" si="201"/>
        <v>0.63304254357757972</v>
      </c>
      <c r="DZ110" s="2">
        <f t="shared" si="202"/>
        <v>0.63155339141984035</v>
      </c>
      <c r="EA110" s="2">
        <f t="shared" si="203"/>
        <v>0.64892130644233015</v>
      </c>
      <c r="EB110" s="2">
        <f t="shared" si="204"/>
        <v>0.63147385291937363</v>
      </c>
      <c r="EC110" s="2">
        <f t="shared" si="205"/>
        <v>0.59377748841163813</v>
      </c>
      <c r="ED110" s="2">
        <f t="shared" si="206"/>
        <v>0.65288800512834011</v>
      </c>
      <c r="EE110" s="2">
        <f t="shared" si="207"/>
        <v>0.58764868325783348</v>
      </c>
    </row>
    <row r="111" spans="2:135" x14ac:dyDescent="0.25">
      <c r="B111" s="2">
        <v>105</v>
      </c>
      <c r="C111">
        <v>95.484999999999999</v>
      </c>
      <c r="D111">
        <v>99.162000000000006</v>
      </c>
      <c r="E111">
        <v>100.309</v>
      </c>
      <c r="F111">
        <v>101.691</v>
      </c>
      <c r="G111">
        <v>105.25</v>
      </c>
      <c r="H111">
        <v>105.015</v>
      </c>
      <c r="I111">
        <v>107.38200000000001</v>
      </c>
      <c r="J111">
        <v>105.985</v>
      </c>
      <c r="K111">
        <v>103.309</v>
      </c>
      <c r="L111">
        <v>97.543999999999997</v>
      </c>
      <c r="M111">
        <v>91.484999999999999</v>
      </c>
      <c r="N111">
        <v>82.328599999999994</v>
      </c>
      <c r="O111">
        <v>68.555599999999998</v>
      </c>
      <c r="R111" s="5">
        <f t="shared" si="104"/>
        <v>96.898265082431564</v>
      </c>
      <c r="S111" s="5">
        <f t="shared" si="105"/>
        <v>99.171772598397069</v>
      </c>
      <c r="T111" s="5">
        <f t="shared" si="106"/>
        <v>100.62627427520246</v>
      </c>
      <c r="U111" s="5">
        <f t="shared" si="107"/>
        <v>100.97040089209608</v>
      </c>
      <c r="V111" s="5">
        <f t="shared" si="108"/>
        <v>103.78858182624195</v>
      </c>
      <c r="W111" s="5">
        <f t="shared" si="109"/>
        <v>105.43133272670715</v>
      </c>
      <c r="X111" s="5">
        <f t="shared" si="110"/>
        <v>106.1160035121802</v>
      </c>
      <c r="Y111" s="5">
        <f t="shared" si="111"/>
        <v>104.6577469282355</v>
      </c>
      <c r="Z111" s="5">
        <f t="shared" si="112"/>
        <v>101.48058291925148</v>
      </c>
      <c r="AA111" s="5">
        <f t="shared" si="113"/>
        <v>97.020090174375966</v>
      </c>
      <c r="AB111" s="5">
        <f t="shared" si="114"/>
        <v>90.197144107440963</v>
      </c>
      <c r="AC111" s="5">
        <f t="shared" si="115"/>
        <v>80.406602350649791</v>
      </c>
      <c r="AD111" s="5">
        <f t="shared" si="116"/>
        <v>67.349007370906222</v>
      </c>
      <c r="AE111" s="5"/>
      <c r="AG111" s="5">
        <f t="shared" si="117"/>
        <v>-1.4132650824315647</v>
      </c>
      <c r="AH111" s="5">
        <f t="shared" si="118"/>
        <v>-9.7725983970633479E-3</v>
      </c>
      <c r="AI111" s="5">
        <f t="shared" si="119"/>
        <v>-0.31727427520246465</v>
      </c>
      <c r="AJ111" s="5">
        <f t="shared" si="120"/>
        <v>0.72059910790392223</v>
      </c>
      <c r="AK111" s="5">
        <f t="shared" si="121"/>
        <v>1.4614181737580481</v>
      </c>
      <c r="AL111" s="5">
        <f t="shared" si="122"/>
        <v>-0.41633272670715371</v>
      </c>
      <c r="AM111" s="5">
        <f t="shared" si="123"/>
        <v>1.2659964878198053</v>
      </c>
      <c r="AN111" s="5">
        <f t="shared" si="124"/>
        <v>1.3272530717645026</v>
      </c>
      <c r="AO111" s="5">
        <f t="shared" si="125"/>
        <v>1.8284170807485225</v>
      </c>
      <c r="AP111" s="5">
        <f t="shared" si="126"/>
        <v>0.5239098256240311</v>
      </c>
      <c r="AQ111" s="5">
        <f t="shared" si="127"/>
        <v>1.2878558925590369</v>
      </c>
      <c r="AR111" s="5">
        <f t="shared" si="128"/>
        <v>1.9219976493502031</v>
      </c>
      <c r="AS111" s="5">
        <f t="shared" si="129"/>
        <v>1.2065926290937767</v>
      </c>
      <c r="AV111" s="2">
        <f t="shared" si="130"/>
        <v>96.898217355108045</v>
      </c>
      <c r="AW111" s="2">
        <f t="shared" si="131"/>
        <v>99.165666798597414</v>
      </c>
      <c r="AX111" s="2">
        <f t="shared" si="132"/>
        <v>100.61097603094726</v>
      </c>
      <c r="AY111" s="2">
        <f t="shared" si="133"/>
        <v>100.965342965907</v>
      </c>
      <c r="AZ111" s="2">
        <f t="shared" si="134"/>
        <v>103.78317611073545</v>
      </c>
      <c r="BA111" s="2">
        <f t="shared" si="135"/>
        <v>105.42158063142605</v>
      </c>
      <c r="BB111" s="2">
        <f t="shared" si="136"/>
        <v>106.07469837476491</v>
      </c>
      <c r="BC111" s="2">
        <f t="shared" si="137"/>
        <v>104.62733100422173</v>
      </c>
      <c r="BD111" s="2">
        <f t="shared" si="138"/>
        <v>101.40038982765566</v>
      </c>
      <c r="BE111" s="2">
        <f t="shared" si="139"/>
        <v>96.973024246059268</v>
      </c>
      <c r="BF111" s="2">
        <f t="shared" si="140"/>
        <v>90.183542396831939</v>
      </c>
      <c r="BG111" s="2">
        <f t="shared" si="141"/>
        <v>80.329959851945517</v>
      </c>
      <c r="BH111" s="2">
        <f t="shared" si="142"/>
        <v>67.343251033506363</v>
      </c>
      <c r="BK111" s="2">
        <f t="shared" si="143"/>
        <v>95.484999999999999</v>
      </c>
      <c r="BL111" s="2" t="str">
        <f t="shared" si="144"/>
        <v/>
      </c>
      <c r="BM111" s="2">
        <f t="shared" si="145"/>
        <v>100.309</v>
      </c>
      <c r="BN111" s="2">
        <f t="shared" si="146"/>
        <v>101.691</v>
      </c>
      <c r="BO111" s="2">
        <f t="shared" si="147"/>
        <v>105.25</v>
      </c>
      <c r="BP111" s="2">
        <f t="shared" si="148"/>
        <v>105.015</v>
      </c>
      <c r="BQ111" s="2">
        <f t="shared" si="149"/>
        <v>107.38200000000001</v>
      </c>
      <c r="BR111" s="2">
        <f t="shared" si="150"/>
        <v>105.985</v>
      </c>
      <c r="BS111" s="2" t="str">
        <f t="shared" si="151"/>
        <v/>
      </c>
      <c r="BT111" s="2">
        <f t="shared" si="152"/>
        <v>97.543999999999997</v>
      </c>
      <c r="BU111" s="2">
        <f t="shared" si="153"/>
        <v>91.484999999999999</v>
      </c>
      <c r="BV111" s="2" t="str">
        <f t="shared" si="154"/>
        <v/>
      </c>
      <c r="BW111" s="2">
        <f t="shared" si="155"/>
        <v>68.555599999999998</v>
      </c>
      <c r="BZ111" s="2">
        <f t="shared" si="156"/>
        <v>95.484999999999999</v>
      </c>
      <c r="CA111" s="2" t="str">
        <f t="shared" si="157"/>
        <v/>
      </c>
      <c r="CB111" s="2">
        <f t="shared" si="158"/>
        <v>100.309</v>
      </c>
      <c r="CC111" s="2">
        <f t="shared" si="159"/>
        <v>101.691</v>
      </c>
      <c r="CD111" s="2">
        <f t="shared" si="160"/>
        <v>105.25</v>
      </c>
      <c r="CE111" s="2">
        <f t="shared" si="161"/>
        <v>105.015</v>
      </c>
      <c r="CF111" s="2">
        <f t="shared" si="162"/>
        <v>107.38200000000001</v>
      </c>
      <c r="CG111" s="2">
        <f t="shared" si="163"/>
        <v>105.985</v>
      </c>
      <c r="CH111" s="2" t="str">
        <f t="shared" si="164"/>
        <v/>
      </c>
      <c r="CI111" s="2">
        <f t="shared" si="165"/>
        <v>97.543999999999997</v>
      </c>
      <c r="CJ111" s="2">
        <f t="shared" si="166"/>
        <v>91.484999999999999</v>
      </c>
      <c r="CK111" s="2" t="str">
        <f t="shared" si="167"/>
        <v/>
      </c>
      <c r="CL111" s="2">
        <f t="shared" si="168"/>
        <v>68.555599999999998</v>
      </c>
      <c r="CO111" s="2">
        <f t="shared" si="169"/>
        <v>97.445190253654047</v>
      </c>
      <c r="CP111" s="2">
        <f t="shared" si="170"/>
        <v>99.866913589301234</v>
      </c>
      <c r="CQ111" s="2">
        <f t="shared" si="171"/>
        <v>101.16356583068047</v>
      </c>
      <c r="CR111" s="2">
        <f t="shared" si="172"/>
        <v>101.47280012228086</v>
      </c>
      <c r="CS111" s="2">
        <f t="shared" si="173"/>
        <v>104.41415847183096</v>
      </c>
      <c r="CT111" s="2">
        <f t="shared" si="174"/>
        <v>105.97199998139016</v>
      </c>
      <c r="CU111" s="2">
        <f t="shared" si="175"/>
        <v>106.79261053303884</v>
      </c>
      <c r="CV111" s="2">
        <f t="shared" si="176"/>
        <v>105.44105878595948</v>
      </c>
      <c r="CW111" s="2">
        <f t="shared" si="177"/>
        <v>102.12451514477853</v>
      </c>
      <c r="CX111" s="2">
        <f t="shared" si="178"/>
        <v>97.838241717007719</v>
      </c>
      <c r="CY111" s="2">
        <f t="shared" si="179"/>
        <v>90.947617678343761</v>
      </c>
      <c r="CZ111" s="2">
        <f t="shared" si="180"/>
        <v>80.924620533481104</v>
      </c>
      <c r="DA111" s="2">
        <f t="shared" si="181"/>
        <v>67.671486159975188</v>
      </c>
      <c r="DD111" s="2">
        <f t="shared" si="182"/>
        <v>96.509258988522475</v>
      </c>
      <c r="DE111" s="2">
        <f t="shared" si="183"/>
        <v>98.825212822747602</v>
      </c>
      <c r="DF111" s="2">
        <f t="shared" si="184"/>
        <v>100.32879995601597</v>
      </c>
      <c r="DG111" s="2">
        <f t="shared" si="185"/>
        <v>100.6774398009081</v>
      </c>
      <c r="DH111" s="2">
        <f t="shared" si="186"/>
        <v>103.39547774462565</v>
      </c>
      <c r="DI111" s="2">
        <f t="shared" si="187"/>
        <v>105.08497284175927</v>
      </c>
      <c r="DJ111" s="2">
        <f t="shared" si="188"/>
        <v>105.69516136859016</v>
      </c>
      <c r="DK111" s="2">
        <f t="shared" si="189"/>
        <v>104.19437513104194</v>
      </c>
      <c r="DL111" s="2">
        <f t="shared" si="190"/>
        <v>101.0430954589031</v>
      </c>
      <c r="DM111" s="2">
        <f t="shared" si="191"/>
        <v>96.512515148441608</v>
      </c>
      <c r="DN111" s="2">
        <f t="shared" si="192"/>
        <v>89.706808086823941</v>
      </c>
      <c r="DO111" s="2">
        <f t="shared" si="193"/>
        <v>80.041622997729419</v>
      </c>
      <c r="DP111" s="2">
        <f t="shared" si="194"/>
        <v>67.133195235231696</v>
      </c>
      <c r="DS111" s="2">
        <f t="shared" si="195"/>
        <v>0.58441567123960736</v>
      </c>
      <c r="DT111" s="2">
        <f t="shared" si="196"/>
        <v>0.67317488209578724</v>
      </c>
      <c r="DU111" s="2">
        <f t="shared" si="197"/>
        <v>0.66196980076037315</v>
      </c>
      <c r="DV111" s="2">
        <f t="shared" si="198"/>
        <v>0.63802171511147598</v>
      </c>
      <c r="DW111" s="2">
        <f t="shared" si="199"/>
        <v>0.61941130743344919</v>
      </c>
      <c r="DX111" s="2">
        <f t="shared" si="200"/>
        <v>0.62052143093744372</v>
      </c>
      <c r="DY111" s="2">
        <f t="shared" si="201"/>
        <v>0.65416438549533318</v>
      </c>
      <c r="DZ111" s="2">
        <f t="shared" si="202"/>
        <v>0.6527139250827636</v>
      </c>
      <c r="EA111" s="2">
        <f t="shared" si="203"/>
        <v>0.66960619136193478</v>
      </c>
      <c r="EB111" s="2">
        <f t="shared" si="204"/>
        <v>0.65263644213169469</v>
      </c>
      <c r="EC111" s="2">
        <f t="shared" si="205"/>
        <v>0.61578769759181562</v>
      </c>
      <c r="ED111" s="2">
        <f t="shared" si="206"/>
        <v>0.67345678493810068</v>
      </c>
      <c r="EE111" s="2">
        <f t="shared" si="207"/>
        <v>0.60977272954256045</v>
      </c>
    </row>
    <row r="112" spans="2:135" x14ac:dyDescent="0.25">
      <c r="B112" s="2">
        <v>106</v>
      </c>
      <c r="C112">
        <v>96.471000000000004</v>
      </c>
      <c r="D112">
        <v>98.882000000000005</v>
      </c>
      <c r="E112">
        <v>100.029</v>
      </c>
      <c r="F112">
        <v>100.88200000000001</v>
      </c>
      <c r="G112">
        <v>104.941</v>
      </c>
      <c r="H112">
        <v>107.11799999999999</v>
      </c>
      <c r="I112">
        <v>106.66200000000001</v>
      </c>
      <c r="J112">
        <v>105.544</v>
      </c>
      <c r="K112">
        <v>101.029</v>
      </c>
      <c r="L112">
        <v>97.515000000000001</v>
      </c>
      <c r="M112">
        <v>91.426000000000002</v>
      </c>
      <c r="N112">
        <v>80.585700000000003</v>
      </c>
      <c r="O112">
        <v>67.652799999999999</v>
      </c>
      <c r="R112" s="5">
        <f t="shared" si="104"/>
        <v>96.827473960754986</v>
      </c>
      <c r="S112" s="5">
        <f t="shared" si="105"/>
        <v>99.109850043908509</v>
      </c>
      <c r="T112" s="5">
        <f t="shared" si="106"/>
        <v>100.58119142614574</v>
      </c>
      <c r="U112" s="5">
        <f t="shared" si="107"/>
        <v>100.93409128843064</v>
      </c>
      <c r="V112" s="5">
        <f t="shared" si="108"/>
        <v>103.7598697496699</v>
      </c>
      <c r="W112" s="5">
        <f t="shared" si="109"/>
        <v>105.40223757818018</v>
      </c>
      <c r="X112" s="5">
        <f t="shared" si="110"/>
        <v>106.10565855636236</v>
      </c>
      <c r="Y112" s="5">
        <f t="shared" si="111"/>
        <v>104.62346560999897</v>
      </c>
      <c r="Z112" s="5">
        <f t="shared" si="112"/>
        <v>101.49058516372253</v>
      </c>
      <c r="AA112" s="5">
        <f t="shared" si="113"/>
        <v>97.003002756957059</v>
      </c>
      <c r="AB112" s="5">
        <f t="shared" si="114"/>
        <v>90.165596329816211</v>
      </c>
      <c r="AC112" s="5">
        <f t="shared" si="115"/>
        <v>80.438827912761724</v>
      </c>
      <c r="AD112" s="5">
        <f t="shared" si="116"/>
        <v>67.343179460922158</v>
      </c>
      <c r="AE112" s="5"/>
      <c r="AG112" s="5">
        <f t="shared" si="117"/>
        <v>-0.3564739607549825</v>
      </c>
      <c r="AH112" s="5">
        <f t="shared" si="118"/>
        <v>-0.22785004390850361</v>
      </c>
      <c r="AI112" s="5">
        <f t="shared" si="119"/>
        <v>-0.55219142614573968</v>
      </c>
      <c r="AJ112" s="5">
        <f t="shared" si="120"/>
        <v>-5.2091288430631266E-2</v>
      </c>
      <c r="AK112" s="5">
        <f t="shared" si="121"/>
        <v>1.1811302503300993</v>
      </c>
      <c r="AL112" s="5">
        <f t="shared" si="122"/>
        <v>1.715762421819818</v>
      </c>
      <c r="AM112" s="5">
        <f t="shared" si="123"/>
        <v>0.55634144363764904</v>
      </c>
      <c r="AN112" s="5">
        <f t="shared" si="124"/>
        <v>0.92053439000102344</v>
      </c>
      <c r="AO112" s="5">
        <f t="shared" si="125"/>
        <v>-0.46158516372253189</v>
      </c>
      <c r="AP112" s="5">
        <f t="shared" si="126"/>
        <v>0.51199724304294136</v>
      </c>
      <c r="AQ112" s="5">
        <f t="shared" si="127"/>
        <v>1.2604036701837913</v>
      </c>
      <c r="AR112" s="5">
        <f t="shared" si="128"/>
        <v>0.14687208723827894</v>
      </c>
      <c r="AS112" s="5">
        <f t="shared" si="129"/>
        <v>0.30962053907784082</v>
      </c>
      <c r="AV112" s="2">
        <f t="shared" si="130"/>
        <v>96.82736278432958</v>
      </c>
      <c r="AW112" s="2">
        <f t="shared" si="131"/>
        <v>99.098316104997537</v>
      </c>
      <c r="AX112" s="2">
        <f t="shared" si="132"/>
        <v>100.5514828515764</v>
      </c>
      <c r="AY112" s="2">
        <f t="shared" si="133"/>
        <v>100.92369503590882</v>
      </c>
      <c r="AZ112" s="2">
        <f t="shared" si="134"/>
        <v>103.7482976670432</v>
      </c>
      <c r="BA112" s="2">
        <f t="shared" si="135"/>
        <v>105.38145691254692</v>
      </c>
      <c r="BB112" s="2">
        <f t="shared" si="136"/>
        <v>106.02446279082358</v>
      </c>
      <c r="BC112" s="2">
        <f t="shared" si="137"/>
        <v>104.56320069672537</v>
      </c>
      <c r="BD112" s="2">
        <f t="shared" si="138"/>
        <v>101.33887928572173</v>
      </c>
      <c r="BE112" s="2">
        <f t="shared" si="139"/>
        <v>96.910291392447775</v>
      </c>
      <c r="BF112" s="2">
        <f t="shared" si="140"/>
        <v>90.136318009032152</v>
      </c>
      <c r="BG112" s="2">
        <f t="shared" si="141"/>
        <v>80.293571333200845</v>
      </c>
      <c r="BH112" s="2">
        <f t="shared" si="142"/>
        <v>67.330459579614285</v>
      </c>
      <c r="BK112" s="2">
        <f t="shared" si="143"/>
        <v>96.471000000000004</v>
      </c>
      <c r="BL112" s="2" t="str">
        <f t="shared" si="144"/>
        <v/>
      </c>
      <c r="BM112" s="2" t="str">
        <f t="shared" si="145"/>
        <v/>
      </c>
      <c r="BN112" s="2">
        <f t="shared" si="146"/>
        <v>100.88200000000001</v>
      </c>
      <c r="BO112" s="2">
        <f t="shared" si="147"/>
        <v>104.941</v>
      </c>
      <c r="BP112" s="2">
        <f t="shared" si="148"/>
        <v>107.11799999999999</v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>
        <f t="shared" si="153"/>
        <v>91.426000000000002</v>
      </c>
      <c r="BV112" s="2" t="str">
        <f t="shared" si="154"/>
        <v/>
      </c>
      <c r="BW112" s="2">
        <f t="shared" si="155"/>
        <v>67.652799999999999</v>
      </c>
      <c r="BZ112" s="2">
        <f t="shared" si="156"/>
        <v>96.471000000000004</v>
      </c>
      <c r="CA112" s="2" t="str">
        <f t="shared" si="157"/>
        <v/>
      </c>
      <c r="CB112" s="2" t="str">
        <f t="shared" si="158"/>
        <v/>
      </c>
      <c r="CC112" s="2">
        <f t="shared" si="159"/>
        <v>100.88200000000001</v>
      </c>
      <c r="CD112" s="2">
        <f t="shared" si="160"/>
        <v>104.941</v>
      </c>
      <c r="CE112" s="2">
        <f t="shared" si="161"/>
        <v>107.11799999999999</v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>
        <f t="shared" si="166"/>
        <v>91.426000000000002</v>
      </c>
      <c r="CK112" s="2" t="str">
        <f t="shared" si="167"/>
        <v/>
      </c>
      <c r="CL112" s="2">
        <f t="shared" si="168"/>
        <v>67.652799999999999</v>
      </c>
      <c r="CO112" s="2">
        <f t="shared" si="169"/>
        <v>97.449278927705294</v>
      </c>
      <c r="CP112" s="2">
        <f t="shared" si="170"/>
        <v>99.859247417987305</v>
      </c>
      <c r="CQ112" s="2">
        <f t="shared" si="171"/>
        <v>101.14158013044495</v>
      </c>
      <c r="CR112" s="2">
        <f t="shared" si="172"/>
        <v>101.46207130460655</v>
      </c>
      <c r="CS112" s="2">
        <f t="shared" si="173"/>
        <v>104.4302185827636</v>
      </c>
      <c r="CT112" s="2">
        <f t="shared" si="174"/>
        <v>105.98170431865084</v>
      </c>
      <c r="CU112" s="2">
        <f t="shared" si="175"/>
        <v>106.79487239534822</v>
      </c>
      <c r="CV112" s="2">
        <f t="shared" si="176"/>
        <v>105.43463983287648</v>
      </c>
      <c r="CW112" s="2">
        <f t="shared" si="177"/>
        <v>102.11375914585231</v>
      </c>
      <c r="CX112" s="2">
        <f t="shared" si="178"/>
        <v>97.837855017696967</v>
      </c>
      <c r="CY112" s="2">
        <f t="shared" si="179"/>
        <v>90.960727224057663</v>
      </c>
      <c r="CZ112" s="2">
        <f t="shared" si="180"/>
        <v>80.931145330184165</v>
      </c>
      <c r="DA112" s="2">
        <f t="shared" si="181"/>
        <v>67.678476949245422</v>
      </c>
      <c r="DD112" s="2">
        <f t="shared" si="182"/>
        <v>96.424024785278775</v>
      </c>
      <c r="DE112" s="2">
        <f t="shared" si="183"/>
        <v>98.761391304686185</v>
      </c>
      <c r="DF112" s="2">
        <f t="shared" si="184"/>
        <v>100.27666753370848</v>
      </c>
      <c r="DG112" s="2">
        <f t="shared" si="185"/>
        <v>100.64512591996616</v>
      </c>
      <c r="DH112" s="2">
        <f t="shared" si="186"/>
        <v>103.366167993654</v>
      </c>
      <c r="DI112" s="2">
        <f t="shared" si="187"/>
        <v>105.04667594441267</v>
      </c>
      <c r="DJ112" s="2">
        <f t="shared" si="188"/>
        <v>105.6530092457798</v>
      </c>
      <c r="DK112" s="2">
        <f t="shared" si="189"/>
        <v>104.14033588055085</v>
      </c>
      <c r="DL112" s="2">
        <f t="shared" si="190"/>
        <v>100.99018340811951</v>
      </c>
      <c r="DM112" s="2">
        <f t="shared" si="191"/>
        <v>96.460038363323946</v>
      </c>
      <c r="DN112" s="2">
        <f t="shared" si="192"/>
        <v>89.667198929849988</v>
      </c>
      <c r="DO112" s="2">
        <f t="shared" si="193"/>
        <v>80.011628195885407</v>
      </c>
      <c r="DP112" s="2">
        <f t="shared" si="194"/>
        <v>67.127340584836702</v>
      </c>
      <c r="DS112" s="2">
        <f t="shared" si="195"/>
        <v>0.60659705495439564</v>
      </c>
      <c r="DT112" s="2">
        <f t="shared" si="196"/>
        <v>0.69310659545516451</v>
      </c>
      <c r="DU112" s="2">
        <f t="shared" si="197"/>
        <v>0.68226232465008896</v>
      </c>
      <c r="DV112" s="2">
        <f t="shared" si="198"/>
        <v>0.65901133517600952</v>
      </c>
      <c r="DW112" s="2">
        <f t="shared" si="199"/>
        <v>0.64087264524804866</v>
      </c>
      <c r="DX112" s="2">
        <f t="shared" si="200"/>
        <v>0.64195635409779406</v>
      </c>
      <c r="DY112" s="2">
        <f t="shared" si="201"/>
        <v>0.67469521616125605</v>
      </c>
      <c r="DZ112" s="2">
        <f t="shared" si="202"/>
        <v>0.67328785837768967</v>
      </c>
      <c r="EA112" s="2">
        <f t="shared" si="203"/>
        <v>0.68965520890843712</v>
      </c>
      <c r="EB112" s="2">
        <f t="shared" si="204"/>
        <v>0.67321266752381259</v>
      </c>
      <c r="EC112" s="2">
        <f t="shared" si="205"/>
        <v>0.63733373186899622</v>
      </c>
      <c r="ED112" s="2">
        <f t="shared" si="206"/>
        <v>0.69337913694185371</v>
      </c>
      <c r="EE112" s="2">
        <f t="shared" si="207"/>
        <v>0.63145419555922999</v>
      </c>
    </row>
    <row r="113" spans="2:135" x14ac:dyDescent="0.25">
      <c r="B113" s="2">
        <v>107</v>
      </c>
      <c r="C113">
        <v>96.676000000000002</v>
      </c>
      <c r="D113">
        <v>98.867999999999995</v>
      </c>
      <c r="E113">
        <v>100.324</v>
      </c>
      <c r="F113">
        <v>100.206</v>
      </c>
      <c r="G113">
        <v>103.706</v>
      </c>
      <c r="H113">
        <v>105.08799999999999</v>
      </c>
      <c r="I113">
        <v>106.985</v>
      </c>
      <c r="J113">
        <v>105.85299999999999</v>
      </c>
      <c r="K113">
        <v>101.765</v>
      </c>
      <c r="L113">
        <v>97.25</v>
      </c>
      <c r="M113">
        <v>92.147000000000006</v>
      </c>
      <c r="N113">
        <v>82.528599999999997</v>
      </c>
      <c r="O113">
        <v>69.013900000000007</v>
      </c>
      <c r="R113" s="5">
        <f t="shared" si="104"/>
        <v>96.753273497590314</v>
      </c>
      <c r="S113" s="5">
        <f t="shared" si="105"/>
        <v>99.050265077802962</v>
      </c>
      <c r="T113" s="5">
        <f t="shared" si="106"/>
        <v>100.54627375732234</v>
      </c>
      <c r="U113" s="5">
        <f t="shared" si="107"/>
        <v>100.90198692495929</v>
      </c>
      <c r="V113" s="5">
        <f t="shared" si="108"/>
        <v>103.735650356124</v>
      </c>
      <c r="W113" s="5">
        <f t="shared" si="109"/>
        <v>105.3819341455436</v>
      </c>
      <c r="X113" s="5">
        <f t="shared" si="110"/>
        <v>106.12494946778068</v>
      </c>
      <c r="Y113" s="5">
        <f t="shared" si="111"/>
        <v>104.6115903459484</v>
      </c>
      <c r="Z113" s="5">
        <f t="shared" si="112"/>
        <v>101.54935996666228</v>
      </c>
      <c r="AA113" s="5">
        <f t="shared" si="113"/>
        <v>97.019958975785883</v>
      </c>
      <c r="AB113" s="5">
        <f t="shared" si="114"/>
        <v>90.147477400108002</v>
      </c>
      <c r="AC113" s="5">
        <f t="shared" si="115"/>
        <v>80.518512262896465</v>
      </c>
      <c r="AD113" s="5">
        <f t="shared" si="116"/>
        <v>67.3441939470233</v>
      </c>
      <c r="AE113" s="5"/>
      <c r="AG113" s="5">
        <f t="shared" si="117"/>
        <v>-7.727349759031199E-2</v>
      </c>
      <c r="AH113" s="5">
        <f t="shared" si="118"/>
        <v>-0.18226507780296686</v>
      </c>
      <c r="AI113" s="5">
        <f t="shared" si="119"/>
        <v>-0.22227375732234123</v>
      </c>
      <c r="AJ113" s="5">
        <f t="shared" si="120"/>
        <v>-0.6959869249592856</v>
      </c>
      <c r="AK113" s="5">
        <f t="shared" si="121"/>
        <v>-2.965035612399447E-2</v>
      </c>
      <c r="AL113" s="5">
        <f t="shared" si="122"/>
        <v>-0.2939341455436022</v>
      </c>
      <c r="AM113" s="5">
        <f t="shared" si="123"/>
        <v>0.8600505322193186</v>
      </c>
      <c r="AN113" s="5">
        <f t="shared" si="124"/>
        <v>1.2414096540515942</v>
      </c>
      <c r="AO113" s="5">
        <f t="shared" si="125"/>
        <v>0.21564003333772064</v>
      </c>
      <c r="AP113" s="5">
        <f t="shared" si="126"/>
        <v>0.23004102421411687</v>
      </c>
      <c r="AQ113" s="5">
        <f t="shared" si="127"/>
        <v>1.9995225998920034</v>
      </c>
      <c r="AR113" s="5">
        <f t="shared" si="128"/>
        <v>2.0100877371035324</v>
      </c>
      <c r="AS113" s="5">
        <f t="shared" si="129"/>
        <v>1.6697060529767072</v>
      </c>
      <c r="AV113" s="2">
        <f t="shared" si="130"/>
        <v>96.753026003119629</v>
      </c>
      <c r="AW113" s="2">
        <f t="shared" si="131"/>
        <v>99.029530207346852</v>
      </c>
      <c r="AX113" s="2">
        <f t="shared" si="132"/>
        <v>100.49136548594321</v>
      </c>
      <c r="AY113" s="2">
        <f t="shared" si="133"/>
        <v>100.88164872023012</v>
      </c>
      <c r="AZ113" s="2">
        <f t="shared" si="134"/>
        <v>103.71208134151962</v>
      </c>
      <c r="BA113" s="2">
        <f t="shared" si="135"/>
        <v>105.33981889454876</v>
      </c>
      <c r="BB113" s="2">
        <f t="shared" si="136"/>
        <v>105.97317430103132</v>
      </c>
      <c r="BC113" s="2">
        <f t="shared" si="137"/>
        <v>104.49797775832582</v>
      </c>
      <c r="BD113" s="2">
        <f t="shared" si="138"/>
        <v>101.27648030525691</v>
      </c>
      <c r="BE113" s="2">
        <f t="shared" si="139"/>
        <v>96.846338289290344</v>
      </c>
      <c r="BF113" s="2">
        <f t="shared" si="140"/>
        <v>90.087545987489676</v>
      </c>
      <c r="BG113" s="2">
        <f t="shared" si="141"/>
        <v>80.256393836324108</v>
      </c>
      <c r="BH113" s="2">
        <f t="shared" si="142"/>
        <v>67.317403460457996</v>
      </c>
      <c r="BK113" s="2">
        <f t="shared" si="143"/>
        <v>96.676000000000002</v>
      </c>
      <c r="BL113" s="2" t="str">
        <f t="shared" si="144"/>
        <v/>
      </c>
      <c r="BM113" s="2" t="str">
        <f t="shared" si="145"/>
        <v/>
      </c>
      <c r="BN113" s="2" t="str">
        <f t="shared" si="146"/>
        <v/>
      </c>
      <c r="BO113" s="2">
        <f t="shared" si="147"/>
        <v>103.706</v>
      </c>
      <c r="BP113" s="2">
        <f t="shared" si="148"/>
        <v>105.08799999999999</v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>
        <f t="shared" si="153"/>
        <v>92.147000000000006</v>
      </c>
      <c r="BV113" s="2" t="str">
        <f t="shared" si="154"/>
        <v/>
      </c>
      <c r="BW113" s="2">
        <f t="shared" si="155"/>
        <v>69.013900000000007</v>
      </c>
      <c r="BZ113" s="2">
        <f t="shared" si="156"/>
        <v>96.676000000000002</v>
      </c>
      <c r="CA113" s="2" t="str">
        <f t="shared" si="157"/>
        <v/>
      </c>
      <c r="CB113" s="2" t="str">
        <f t="shared" si="158"/>
        <v/>
      </c>
      <c r="CC113" s="2" t="str">
        <f t="shared" si="159"/>
        <v/>
      </c>
      <c r="CD113" s="2">
        <f t="shared" si="160"/>
        <v>103.706</v>
      </c>
      <c r="CE113" s="2">
        <f t="shared" si="161"/>
        <v>105.08799999999999</v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>
        <f t="shared" si="166"/>
        <v>92.147000000000006</v>
      </c>
      <c r="CK113" s="2" t="str">
        <f t="shared" si="167"/>
        <v/>
      </c>
      <c r="CL113" s="2">
        <f t="shared" si="168"/>
        <v>69.013900000000007</v>
      </c>
      <c r="CO113" s="2">
        <f t="shared" si="169"/>
        <v>97.453367601756554</v>
      </c>
      <c r="CP113" s="2">
        <f t="shared" si="170"/>
        <v>99.851581246673362</v>
      </c>
      <c r="CQ113" s="2">
        <f t="shared" si="171"/>
        <v>101.11959443020942</v>
      </c>
      <c r="CR113" s="2">
        <f t="shared" si="172"/>
        <v>101.45134248693225</v>
      </c>
      <c r="CS113" s="2">
        <f t="shared" si="173"/>
        <v>104.44627869369623</v>
      </c>
      <c r="CT113" s="2">
        <f t="shared" si="174"/>
        <v>105.99140865591153</v>
      </c>
      <c r="CU113" s="2">
        <f t="shared" si="175"/>
        <v>106.79713425765762</v>
      </c>
      <c r="CV113" s="2">
        <f t="shared" si="176"/>
        <v>105.42822087979347</v>
      </c>
      <c r="CW113" s="2">
        <f t="shared" si="177"/>
        <v>102.10300314692611</v>
      </c>
      <c r="CX113" s="2">
        <f t="shared" si="178"/>
        <v>97.837468318386215</v>
      </c>
      <c r="CY113" s="2">
        <f t="shared" si="179"/>
        <v>90.973836769771566</v>
      </c>
      <c r="CZ113" s="2">
        <f t="shared" si="180"/>
        <v>80.937670126887241</v>
      </c>
      <c r="DA113" s="2">
        <f t="shared" si="181"/>
        <v>67.685467738515655</v>
      </c>
      <c r="DD113" s="2">
        <f t="shared" si="182"/>
        <v>96.338790582035074</v>
      </c>
      <c r="DE113" s="2">
        <f t="shared" si="183"/>
        <v>98.697569786624783</v>
      </c>
      <c r="DF113" s="2">
        <f t="shared" si="184"/>
        <v>100.22453511140098</v>
      </c>
      <c r="DG113" s="2">
        <f t="shared" si="185"/>
        <v>100.61281203902423</v>
      </c>
      <c r="DH113" s="2">
        <f t="shared" si="186"/>
        <v>103.33685824268237</v>
      </c>
      <c r="DI113" s="2">
        <f t="shared" si="187"/>
        <v>105.00837904706607</v>
      </c>
      <c r="DJ113" s="2">
        <f t="shared" si="188"/>
        <v>105.61085712296942</v>
      </c>
      <c r="DK113" s="2">
        <f t="shared" si="189"/>
        <v>104.08629663005976</v>
      </c>
      <c r="DL113" s="2">
        <f t="shared" si="190"/>
        <v>100.93727135733592</v>
      </c>
      <c r="DM113" s="2">
        <f t="shared" si="191"/>
        <v>96.407561578206298</v>
      </c>
      <c r="DN113" s="2">
        <f t="shared" si="192"/>
        <v>89.62758977287605</v>
      </c>
      <c r="DO113" s="2">
        <f t="shared" si="193"/>
        <v>79.981633394041395</v>
      </c>
      <c r="DP113" s="2">
        <f t="shared" si="194"/>
        <v>67.121485934441694</v>
      </c>
      <c r="DS113" s="2">
        <f t="shared" si="195"/>
        <v>0.62834742350236383</v>
      </c>
      <c r="DT113" s="2">
        <f t="shared" si="196"/>
        <v>0.71234218011309458</v>
      </c>
      <c r="DU113" s="2">
        <f t="shared" si="197"/>
        <v>0.70188526175287957</v>
      </c>
      <c r="DV113" s="2">
        <f t="shared" si="198"/>
        <v>0.67939544488028081</v>
      </c>
      <c r="DW113" s="2">
        <f t="shared" si="199"/>
        <v>0.66178458446989186</v>
      </c>
      <c r="DX113" s="2">
        <f t="shared" si="200"/>
        <v>0.66283838808074902</v>
      </c>
      <c r="DY113" s="2">
        <f t="shared" si="201"/>
        <v>0.69457627777919873</v>
      </c>
      <c r="DZ113" s="2">
        <f t="shared" si="202"/>
        <v>0.69321582172187335</v>
      </c>
      <c r="EA113" s="2">
        <f t="shared" si="203"/>
        <v>0.70901630121946746</v>
      </c>
      <c r="EB113" s="2">
        <f t="shared" si="204"/>
        <v>0.6931431269225069</v>
      </c>
      <c r="EC113" s="2">
        <f t="shared" si="205"/>
        <v>0.65834188252653136</v>
      </c>
      <c r="ED113" s="2">
        <f t="shared" si="206"/>
        <v>0.71260472234698846</v>
      </c>
      <c r="EE113" s="2">
        <f t="shared" si="207"/>
        <v>0.65261729261284906</v>
      </c>
    </row>
    <row r="114" spans="2:135" x14ac:dyDescent="0.25">
      <c r="B114" s="2">
        <v>108</v>
      </c>
      <c r="C114">
        <v>97.602999999999994</v>
      </c>
      <c r="D114">
        <v>99.102999999999994</v>
      </c>
      <c r="E114">
        <v>100.676</v>
      </c>
      <c r="F114">
        <v>100.765</v>
      </c>
      <c r="G114">
        <v>103.971</v>
      </c>
      <c r="H114">
        <v>106.36799999999999</v>
      </c>
      <c r="I114">
        <v>107.83799999999999</v>
      </c>
      <c r="J114">
        <v>105.574</v>
      </c>
      <c r="K114">
        <v>103.544</v>
      </c>
      <c r="L114">
        <v>97.221000000000004</v>
      </c>
      <c r="M114">
        <v>91.308999999999997</v>
      </c>
      <c r="N114">
        <v>80.7</v>
      </c>
      <c r="O114">
        <v>69.388900000000007</v>
      </c>
      <c r="R114" s="5">
        <f t="shared" si="104"/>
        <v>96.675940369609762</v>
      </c>
      <c r="S114" s="5">
        <f t="shared" si="105"/>
        <v>98.994950669241106</v>
      </c>
      <c r="T114" s="5">
        <f t="shared" si="106"/>
        <v>100.52731231763708</v>
      </c>
      <c r="U114" s="5">
        <f t="shared" si="107"/>
        <v>100.87716061845677</v>
      </c>
      <c r="V114" s="5">
        <f t="shared" si="108"/>
        <v>103.72034721531523</v>
      </c>
      <c r="W114" s="5">
        <f t="shared" si="109"/>
        <v>105.37798973642339</v>
      </c>
      <c r="X114" s="5">
        <f t="shared" si="110"/>
        <v>106.19075846448087</v>
      </c>
      <c r="Y114" s="5">
        <f t="shared" si="111"/>
        <v>104.63561634550091</v>
      </c>
      <c r="Z114" s="5">
        <f t="shared" si="112"/>
        <v>101.68003758296256</v>
      </c>
      <c r="AA114" s="5">
        <f t="shared" si="113"/>
        <v>97.090449939363339</v>
      </c>
      <c r="AB114" s="5">
        <f t="shared" si="114"/>
        <v>90.154062163759548</v>
      </c>
      <c r="AC114" s="5">
        <f t="shared" si="115"/>
        <v>80.668899467338576</v>
      </c>
      <c r="AD114" s="5">
        <f t="shared" si="116"/>
        <v>67.357923978635796</v>
      </c>
      <c r="AE114" s="5"/>
      <c r="AG114" s="5">
        <f t="shared" si="117"/>
        <v>0.92705963039023231</v>
      </c>
      <c r="AH114" s="5">
        <f t="shared" si="118"/>
        <v>0.10804933075888812</v>
      </c>
      <c r="AI114" s="5">
        <f t="shared" si="119"/>
        <v>0.14868768236291885</v>
      </c>
      <c r="AJ114" s="5">
        <f t="shared" si="120"/>
        <v>-0.11216061845676961</v>
      </c>
      <c r="AK114" s="5">
        <f t="shared" si="121"/>
        <v>0.25065278468477459</v>
      </c>
      <c r="AL114" s="5">
        <f t="shared" si="122"/>
        <v>0.99001026357660749</v>
      </c>
      <c r="AM114" s="5">
        <f t="shared" si="123"/>
        <v>1.6472415355191288</v>
      </c>
      <c r="AN114" s="5">
        <f t="shared" si="124"/>
        <v>0.93838365449909134</v>
      </c>
      <c r="AO114" s="5">
        <f t="shared" si="125"/>
        <v>1.8639624170374418</v>
      </c>
      <c r="AP114" s="5">
        <f t="shared" si="126"/>
        <v>0.13055006063666497</v>
      </c>
      <c r="AQ114" s="5">
        <f t="shared" si="127"/>
        <v>1.1549378362404497</v>
      </c>
      <c r="AR114" s="5">
        <f t="shared" si="128"/>
        <v>3.1100532661426428E-2</v>
      </c>
      <c r="AS114" s="5">
        <f t="shared" si="129"/>
        <v>2.0309760213642107</v>
      </c>
      <c r="AV114" s="2">
        <f t="shared" si="130"/>
        <v>96.675415035303459</v>
      </c>
      <c r="AW114" s="2">
        <f t="shared" si="131"/>
        <v>98.959476389642361</v>
      </c>
      <c r="AX114" s="2">
        <f t="shared" si="132"/>
        <v>100.43072737048738</v>
      </c>
      <c r="AY114" s="2">
        <f t="shared" si="133"/>
        <v>100.83929198924142</v>
      </c>
      <c r="AZ114" s="2">
        <f t="shared" si="134"/>
        <v>103.67467609379355</v>
      </c>
      <c r="BA114" s="2">
        <f t="shared" si="135"/>
        <v>105.29681197739893</v>
      </c>
      <c r="BB114" s="2">
        <f t="shared" si="136"/>
        <v>105.92098074841948</v>
      </c>
      <c r="BC114" s="2">
        <f t="shared" si="137"/>
        <v>104.43182452616479</v>
      </c>
      <c r="BD114" s="2">
        <f t="shared" si="138"/>
        <v>101.21333174572372</v>
      </c>
      <c r="BE114" s="2">
        <f t="shared" si="139"/>
        <v>96.781340614820067</v>
      </c>
      <c r="BF114" s="2">
        <f t="shared" si="140"/>
        <v>90.037403238926046</v>
      </c>
      <c r="BG114" s="2">
        <f t="shared" si="141"/>
        <v>80.218544588989033</v>
      </c>
      <c r="BH114" s="2">
        <f t="shared" si="142"/>
        <v>67.304141839624791</v>
      </c>
      <c r="BK114" s="2">
        <f t="shared" si="143"/>
        <v>97.602999999999994</v>
      </c>
      <c r="BL114" s="2" t="str">
        <f t="shared" si="144"/>
        <v/>
      </c>
      <c r="BM114" s="2" t="str">
        <f t="shared" si="145"/>
        <v/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>
        <f t="shared" si="155"/>
        <v>69.388900000000007</v>
      </c>
      <c r="BZ114" s="2">
        <f t="shared" si="156"/>
        <v>97.602999999999994</v>
      </c>
      <c r="CA114" s="2" t="str">
        <f t="shared" si="157"/>
        <v/>
      </c>
      <c r="CB114" s="2" t="str">
        <f t="shared" si="158"/>
        <v/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>
        <f t="shared" si="168"/>
        <v>69.388900000000007</v>
      </c>
      <c r="CO114" s="2">
        <f t="shared" si="169"/>
        <v>97.457456275807814</v>
      </c>
      <c r="CP114" s="2">
        <f t="shared" si="170"/>
        <v>99.843915075359419</v>
      </c>
      <c r="CQ114" s="2">
        <f t="shared" si="171"/>
        <v>101.0976087299739</v>
      </c>
      <c r="CR114" s="2">
        <f t="shared" si="172"/>
        <v>101.44061366925794</v>
      </c>
      <c r="CS114" s="2">
        <f t="shared" si="173"/>
        <v>104.46233880462887</v>
      </c>
      <c r="CT114" s="2">
        <f t="shared" si="174"/>
        <v>106.00111299317221</v>
      </c>
      <c r="CU114" s="2">
        <f t="shared" si="175"/>
        <v>106.79939611996701</v>
      </c>
      <c r="CV114" s="2">
        <f t="shared" si="176"/>
        <v>105.42180192671047</v>
      </c>
      <c r="CW114" s="2">
        <f t="shared" si="177"/>
        <v>102.0922471479999</v>
      </c>
      <c r="CX114" s="2">
        <f t="shared" si="178"/>
        <v>97.837081619075462</v>
      </c>
      <c r="CY114" s="2">
        <f t="shared" si="179"/>
        <v>90.986946315485469</v>
      </c>
      <c r="CZ114" s="2">
        <f t="shared" si="180"/>
        <v>80.944194923590302</v>
      </c>
      <c r="DA114" s="2">
        <f t="shared" si="181"/>
        <v>67.692458527785888</v>
      </c>
      <c r="DD114" s="2">
        <f t="shared" si="182"/>
        <v>96.253556378791387</v>
      </c>
      <c r="DE114" s="2">
        <f t="shared" si="183"/>
        <v>98.633748268563366</v>
      </c>
      <c r="DF114" s="2">
        <f t="shared" si="184"/>
        <v>100.17240268909349</v>
      </c>
      <c r="DG114" s="2">
        <f t="shared" si="185"/>
        <v>100.58049815808231</v>
      </c>
      <c r="DH114" s="2">
        <f t="shared" si="186"/>
        <v>103.30754849171072</v>
      </c>
      <c r="DI114" s="2">
        <f t="shared" si="187"/>
        <v>104.97008214971947</v>
      </c>
      <c r="DJ114" s="2">
        <f t="shared" si="188"/>
        <v>105.56870500015906</v>
      </c>
      <c r="DK114" s="2">
        <f t="shared" si="189"/>
        <v>104.03225737956866</v>
      </c>
      <c r="DL114" s="2">
        <f t="shared" si="190"/>
        <v>100.88435930655233</v>
      </c>
      <c r="DM114" s="2">
        <f t="shared" si="191"/>
        <v>96.355084793088636</v>
      </c>
      <c r="DN114" s="2">
        <f t="shared" si="192"/>
        <v>89.587980615902111</v>
      </c>
      <c r="DO114" s="2">
        <f t="shared" si="193"/>
        <v>79.951638592197384</v>
      </c>
      <c r="DP114" s="2">
        <f t="shared" si="194"/>
        <v>67.1156312840467</v>
      </c>
      <c r="DS114" s="2">
        <f t="shared" si="195"/>
        <v>0.6495899222538779</v>
      </c>
      <c r="DT114" s="2">
        <f t="shared" si="196"/>
        <v>0.73084031122835569</v>
      </c>
      <c r="DU114" s="2">
        <f t="shared" si="197"/>
        <v>0.72079226682516273</v>
      </c>
      <c r="DV114" s="2">
        <f t="shared" si="198"/>
        <v>0.69911735366174454</v>
      </c>
      <c r="DW114" s="2">
        <f t="shared" si="199"/>
        <v>0.68208288727750599</v>
      </c>
      <c r="DX114" s="2">
        <f t="shared" si="200"/>
        <v>0.68310373083962428</v>
      </c>
      <c r="DY114" s="2">
        <f t="shared" si="201"/>
        <v>0.71375778813176005</v>
      </c>
      <c r="DZ114" s="2">
        <f t="shared" si="202"/>
        <v>0.71244740053998334</v>
      </c>
      <c r="EA114" s="2">
        <f t="shared" si="203"/>
        <v>0.72764653481638897</v>
      </c>
      <c r="EB114" s="2">
        <f t="shared" si="204"/>
        <v>0.71237737203142515</v>
      </c>
      <c r="EC114" s="2">
        <f t="shared" si="205"/>
        <v>0.6787465031074158</v>
      </c>
      <c r="ED114" s="2">
        <f t="shared" si="206"/>
        <v>0.73109234372917076</v>
      </c>
      <c r="EE114" s="2">
        <f t="shared" si="207"/>
        <v>0.67319408432219041</v>
      </c>
    </row>
    <row r="115" spans="2:135" x14ac:dyDescent="0.25">
      <c r="B115" s="2">
        <v>109</v>
      </c>
      <c r="C115">
        <v>96.897000000000006</v>
      </c>
      <c r="D115">
        <v>99.617999999999995</v>
      </c>
      <c r="E115">
        <v>100.706</v>
      </c>
      <c r="F115">
        <v>100.38200000000001</v>
      </c>
      <c r="G115">
        <v>103.08799999999999</v>
      </c>
      <c r="H115">
        <v>106.265</v>
      </c>
      <c r="I115">
        <v>106.265</v>
      </c>
      <c r="J115">
        <v>106.294</v>
      </c>
      <c r="K115">
        <v>103.14700000000001</v>
      </c>
      <c r="L115">
        <v>97.573999999999998</v>
      </c>
      <c r="M115">
        <v>91.265000000000001</v>
      </c>
      <c r="N115">
        <v>81.642899999999997</v>
      </c>
      <c r="O115">
        <v>69.569400000000002</v>
      </c>
      <c r="R115" s="5">
        <f t="shared" si="104"/>
        <v>96.595818363045652</v>
      </c>
      <c r="S115" s="5">
        <f t="shared" si="105"/>
        <v>98.946077994080568</v>
      </c>
      <c r="T115" s="5">
        <f t="shared" si="106"/>
        <v>100.53136388116646</v>
      </c>
      <c r="U115" s="5">
        <f t="shared" si="107"/>
        <v>100.86381826750875</v>
      </c>
      <c r="V115" s="5">
        <f t="shared" si="108"/>
        <v>103.72043206117316</v>
      </c>
      <c r="W115" s="5">
        <f t="shared" si="109"/>
        <v>105.40140129681427</v>
      </c>
      <c r="X115" s="5">
        <f t="shared" si="110"/>
        <v>106.32401099180926</v>
      </c>
      <c r="Y115" s="5">
        <f t="shared" si="111"/>
        <v>104.71271249089783</v>
      </c>
      <c r="Z115" s="5">
        <f t="shared" si="112"/>
        <v>101.90852780454198</v>
      </c>
      <c r="AA115" s="5">
        <f t="shared" si="113"/>
        <v>97.238667100260045</v>
      </c>
      <c r="AB115" s="5">
        <f t="shared" si="114"/>
        <v>90.202009609702273</v>
      </c>
      <c r="AC115" s="5">
        <f t="shared" si="115"/>
        <v>80.916866480916056</v>
      </c>
      <c r="AD115" s="5">
        <f t="shared" si="116"/>
        <v>67.393641826773475</v>
      </c>
      <c r="AE115" s="5"/>
      <c r="AG115" s="5">
        <f t="shared" si="117"/>
        <v>0.30118163695435385</v>
      </c>
      <c r="AH115" s="5">
        <f t="shared" si="118"/>
        <v>0.67192200591942708</v>
      </c>
      <c r="AI115" s="5">
        <f t="shared" si="119"/>
        <v>0.17463611883354702</v>
      </c>
      <c r="AJ115" s="5">
        <f t="shared" si="120"/>
        <v>-0.48181826750874279</v>
      </c>
      <c r="AK115" s="5">
        <f t="shared" si="121"/>
        <v>-0.6324320611731622</v>
      </c>
      <c r="AL115" s="5">
        <f t="shared" si="122"/>
        <v>0.86359870318572973</v>
      </c>
      <c r="AM115" s="5">
        <f t="shared" si="123"/>
        <v>-5.9010991809259394E-2</v>
      </c>
      <c r="AN115" s="5">
        <f t="shared" si="124"/>
        <v>1.5812875091021681</v>
      </c>
      <c r="AO115" s="5">
        <f t="shared" si="125"/>
        <v>1.23847219545803</v>
      </c>
      <c r="AP115" s="5">
        <f t="shared" si="126"/>
        <v>0.33533289973995295</v>
      </c>
      <c r="AQ115" s="5">
        <f t="shared" si="127"/>
        <v>1.0629903902977276</v>
      </c>
      <c r="AR115" s="5">
        <f t="shared" si="128"/>
        <v>0.72603351908394131</v>
      </c>
      <c r="AS115" s="5">
        <f t="shared" si="129"/>
        <v>2.1757581732265265</v>
      </c>
      <c r="AV115" s="2">
        <f t="shared" si="130"/>
        <v>96.594755361679802</v>
      </c>
      <c r="AW115" s="2">
        <f t="shared" si="131"/>
        <v>98.888319691637108</v>
      </c>
      <c r="AX115" s="2">
        <f t="shared" si="132"/>
        <v>100.36966878890358</v>
      </c>
      <c r="AY115" s="2">
        <f t="shared" si="133"/>
        <v>100.79670974082059</v>
      </c>
      <c r="AZ115" s="2">
        <f t="shared" si="134"/>
        <v>103.63623204558782</v>
      </c>
      <c r="BA115" s="2">
        <f t="shared" si="135"/>
        <v>105.2525843508995</v>
      </c>
      <c r="BB115" s="2">
        <f t="shared" si="136"/>
        <v>105.86802715914082</v>
      </c>
      <c r="BC115" s="2">
        <f t="shared" si="137"/>
        <v>104.36489980358705</v>
      </c>
      <c r="BD115" s="2">
        <f t="shared" si="138"/>
        <v>101.14956830019358</v>
      </c>
      <c r="BE115" s="2">
        <f t="shared" si="139"/>
        <v>96.715470536325569</v>
      </c>
      <c r="BF115" s="2">
        <f t="shared" si="140"/>
        <v>89.98606792957365</v>
      </c>
      <c r="BG115" s="2">
        <f t="shared" si="141"/>
        <v>80.180137471837597</v>
      </c>
      <c r="BH115" s="2">
        <f t="shared" si="142"/>
        <v>67.290732343752026</v>
      </c>
      <c r="BK115" s="2">
        <f t="shared" si="143"/>
        <v>96.897000000000006</v>
      </c>
      <c r="BL115" s="2" t="str">
        <f t="shared" si="144"/>
        <v/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>
        <f t="shared" si="156"/>
        <v>96.897000000000006</v>
      </c>
      <c r="CA115" s="2" t="str">
        <f t="shared" si="157"/>
        <v/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97.461544949859061</v>
      </c>
      <c r="CP115" s="2">
        <f t="shared" si="170"/>
        <v>99.836248904045476</v>
      </c>
      <c r="CQ115" s="2">
        <f t="shared" si="171"/>
        <v>101.07562302973837</v>
      </c>
      <c r="CR115" s="2">
        <f t="shared" si="172"/>
        <v>101.42988485158364</v>
      </c>
      <c r="CS115" s="2">
        <f t="shared" si="173"/>
        <v>104.4783989155615</v>
      </c>
      <c r="CT115" s="2">
        <f t="shared" si="174"/>
        <v>106.0108173304329</v>
      </c>
      <c r="CU115" s="2">
        <f t="shared" si="175"/>
        <v>106.8016579822764</v>
      </c>
      <c r="CV115" s="2">
        <f t="shared" si="176"/>
        <v>105.41538297362747</v>
      </c>
      <c r="CW115" s="2">
        <f t="shared" si="177"/>
        <v>102.0814911490737</v>
      </c>
      <c r="CX115" s="2">
        <f t="shared" si="178"/>
        <v>97.836694919764724</v>
      </c>
      <c r="CY115" s="2">
        <f t="shared" si="179"/>
        <v>91.000055861199371</v>
      </c>
      <c r="CZ115" s="2">
        <f t="shared" si="180"/>
        <v>80.950719720293378</v>
      </c>
      <c r="DA115" s="2">
        <f t="shared" si="181"/>
        <v>67.699449317056121</v>
      </c>
      <c r="DD115" s="2">
        <f t="shared" si="182"/>
        <v>96.168322175547686</v>
      </c>
      <c r="DE115" s="2">
        <f t="shared" si="183"/>
        <v>98.569926750501949</v>
      </c>
      <c r="DF115" s="2">
        <f t="shared" si="184"/>
        <v>100.12027026678599</v>
      </c>
      <c r="DG115" s="2">
        <f t="shared" si="185"/>
        <v>100.54818427714036</v>
      </c>
      <c r="DH115" s="2">
        <f t="shared" si="186"/>
        <v>103.27823874073908</v>
      </c>
      <c r="DI115" s="2">
        <f t="shared" si="187"/>
        <v>104.93178525237286</v>
      </c>
      <c r="DJ115" s="2">
        <f t="shared" si="188"/>
        <v>105.52655287734869</v>
      </c>
      <c r="DK115" s="2">
        <f t="shared" si="189"/>
        <v>103.97821812907758</v>
      </c>
      <c r="DL115" s="2">
        <f t="shared" si="190"/>
        <v>100.83144725576874</v>
      </c>
      <c r="DM115" s="2">
        <f t="shared" si="191"/>
        <v>96.302608007970974</v>
      </c>
      <c r="DN115" s="2">
        <f t="shared" si="192"/>
        <v>89.548371458928173</v>
      </c>
      <c r="DO115" s="2">
        <f t="shared" si="193"/>
        <v>79.921643790353372</v>
      </c>
      <c r="DP115" s="2">
        <f t="shared" si="194"/>
        <v>67.109776633651691</v>
      </c>
      <c r="DS115" s="2">
        <f t="shared" si="195"/>
        <v>0.67025543115787534</v>
      </c>
      <c r="DT115" s="2">
        <f t="shared" si="196"/>
        <v>0.74856876645155768</v>
      </c>
      <c r="DU115" s="2">
        <f t="shared" si="197"/>
        <v>0.73894614451434615</v>
      </c>
      <c r="DV115" s="2">
        <f t="shared" si="198"/>
        <v>0.71812940709815165</v>
      </c>
      <c r="DW115" s="2">
        <f t="shared" si="199"/>
        <v>0.70171206114075735</v>
      </c>
      <c r="DX115" s="2">
        <f t="shared" si="200"/>
        <v>0.70269734788293503</v>
      </c>
      <c r="DY115" s="2">
        <f t="shared" si="201"/>
        <v>0.73219911011846595</v>
      </c>
      <c r="DZ115" s="2">
        <f t="shared" si="202"/>
        <v>0.73094132104895937</v>
      </c>
      <c r="EA115" s="2">
        <f t="shared" si="203"/>
        <v>0.7455121007121146</v>
      </c>
      <c r="EB115" s="2">
        <f t="shared" si="204"/>
        <v>0.73087409508510726</v>
      </c>
      <c r="EC115" s="2">
        <f t="shared" si="205"/>
        <v>0.69849061548040947</v>
      </c>
      <c r="ED115" s="2">
        <f t="shared" si="206"/>
        <v>0.74880990414449788</v>
      </c>
      <c r="EE115" s="2">
        <f t="shared" si="207"/>
        <v>0.69312516046089234</v>
      </c>
    </row>
    <row r="116" spans="2:135" x14ac:dyDescent="0.25">
      <c r="B116" s="2">
        <v>110</v>
      </c>
      <c r="C116">
        <v>98.206000000000003</v>
      </c>
      <c r="D116">
        <v>99.662000000000006</v>
      </c>
      <c r="E116">
        <v>100.676</v>
      </c>
      <c r="F116">
        <v>101.206</v>
      </c>
      <c r="G116">
        <v>103.89700000000001</v>
      </c>
      <c r="H116">
        <v>106.941</v>
      </c>
      <c r="I116">
        <v>107.10299999999999</v>
      </c>
      <c r="J116">
        <v>106.015</v>
      </c>
      <c r="K116">
        <v>102.221</v>
      </c>
      <c r="L116">
        <v>97.587999999999994</v>
      </c>
      <c r="M116">
        <v>90.647000000000006</v>
      </c>
      <c r="N116">
        <v>81.742900000000006</v>
      </c>
      <c r="O116">
        <v>70.055599999999998</v>
      </c>
      <c r="R116" s="5">
        <f t="shared" si="104"/>
        <v>96.513335946685544</v>
      </c>
      <c r="S116" s="5">
        <f t="shared" si="105"/>
        <v>98.905716712816499</v>
      </c>
      <c r="T116" s="5">
        <f t="shared" si="106"/>
        <v>100.56591770773501</v>
      </c>
      <c r="U116" s="5">
        <f t="shared" si="107"/>
        <v>100.8671724370756</v>
      </c>
      <c r="V116" s="5">
        <f t="shared" si="108"/>
        <v>103.7445887146866</v>
      </c>
      <c r="W116" s="5">
        <f t="shared" si="109"/>
        <v>105.46675348302412</v>
      </c>
      <c r="X116" s="5">
        <f t="shared" si="110"/>
        <v>106.54733034280162</v>
      </c>
      <c r="Y116" s="5">
        <f t="shared" si="111"/>
        <v>104.86216686435489</v>
      </c>
      <c r="Z116" s="5">
        <f t="shared" si="112"/>
        <v>102.25885717367191</v>
      </c>
      <c r="AA116" s="5">
        <f t="shared" si="113"/>
        <v>97.490793014827858</v>
      </c>
      <c r="AB116" s="5">
        <f t="shared" si="114"/>
        <v>90.313827300856602</v>
      </c>
      <c r="AC116" s="5">
        <f t="shared" si="115"/>
        <v>81.288791010340546</v>
      </c>
      <c r="AD116" s="5">
        <f t="shared" si="116"/>
        <v>67.464916556908861</v>
      </c>
      <c r="AE116" s="5"/>
      <c r="AG116" s="5">
        <f t="shared" si="117"/>
        <v>1.6926640533144592</v>
      </c>
      <c r="AH116" s="5">
        <f t="shared" si="118"/>
        <v>0.75628328718350701</v>
      </c>
      <c r="AI116" s="5">
        <f t="shared" si="119"/>
        <v>0.11008229226499111</v>
      </c>
      <c r="AJ116" s="5">
        <f t="shared" si="120"/>
        <v>0.33882756292440774</v>
      </c>
      <c r="AK116" s="5">
        <f t="shared" si="121"/>
        <v>0.15241128531340564</v>
      </c>
      <c r="AL116" s="5">
        <f t="shared" si="122"/>
        <v>1.4742465169758816</v>
      </c>
      <c r="AM116" s="5">
        <f t="shared" si="123"/>
        <v>0.55566965719837924</v>
      </c>
      <c r="AN116" s="5">
        <f t="shared" si="124"/>
        <v>1.1528331356451105</v>
      </c>
      <c r="AO116" s="5">
        <f t="shared" si="125"/>
        <v>-3.785717367190955E-2</v>
      </c>
      <c r="AP116" s="5">
        <f t="shared" si="126"/>
        <v>9.7206985172135774E-2</v>
      </c>
      <c r="AQ116" s="5">
        <f t="shared" si="127"/>
        <v>0.33317269914340386</v>
      </c>
      <c r="AR116" s="5">
        <f t="shared" si="128"/>
        <v>0.45410898965945989</v>
      </c>
      <c r="AS116" s="5">
        <f t="shared" si="129"/>
        <v>2.5906834430911374</v>
      </c>
      <c r="AV116" s="2">
        <f t="shared" si="130"/>
        <v>96.511285484973769</v>
      </c>
      <c r="AW116" s="2">
        <f t="shared" si="131"/>
        <v>98.816220669801723</v>
      </c>
      <c r="AX116" s="2">
        <f t="shared" si="132"/>
        <v>100.30828562329116</v>
      </c>
      <c r="AY116" s="2">
        <f t="shared" si="133"/>
        <v>100.75398272069725</v>
      </c>
      <c r="AZ116" s="2">
        <f t="shared" si="134"/>
        <v>103.59689809851783</v>
      </c>
      <c r="BA116" s="2">
        <f t="shared" si="135"/>
        <v>105.20728454389338</v>
      </c>
      <c r="BB116" s="2">
        <f t="shared" si="136"/>
        <v>105.81445378279686</v>
      </c>
      <c r="BC116" s="2">
        <f t="shared" si="137"/>
        <v>104.29735674176177</v>
      </c>
      <c r="BD116" s="2">
        <f t="shared" si="138"/>
        <v>101.0853188383597</v>
      </c>
      <c r="BE116" s="2">
        <f t="shared" si="139"/>
        <v>96.648894390256473</v>
      </c>
      <c r="BF116" s="2">
        <f t="shared" si="140"/>
        <v>89.933716658373385</v>
      </c>
      <c r="BG116" s="2">
        <f t="shared" si="141"/>
        <v>80.141281614739455</v>
      </c>
      <c r="BH116" s="2">
        <f t="shared" si="142"/>
        <v>67.277230257374555</v>
      </c>
      <c r="BK116" s="2" t="str">
        <f t="shared" si="143"/>
        <v/>
      </c>
      <c r="BL116" s="2" t="str">
        <f t="shared" si="144"/>
        <v/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 t="str">
        <f t="shared" si="156"/>
        <v/>
      </c>
      <c r="CA116" s="2" t="str">
        <f t="shared" si="157"/>
        <v/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97.465633623910321</v>
      </c>
      <c r="CP116" s="2">
        <f t="shared" si="170"/>
        <v>99.828582732731533</v>
      </c>
      <c r="CQ116" s="2">
        <f t="shared" si="171"/>
        <v>101.05363732950285</v>
      </c>
      <c r="CR116" s="2">
        <f t="shared" si="172"/>
        <v>101.41915603390933</v>
      </c>
      <c r="CS116" s="2">
        <f t="shared" si="173"/>
        <v>104.49445902649414</v>
      </c>
      <c r="CT116" s="2">
        <f t="shared" si="174"/>
        <v>106.02052166769359</v>
      </c>
      <c r="CU116" s="2">
        <f t="shared" si="175"/>
        <v>106.80391984458579</v>
      </c>
      <c r="CV116" s="2">
        <f t="shared" si="176"/>
        <v>105.40896402054447</v>
      </c>
      <c r="CW116" s="2">
        <f t="shared" si="177"/>
        <v>102.07073515014748</v>
      </c>
      <c r="CX116" s="2">
        <f t="shared" si="178"/>
        <v>97.836308220453972</v>
      </c>
      <c r="CY116" s="2">
        <f t="shared" si="179"/>
        <v>91.013165406913274</v>
      </c>
      <c r="CZ116" s="2">
        <f t="shared" si="180"/>
        <v>80.95724451699644</v>
      </c>
      <c r="DA116" s="2">
        <f t="shared" si="181"/>
        <v>67.706440106326355</v>
      </c>
      <c r="DD116" s="2">
        <f t="shared" si="182"/>
        <v>96.083087972303986</v>
      </c>
      <c r="DE116" s="2">
        <f t="shared" si="183"/>
        <v>98.506105232440532</v>
      </c>
      <c r="DF116" s="2">
        <f t="shared" si="184"/>
        <v>100.0681378444785</v>
      </c>
      <c r="DG116" s="2">
        <f t="shared" si="185"/>
        <v>100.51587039619844</v>
      </c>
      <c r="DH116" s="2">
        <f t="shared" si="186"/>
        <v>103.24892898976744</v>
      </c>
      <c r="DI116" s="2">
        <f t="shared" si="187"/>
        <v>104.89348835502626</v>
      </c>
      <c r="DJ116" s="2">
        <f t="shared" si="188"/>
        <v>105.48440075453833</v>
      </c>
      <c r="DK116" s="2">
        <f t="shared" si="189"/>
        <v>103.92417887858649</v>
      </c>
      <c r="DL116" s="2">
        <f t="shared" si="190"/>
        <v>100.77853520498513</v>
      </c>
      <c r="DM116" s="2">
        <f t="shared" si="191"/>
        <v>96.250131222853327</v>
      </c>
      <c r="DN116" s="2">
        <f t="shared" si="192"/>
        <v>89.508762301954235</v>
      </c>
      <c r="DO116" s="2">
        <f t="shared" si="193"/>
        <v>79.89164898850936</v>
      </c>
      <c r="DP116" s="2">
        <f t="shared" si="194"/>
        <v>67.103921983256697</v>
      </c>
      <c r="DS116" s="2">
        <f t="shared" si="195"/>
        <v>0.69028327406601353</v>
      </c>
      <c r="DT116" s="2">
        <f t="shared" si="196"/>
        <v>0.76550418642816342</v>
      </c>
      <c r="DU116" s="2">
        <f t="shared" si="197"/>
        <v>0.75631871709529896</v>
      </c>
      <c r="DV116" s="2">
        <f t="shared" si="198"/>
        <v>0.73639310251601076</v>
      </c>
      <c r="DW116" s="2">
        <f t="shared" si="199"/>
        <v>0.72062567863488247</v>
      </c>
      <c r="DX116" s="2">
        <f t="shared" si="200"/>
        <v>0.721573279742315</v>
      </c>
      <c r="DY116" s="2">
        <f t="shared" si="201"/>
        <v>0.74986869780970122</v>
      </c>
      <c r="DZ116" s="2">
        <f t="shared" si="202"/>
        <v>0.74866541115627838</v>
      </c>
      <c r="EA116" s="2">
        <f t="shared" si="203"/>
        <v>0.76258810834726032</v>
      </c>
      <c r="EB116" s="2">
        <f t="shared" si="204"/>
        <v>0.74860109054264268</v>
      </c>
      <c r="EC116" s="2">
        <f t="shared" si="205"/>
        <v>0.71752627004135139</v>
      </c>
      <c r="ED116" s="2">
        <f t="shared" si="206"/>
        <v>0.76573416502176317</v>
      </c>
      <c r="EE116" s="2">
        <f t="shared" si="207"/>
        <v>0.7123600643995579</v>
      </c>
    </row>
    <row r="117" spans="2:135" x14ac:dyDescent="0.25">
      <c r="B117" s="2">
        <v>111</v>
      </c>
      <c r="C117">
        <v>96.823999999999998</v>
      </c>
      <c r="D117">
        <v>100.64700000000001</v>
      </c>
      <c r="E117">
        <v>99.617999999999995</v>
      </c>
      <c r="F117">
        <v>100.691</v>
      </c>
      <c r="G117">
        <v>103.971</v>
      </c>
      <c r="H117">
        <v>106.08799999999999</v>
      </c>
      <c r="I117">
        <v>107.86799999999999</v>
      </c>
      <c r="J117">
        <v>106.559</v>
      </c>
      <c r="K117">
        <v>102.485</v>
      </c>
      <c r="L117">
        <v>97.676000000000002</v>
      </c>
      <c r="M117">
        <v>91.117999999999995</v>
      </c>
      <c r="N117">
        <v>82.814300000000003</v>
      </c>
      <c r="O117">
        <v>68.875</v>
      </c>
      <c r="R117" s="5">
        <f t="shared" si="104"/>
        <v>96.429022887222104</v>
      </c>
      <c r="S117" s="5">
        <f t="shared" si="105"/>
        <v>98.875305484847843</v>
      </c>
      <c r="T117" s="5">
        <f t="shared" si="106"/>
        <v>100.63734615678624</v>
      </c>
      <c r="U117" s="5">
        <f t="shared" si="107"/>
        <v>100.89289184266951</v>
      </c>
      <c r="V117" s="5">
        <f t="shared" si="108"/>
        <v>103.80328965558367</v>
      </c>
      <c r="W117" s="5">
        <f t="shared" si="109"/>
        <v>105.59132416369295</v>
      </c>
      <c r="X117" s="5">
        <f t="shared" si="110"/>
        <v>106.88047749374074</v>
      </c>
      <c r="Y117" s="5">
        <f t="shared" si="111"/>
        <v>105.1020268254257</v>
      </c>
      <c r="Z117" s="5">
        <f t="shared" si="112"/>
        <v>102.7460632063593</v>
      </c>
      <c r="AA117" s="5">
        <f t="shared" si="113"/>
        <v>97.86971433828468</v>
      </c>
      <c r="AB117" s="5">
        <f t="shared" si="114"/>
        <v>90.51678775705652</v>
      </c>
      <c r="AC117" s="5">
        <f t="shared" si="115"/>
        <v>81.803848066253295</v>
      </c>
      <c r="AD117" s="5">
        <f t="shared" si="116"/>
        <v>67.589952163291457</v>
      </c>
      <c r="AE117" s="5"/>
      <c r="AG117" s="5">
        <f t="shared" si="117"/>
        <v>0.39497711277789449</v>
      </c>
      <c r="AH117" s="5">
        <f t="shared" si="118"/>
        <v>1.7716945151521628</v>
      </c>
      <c r="AI117" s="5">
        <f t="shared" si="119"/>
        <v>-1.0193461567862414</v>
      </c>
      <c r="AJ117" s="5">
        <f t="shared" si="120"/>
        <v>-0.20189184266951088</v>
      </c>
      <c r="AK117" s="5">
        <f t="shared" si="121"/>
        <v>0.16771034441633503</v>
      </c>
      <c r="AL117" s="5">
        <f t="shared" si="122"/>
        <v>0.49667583630704826</v>
      </c>
      <c r="AM117" s="5">
        <f t="shared" si="123"/>
        <v>0.98752250625925342</v>
      </c>
      <c r="AN117" s="5">
        <f t="shared" si="124"/>
        <v>1.4569731745743013</v>
      </c>
      <c r="AO117" s="5">
        <f t="shared" si="125"/>
        <v>-0.26106320635929592</v>
      </c>
      <c r="AP117" s="5">
        <f t="shared" si="126"/>
        <v>-0.19371433828467843</v>
      </c>
      <c r="AQ117" s="5">
        <f t="shared" si="127"/>
        <v>0.60121224294347542</v>
      </c>
      <c r="AR117" s="5">
        <f t="shared" si="128"/>
        <v>1.0104519337467082</v>
      </c>
      <c r="AS117" s="5">
        <f t="shared" si="129"/>
        <v>1.2850478367085429</v>
      </c>
      <c r="AV117" s="2">
        <f t="shared" si="130"/>
        <v>96.425252477214428</v>
      </c>
      <c r="AW117" s="2">
        <f t="shared" si="131"/>
        <v>98.743333476900901</v>
      </c>
      <c r="AX117" s="2">
        <f t="shared" si="132"/>
        <v>100.24666832122627</v>
      </c>
      <c r="AY117" s="2">
        <f t="shared" si="133"/>
        <v>100.71118662991825</v>
      </c>
      <c r="AZ117" s="2">
        <f t="shared" si="134"/>
        <v>103.55681976790974</v>
      </c>
      <c r="BA117" s="2">
        <f t="shared" si="135"/>
        <v>105.16105915986807</v>
      </c>
      <c r="BB117" s="2">
        <f t="shared" si="136"/>
        <v>105.76039441935134</v>
      </c>
      <c r="BC117" s="2">
        <f t="shared" si="137"/>
        <v>104.22934104116712</v>
      </c>
      <c r="BD117" s="2">
        <f t="shared" si="138"/>
        <v>101.02070503915746</v>
      </c>
      <c r="BE117" s="2">
        <f t="shared" si="139"/>
        <v>96.581770704478814</v>
      </c>
      <c r="BF117" s="2">
        <f t="shared" si="140"/>
        <v>89.880521885553989</v>
      </c>
      <c r="BG117" s="2">
        <f t="shared" si="141"/>
        <v>80.102080235825127</v>
      </c>
      <c r="BH117" s="2">
        <f t="shared" si="142"/>
        <v>67.263687832867959</v>
      </c>
      <c r="BK117" s="2" t="str">
        <f t="shared" si="143"/>
        <v/>
      </c>
      <c r="BL117" s="2" t="str">
        <f t="shared" si="144"/>
        <v/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 t="str">
        <f t="shared" si="156"/>
        <v/>
      </c>
      <c r="CA117" s="2" t="str">
        <f t="shared" si="157"/>
        <v/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97.469722297961582</v>
      </c>
      <c r="CP117" s="2">
        <f t="shared" si="170"/>
        <v>99.82091656141759</v>
      </c>
      <c r="CQ117" s="2">
        <f t="shared" si="171"/>
        <v>101.03165162926732</v>
      </c>
      <c r="CR117" s="2">
        <f t="shared" si="172"/>
        <v>101.40842721623503</v>
      </c>
      <c r="CS117" s="2">
        <f t="shared" si="173"/>
        <v>104.51051913742677</v>
      </c>
      <c r="CT117" s="2">
        <f t="shared" si="174"/>
        <v>106.03022600495426</v>
      </c>
      <c r="CU117" s="2">
        <f t="shared" si="175"/>
        <v>106.80618170689519</v>
      </c>
      <c r="CV117" s="2">
        <f t="shared" si="176"/>
        <v>105.40254506746146</v>
      </c>
      <c r="CW117" s="2">
        <f t="shared" si="177"/>
        <v>102.05997915122128</v>
      </c>
      <c r="CX117" s="2">
        <f t="shared" si="178"/>
        <v>97.83592152114322</v>
      </c>
      <c r="CY117" s="2">
        <f t="shared" si="179"/>
        <v>91.026274952627176</v>
      </c>
      <c r="CZ117" s="2">
        <f t="shared" si="180"/>
        <v>80.963769313699515</v>
      </c>
      <c r="DA117" s="2">
        <f t="shared" si="181"/>
        <v>67.713430895596588</v>
      </c>
      <c r="DD117" s="2">
        <f t="shared" si="182"/>
        <v>95.997853769060299</v>
      </c>
      <c r="DE117" s="2">
        <f t="shared" si="183"/>
        <v>98.44228371437913</v>
      </c>
      <c r="DF117" s="2">
        <f t="shared" si="184"/>
        <v>100.01600542217101</v>
      </c>
      <c r="DG117" s="2">
        <f t="shared" si="185"/>
        <v>100.4835565152565</v>
      </c>
      <c r="DH117" s="2">
        <f t="shared" si="186"/>
        <v>103.2196192387958</v>
      </c>
      <c r="DI117" s="2">
        <f t="shared" si="187"/>
        <v>104.85519145767967</v>
      </c>
      <c r="DJ117" s="2">
        <f t="shared" si="188"/>
        <v>105.44224863172796</v>
      </c>
      <c r="DK117" s="2">
        <f t="shared" si="189"/>
        <v>103.8701396280954</v>
      </c>
      <c r="DL117" s="2">
        <f t="shared" si="190"/>
        <v>100.72562315420154</v>
      </c>
      <c r="DM117" s="2">
        <f t="shared" si="191"/>
        <v>96.197654437735665</v>
      </c>
      <c r="DN117" s="2">
        <f t="shared" si="192"/>
        <v>89.469153144980282</v>
      </c>
      <c r="DO117" s="2">
        <f t="shared" si="193"/>
        <v>79.861654186665362</v>
      </c>
      <c r="DP117" s="2">
        <f t="shared" si="194"/>
        <v>67.098067332861689</v>
      </c>
      <c r="DS117" s="2">
        <f t="shared" si="195"/>
        <v>0.70962168171829565</v>
      </c>
      <c r="DT117" s="2">
        <f t="shared" si="196"/>
        <v>0.78163166272406626</v>
      </c>
      <c r="DU117" s="2">
        <f t="shared" si="197"/>
        <v>0.7728905031657487</v>
      </c>
      <c r="DV117" s="2">
        <f t="shared" si="198"/>
        <v>0.75387898608864057</v>
      </c>
      <c r="DW117" s="2">
        <f t="shared" si="199"/>
        <v>0.7387864624735444</v>
      </c>
      <c r="DX117" s="2">
        <f t="shared" si="200"/>
        <v>0.7396947154465886</v>
      </c>
      <c r="DY117" s="2">
        <f t="shared" si="201"/>
        <v>0.76674384292325359</v>
      </c>
      <c r="DZ117" s="2">
        <f t="shared" si="202"/>
        <v>0.76559635991614039</v>
      </c>
      <c r="EA117" s="2">
        <f t="shared" si="203"/>
        <v>0.7788582015481772</v>
      </c>
      <c r="EB117" s="2">
        <f t="shared" si="204"/>
        <v>0.7655350152404935</v>
      </c>
      <c r="EC117" s="2">
        <f t="shared" si="205"/>
        <v>0.73581466873464751</v>
      </c>
      <c r="ED117" s="2">
        <f t="shared" si="206"/>
        <v>0.78185033190972775</v>
      </c>
      <c r="EE117" s="2">
        <f t="shared" si="207"/>
        <v>0.73085747997460937</v>
      </c>
    </row>
    <row r="118" spans="2:135" x14ac:dyDescent="0.25">
      <c r="B118" s="2">
        <v>112</v>
      </c>
      <c r="C118">
        <v>98.058999999999997</v>
      </c>
      <c r="D118">
        <v>98.971000000000004</v>
      </c>
      <c r="E118">
        <v>101.426</v>
      </c>
      <c r="F118">
        <v>101.64700000000001</v>
      </c>
      <c r="G118">
        <v>103.38200000000001</v>
      </c>
      <c r="H118">
        <v>106.809</v>
      </c>
      <c r="I118">
        <v>107.441</v>
      </c>
      <c r="J118">
        <v>106.66200000000001</v>
      </c>
      <c r="K118">
        <v>103.794</v>
      </c>
      <c r="L118">
        <v>97.602999999999994</v>
      </c>
      <c r="M118">
        <v>90.558999999999997</v>
      </c>
      <c r="N118">
        <v>82.7</v>
      </c>
      <c r="O118">
        <v>68.541700000000006</v>
      </c>
      <c r="R118" s="5">
        <f t="shared" si="104"/>
        <v>96.343516790117775</v>
      </c>
      <c r="S118" s="5">
        <f t="shared" si="105"/>
        <v>98.855007441666871</v>
      </c>
      <c r="T118" s="5">
        <f t="shared" si="106"/>
        <v>100.74873775382113</v>
      </c>
      <c r="U118" s="5">
        <f t="shared" si="107"/>
        <v>100.9460166695532</v>
      </c>
      <c r="V118" s="5">
        <f t="shared" si="108"/>
        <v>103.90746901437795</v>
      </c>
      <c r="W118" s="5">
        <f t="shared" si="109"/>
        <v>105.79263596966344</v>
      </c>
      <c r="X118" s="5">
        <f t="shared" si="110"/>
        <v>107.33379982693805</v>
      </c>
      <c r="Y118" s="5">
        <f t="shared" si="111"/>
        <v>105.4439453392299</v>
      </c>
      <c r="Z118" s="5">
        <f t="shared" si="112"/>
        <v>103.36776950776483</v>
      </c>
      <c r="AA118" s="5">
        <f t="shared" si="113"/>
        <v>98.387413669004459</v>
      </c>
      <c r="AB118" s="5">
        <f t="shared" si="114"/>
        <v>90.839446368289984</v>
      </c>
      <c r="AC118" s="5">
        <f t="shared" si="115"/>
        <v>82.465553255664815</v>
      </c>
      <c r="AD118" s="5">
        <f t="shared" si="116"/>
        <v>67.790741812849291</v>
      </c>
      <c r="AE118" s="5"/>
      <c r="AG118" s="5">
        <f t="shared" si="117"/>
        <v>1.7154832098822226</v>
      </c>
      <c r="AH118" s="5">
        <f t="shared" si="118"/>
        <v>0.11599255833313293</v>
      </c>
      <c r="AI118" s="5">
        <f t="shared" si="119"/>
        <v>0.67726224617886999</v>
      </c>
      <c r="AJ118" s="5">
        <f t="shared" si="120"/>
        <v>0.70098333044680317</v>
      </c>
      <c r="AK118" s="5">
        <f t="shared" si="121"/>
        <v>-0.52546901437794702</v>
      </c>
      <c r="AL118" s="5">
        <f t="shared" si="122"/>
        <v>1.0163640303365611</v>
      </c>
      <c r="AM118" s="5">
        <f t="shared" si="123"/>
        <v>0.10720017306195473</v>
      </c>
      <c r="AN118" s="5">
        <f t="shared" si="124"/>
        <v>1.2180546607701075</v>
      </c>
      <c r="AO118" s="5">
        <f t="shared" si="125"/>
        <v>0.42623049223516318</v>
      </c>
      <c r="AP118" s="5">
        <f t="shared" si="126"/>
        <v>-0.78441366900446496</v>
      </c>
      <c r="AQ118" s="5">
        <f t="shared" si="127"/>
        <v>-0.28044636828998648</v>
      </c>
      <c r="AR118" s="5">
        <f t="shared" si="128"/>
        <v>0.23444674433518742</v>
      </c>
      <c r="AS118" s="5">
        <f t="shared" si="129"/>
        <v>0.75095818715071516</v>
      </c>
      <c r="AV118" s="2">
        <f t="shared" si="130"/>
        <v>96.336907656885529</v>
      </c>
      <c r="AW118" s="2">
        <f t="shared" si="131"/>
        <v>98.669804281600861</v>
      </c>
      <c r="AX118" s="2">
        <f t="shared" si="132"/>
        <v>100.18490108644053</v>
      </c>
      <c r="AY118" s="2">
        <f t="shared" si="133"/>
        <v>100.6683914284305</v>
      </c>
      <c r="AZ118" s="2">
        <f t="shared" si="134"/>
        <v>103.51613728139726</v>
      </c>
      <c r="BA118" s="2">
        <f t="shared" si="135"/>
        <v>105.11405085346971</v>
      </c>
      <c r="BB118" s="2">
        <f t="shared" si="136"/>
        <v>105.70597505335401</v>
      </c>
      <c r="BC118" s="2">
        <f t="shared" si="137"/>
        <v>104.16098949420663</v>
      </c>
      <c r="BD118" s="2">
        <f t="shared" si="138"/>
        <v>100.95584032156235</v>
      </c>
      <c r="BE118" s="2">
        <f t="shared" si="139"/>
        <v>96.514248587112107</v>
      </c>
      <c r="BF118" s="2">
        <f t="shared" si="140"/>
        <v>89.826649675212849</v>
      </c>
      <c r="BG118" s="2">
        <f t="shared" si="141"/>
        <v>80.062629730423652</v>
      </c>
      <c r="BH118" s="2">
        <f t="shared" si="142"/>
        <v>67.250153727322967</v>
      </c>
      <c r="BK118" s="2" t="str">
        <f t="shared" si="143"/>
        <v/>
      </c>
      <c r="BL118" s="2" t="str">
        <f t="shared" si="144"/>
        <v/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 t="str">
        <f t="shared" si="156"/>
        <v/>
      </c>
      <c r="CA118" s="2" t="str">
        <f t="shared" si="157"/>
        <v/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97.473810972012828</v>
      </c>
      <c r="CP118" s="2">
        <f t="shared" si="170"/>
        <v>99.813250390103647</v>
      </c>
      <c r="CQ118" s="2">
        <f t="shared" si="171"/>
        <v>101.0096659290318</v>
      </c>
      <c r="CR118" s="2">
        <f t="shared" si="172"/>
        <v>101.39769839856072</v>
      </c>
      <c r="CS118" s="2">
        <f t="shared" si="173"/>
        <v>104.52657924835941</v>
      </c>
      <c r="CT118" s="2">
        <f t="shared" si="174"/>
        <v>106.03993034221494</v>
      </c>
      <c r="CU118" s="2">
        <f t="shared" si="175"/>
        <v>106.80844356920457</v>
      </c>
      <c r="CV118" s="2">
        <f t="shared" si="176"/>
        <v>105.39612611437846</v>
      </c>
      <c r="CW118" s="2">
        <f t="shared" si="177"/>
        <v>102.04922315229507</v>
      </c>
      <c r="CX118" s="2">
        <f t="shared" si="178"/>
        <v>97.835534821832468</v>
      </c>
      <c r="CY118" s="2">
        <f t="shared" si="179"/>
        <v>91.039384498341079</v>
      </c>
      <c r="CZ118" s="2">
        <f t="shared" si="180"/>
        <v>80.970294110402577</v>
      </c>
      <c r="DA118" s="2">
        <f t="shared" si="181"/>
        <v>67.720421684866821</v>
      </c>
      <c r="DD118" s="2">
        <f t="shared" si="182"/>
        <v>95.912619565816598</v>
      </c>
      <c r="DE118" s="2">
        <f t="shared" si="183"/>
        <v>98.378462196317713</v>
      </c>
      <c r="DF118" s="2">
        <f t="shared" si="184"/>
        <v>99.963872999863511</v>
      </c>
      <c r="DG118" s="2">
        <f t="shared" si="185"/>
        <v>100.45124263431457</v>
      </c>
      <c r="DH118" s="2">
        <f t="shared" si="186"/>
        <v>103.19030948782415</v>
      </c>
      <c r="DI118" s="2">
        <f t="shared" si="187"/>
        <v>104.81689456033307</v>
      </c>
      <c r="DJ118" s="2">
        <f t="shared" si="188"/>
        <v>105.40009650891758</v>
      </c>
      <c r="DK118" s="2">
        <f t="shared" si="189"/>
        <v>103.81610037760431</v>
      </c>
      <c r="DL118" s="2">
        <f t="shared" si="190"/>
        <v>100.67271110341795</v>
      </c>
      <c r="DM118" s="2">
        <f t="shared" si="191"/>
        <v>96.145177652618017</v>
      </c>
      <c r="DN118" s="2">
        <f t="shared" si="192"/>
        <v>89.429543988006344</v>
      </c>
      <c r="DO118" s="2">
        <f t="shared" si="193"/>
        <v>79.83165938482135</v>
      </c>
      <c r="DP118" s="2">
        <f t="shared" si="194"/>
        <v>67.092212682466695</v>
      </c>
      <c r="DS118" s="2">
        <f t="shared" si="195"/>
        <v>0.72822801266713821</v>
      </c>
      <c r="DT118" s="2">
        <f t="shared" si="196"/>
        <v>0.79694418552860558</v>
      </c>
      <c r="DU118" s="2">
        <f t="shared" si="197"/>
        <v>0.78865023809942036</v>
      </c>
      <c r="DV118" s="2">
        <f t="shared" si="198"/>
        <v>0.77056635680286512</v>
      </c>
      <c r="DW118" s="2">
        <f t="shared" si="199"/>
        <v>0.75616615507141027</v>
      </c>
      <c r="DX118" s="2">
        <f t="shared" si="200"/>
        <v>0.757033851716578</v>
      </c>
      <c r="DY118" s="2">
        <f t="shared" si="201"/>
        <v>0.78281025106546709</v>
      </c>
      <c r="DZ118" s="2">
        <f t="shared" si="202"/>
        <v>0.78171930458142092</v>
      </c>
      <c r="EA118" s="2">
        <f t="shared" si="203"/>
        <v>0.79431402843487697</v>
      </c>
      <c r="EB118" s="2">
        <f t="shared" si="204"/>
        <v>0.78166097602578766</v>
      </c>
      <c r="EC118" s="2">
        <f t="shared" si="205"/>
        <v>0.75332606885142683</v>
      </c>
      <c r="ED118" s="2">
        <f t="shared" si="206"/>
        <v>0.79715150046526606</v>
      </c>
      <c r="EE118" s="2">
        <f t="shared" si="207"/>
        <v>0.74858519337856044</v>
      </c>
    </row>
    <row r="119" spans="2:135" x14ac:dyDescent="0.25">
      <c r="B119" s="2">
        <v>113</v>
      </c>
      <c r="C119">
        <v>96.852999999999994</v>
      </c>
      <c r="D119">
        <v>100.265</v>
      </c>
      <c r="E119">
        <v>101.38200000000001</v>
      </c>
      <c r="F119">
        <v>100.485</v>
      </c>
      <c r="G119">
        <v>104.456</v>
      </c>
      <c r="H119">
        <v>106.309</v>
      </c>
      <c r="I119">
        <v>106.529</v>
      </c>
      <c r="J119">
        <v>106.941</v>
      </c>
      <c r="K119">
        <v>103.83799999999999</v>
      </c>
      <c r="L119">
        <v>98.984999999999999</v>
      </c>
      <c r="M119">
        <v>91.412000000000006</v>
      </c>
      <c r="N119">
        <v>82.871399999999994</v>
      </c>
      <c r="O119">
        <v>69.138900000000007</v>
      </c>
      <c r="R119" s="5">
        <f t="shared" si="104"/>
        <v>96.25754634669282</v>
      </c>
      <c r="S119" s="5">
        <f t="shared" si="105"/>
        <v>98.843115262440236</v>
      </c>
      <c r="T119" s="5">
        <f t="shared" si="106"/>
        <v>100.89752946343572</v>
      </c>
      <c r="U119" s="5">
        <f t="shared" si="107"/>
        <v>101.02938213036646</v>
      </c>
      <c r="V119" s="5">
        <f t="shared" si="108"/>
        <v>104.06613234854062</v>
      </c>
      <c r="W119" s="5">
        <f t="shared" si="109"/>
        <v>106.08426185252034</v>
      </c>
      <c r="X119" s="5">
        <f t="shared" si="110"/>
        <v>107.90090132931485</v>
      </c>
      <c r="Y119" s="5">
        <f t="shared" si="111"/>
        <v>105.88701330646067</v>
      </c>
      <c r="Z119" s="5">
        <f t="shared" si="112"/>
        <v>104.09675251479945</v>
      </c>
      <c r="AA119" s="5">
        <f t="shared" si="113"/>
        <v>99.03645232969599</v>
      </c>
      <c r="AB119" s="5">
        <f t="shared" si="114"/>
        <v>91.305324195544671</v>
      </c>
      <c r="AC119" s="5">
        <f t="shared" si="115"/>
        <v>83.253559350376932</v>
      </c>
      <c r="AD119" s="5">
        <f t="shared" si="116"/>
        <v>68.090407780017784</v>
      </c>
      <c r="AE119" s="5"/>
      <c r="AG119" s="5">
        <f t="shared" si="117"/>
        <v>0.59545365330717459</v>
      </c>
      <c r="AH119" s="5">
        <f t="shared" si="118"/>
        <v>1.4218847375597647</v>
      </c>
      <c r="AI119" s="5">
        <f t="shared" si="119"/>
        <v>0.48447053656428807</v>
      </c>
      <c r="AJ119" s="5">
        <f t="shared" si="120"/>
        <v>-0.54438213036645777</v>
      </c>
      <c r="AK119" s="5">
        <f t="shared" si="121"/>
        <v>0.38986765145938307</v>
      </c>
      <c r="AL119" s="5">
        <f t="shared" si="122"/>
        <v>0.22473814747965548</v>
      </c>
      <c r="AM119" s="5">
        <f t="shared" si="123"/>
        <v>-1.3719013293148521</v>
      </c>
      <c r="AN119" s="5">
        <f t="shared" si="124"/>
        <v>1.0539866935393292</v>
      </c>
      <c r="AO119" s="5">
        <f t="shared" si="125"/>
        <v>-0.25875251479945405</v>
      </c>
      <c r="AP119" s="5">
        <f t="shared" si="126"/>
        <v>-5.1452329695990784E-2</v>
      </c>
      <c r="AQ119" s="5">
        <f t="shared" si="127"/>
        <v>0.10667580445533531</v>
      </c>
      <c r="AR119" s="5">
        <f t="shared" si="128"/>
        <v>-0.38215935037693782</v>
      </c>
      <c r="AS119" s="5">
        <f t="shared" si="129"/>
        <v>1.0484922199822222</v>
      </c>
      <c r="AV119" s="2">
        <f t="shared" si="130"/>
        <v>96.246502523610687</v>
      </c>
      <c r="AW119" s="2">
        <f t="shared" si="131"/>
        <v>98.595770033180244</v>
      </c>
      <c r="AX119" s="2">
        <f t="shared" si="132"/>
        <v>100.12306129082917</v>
      </c>
      <c r="AY119" s="2">
        <f t="shared" si="133"/>
        <v>100.62566083464746</v>
      </c>
      <c r="AZ119" s="2">
        <f t="shared" si="134"/>
        <v>103.47498397457144</v>
      </c>
      <c r="BA119" s="2">
        <f t="shared" si="135"/>
        <v>105.06639658629453</v>
      </c>
      <c r="BB119" s="2">
        <f t="shared" si="136"/>
        <v>105.65131280116097</v>
      </c>
      <c r="BC119" s="2">
        <f t="shared" si="137"/>
        <v>104.09242887374427</v>
      </c>
      <c r="BD119" s="2">
        <f t="shared" si="138"/>
        <v>100.89082906914183</v>
      </c>
      <c r="BE119" s="2">
        <f t="shared" si="139"/>
        <v>96.446466488469852</v>
      </c>
      <c r="BF119" s="2">
        <f t="shared" si="140"/>
        <v>89.772257790931008</v>
      </c>
      <c r="BG119" s="2">
        <f t="shared" si="141"/>
        <v>80.023019006182508</v>
      </c>
      <c r="BH119" s="2">
        <f t="shared" si="142"/>
        <v>67.236672571571219</v>
      </c>
      <c r="BK119" s="2" t="str">
        <f t="shared" si="143"/>
        <v/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 t="str">
        <f t="shared" si="156"/>
        <v/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97.477899646064088</v>
      </c>
      <c r="CP119" s="2">
        <f t="shared" si="170"/>
        <v>99.805584218789704</v>
      </c>
      <c r="CQ119" s="2">
        <f t="shared" si="171"/>
        <v>100.98768022879626</v>
      </c>
      <c r="CR119" s="2">
        <f t="shared" si="172"/>
        <v>101.38696958088642</v>
      </c>
      <c r="CS119" s="2">
        <f t="shared" si="173"/>
        <v>104.54263935929205</v>
      </c>
      <c r="CT119" s="2">
        <f t="shared" si="174"/>
        <v>106.04963467947563</v>
      </c>
      <c r="CU119" s="2">
        <f t="shared" si="175"/>
        <v>106.81070543151397</v>
      </c>
      <c r="CV119" s="2">
        <f t="shared" si="176"/>
        <v>105.38970716129546</v>
      </c>
      <c r="CW119" s="2">
        <f t="shared" si="177"/>
        <v>102.03846715336887</v>
      </c>
      <c r="CX119" s="2">
        <f t="shared" si="178"/>
        <v>97.83514812252173</v>
      </c>
      <c r="CY119" s="2">
        <f t="shared" si="179"/>
        <v>91.052494044054981</v>
      </c>
      <c r="CZ119" s="2">
        <f t="shared" si="180"/>
        <v>80.976818907105653</v>
      </c>
      <c r="DA119" s="2">
        <f t="shared" si="181"/>
        <v>67.727412474137054</v>
      </c>
      <c r="DD119" s="2">
        <f t="shared" si="182"/>
        <v>95.827385362572898</v>
      </c>
      <c r="DE119" s="2">
        <f t="shared" si="183"/>
        <v>98.314640678256296</v>
      </c>
      <c r="DF119" s="2">
        <f t="shared" si="184"/>
        <v>99.911740577556017</v>
      </c>
      <c r="DG119" s="2">
        <f t="shared" si="185"/>
        <v>100.41892875337263</v>
      </c>
      <c r="DH119" s="2">
        <f t="shared" si="186"/>
        <v>103.16099973685252</v>
      </c>
      <c r="DI119" s="2">
        <f t="shared" si="187"/>
        <v>104.77859766298647</v>
      </c>
      <c r="DJ119" s="2">
        <f t="shared" si="188"/>
        <v>105.35794438610722</v>
      </c>
      <c r="DK119" s="2">
        <f t="shared" si="189"/>
        <v>103.76206112711323</v>
      </c>
      <c r="DL119" s="2">
        <f t="shared" si="190"/>
        <v>100.61979905263436</v>
      </c>
      <c r="DM119" s="2">
        <f t="shared" si="191"/>
        <v>96.092700867500355</v>
      </c>
      <c r="DN119" s="2">
        <f t="shared" si="192"/>
        <v>89.389934831032406</v>
      </c>
      <c r="DO119" s="2">
        <f t="shared" si="193"/>
        <v>79.801664582977338</v>
      </c>
      <c r="DP119" s="2">
        <f t="shared" si="194"/>
        <v>67.086358032071686</v>
      </c>
      <c r="DS119" s="2">
        <f t="shared" si="195"/>
        <v>0.74606874643261689</v>
      </c>
      <c r="DT119" s="2">
        <f t="shared" si="196"/>
        <v>0.81144198470226936</v>
      </c>
      <c r="DU119" s="2">
        <f t="shared" si="197"/>
        <v>0.80359426940947687</v>
      </c>
      <c r="DV119" s="2">
        <f t="shared" si="198"/>
        <v>0.78644280757684037</v>
      </c>
      <c r="DW119" s="2">
        <f t="shared" si="199"/>
        <v>0.77274519880624004</v>
      </c>
      <c r="DX119" s="2">
        <f t="shared" si="200"/>
        <v>0.77357156434121266</v>
      </c>
      <c r="DY119" s="2">
        <f t="shared" si="201"/>
        <v>0.79806148025423851</v>
      </c>
      <c r="DZ119" s="2">
        <f t="shared" si="202"/>
        <v>0.79702727761873637</v>
      </c>
      <c r="EA119" s="2">
        <f t="shared" si="203"/>
        <v>0.80895459877673614</v>
      </c>
      <c r="EB119" s="2">
        <f t="shared" si="204"/>
        <v>0.79697197722914404</v>
      </c>
      <c r="EC119" s="2">
        <f t="shared" si="205"/>
        <v>0.77003949278683448</v>
      </c>
      <c r="ED119" s="2">
        <f t="shared" si="206"/>
        <v>0.81163799625264998</v>
      </c>
      <c r="EE119" s="2">
        <f t="shared" si="207"/>
        <v>0.76551985348505891</v>
      </c>
    </row>
    <row r="120" spans="2:135" x14ac:dyDescent="0.25">
      <c r="B120" s="2">
        <v>114</v>
      </c>
      <c r="C120">
        <v>97.5</v>
      </c>
      <c r="D120">
        <v>98.867999999999995</v>
      </c>
      <c r="E120">
        <v>101.5</v>
      </c>
      <c r="F120">
        <v>101.559</v>
      </c>
      <c r="G120">
        <v>104.515</v>
      </c>
      <c r="H120">
        <v>106.75</v>
      </c>
      <c r="I120">
        <v>108.029</v>
      </c>
      <c r="J120">
        <v>106.985</v>
      </c>
      <c r="K120">
        <v>104.441</v>
      </c>
      <c r="L120">
        <v>99.132000000000005</v>
      </c>
      <c r="M120">
        <v>91</v>
      </c>
      <c r="N120">
        <v>83.6</v>
      </c>
      <c r="O120">
        <v>70.333299999999994</v>
      </c>
      <c r="R120" s="5">
        <f t="shared" si="104"/>
        <v>96.171876979441549</v>
      </c>
      <c r="S120" s="5">
        <f t="shared" si="105"/>
        <v>98.835732025792467</v>
      </c>
      <c r="T120" s="5">
        <f t="shared" si="106"/>
        <v>101.07365969343188</v>
      </c>
      <c r="U120" s="5">
        <f t="shared" si="107"/>
        <v>101.14182514521995</v>
      </c>
      <c r="V120" s="5">
        <f t="shared" si="108"/>
        <v>104.28309216576552</v>
      </c>
      <c r="W120" s="5">
        <f t="shared" si="109"/>
        <v>106.47031746730597</v>
      </c>
      <c r="X120" s="5">
        <f t="shared" si="110"/>
        <v>108.55273372605643</v>
      </c>
      <c r="Y120" s="5">
        <f t="shared" si="111"/>
        <v>106.4122158449652</v>
      </c>
      <c r="Z120" s="5">
        <f t="shared" si="112"/>
        <v>104.87753859376546</v>
      </c>
      <c r="AA120" s="5">
        <f t="shared" si="113"/>
        <v>99.783110338953207</v>
      </c>
      <c r="AB120" s="5">
        <f t="shared" si="114"/>
        <v>91.924252140377916</v>
      </c>
      <c r="AC120" s="5">
        <f t="shared" si="115"/>
        <v>84.118619029854116</v>
      </c>
      <c r="AD120" s="5">
        <f t="shared" si="116"/>
        <v>68.508393075498162</v>
      </c>
      <c r="AE120" s="5"/>
      <c r="AG120" s="5">
        <f t="shared" si="117"/>
        <v>1.3281230205584507</v>
      </c>
      <c r="AH120" s="5">
        <f t="shared" si="118"/>
        <v>3.2267974207528027E-2</v>
      </c>
      <c r="AI120" s="5">
        <f t="shared" si="119"/>
        <v>0.42634030656812172</v>
      </c>
      <c r="AJ120" s="5">
        <f t="shared" si="120"/>
        <v>0.41717485478004335</v>
      </c>
      <c r="AK120" s="5">
        <f t="shared" si="121"/>
        <v>0.2319078342344767</v>
      </c>
      <c r="AL120" s="5">
        <f t="shared" si="122"/>
        <v>0.2796825326940251</v>
      </c>
      <c r="AM120" s="5">
        <f t="shared" si="123"/>
        <v>-0.52373372605643453</v>
      </c>
      <c r="AN120" s="5">
        <f t="shared" si="124"/>
        <v>0.57278415503479607</v>
      </c>
      <c r="AO120" s="5">
        <f t="shared" si="125"/>
        <v>-0.43653859376546222</v>
      </c>
      <c r="AP120" s="5">
        <f t="shared" si="126"/>
        <v>-0.65111033895320247</v>
      </c>
      <c r="AQ120" s="5">
        <f t="shared" si="127"/>
        <v>-0.92425214037791648</v>
      </c>
      <c r="AR120" s="5">
        <f t="shared" si="128"/>
        <v>-0.518619029854122</v>
      </c>
      <c r="AS120" s="5">
        <f t="shared" si="129"/>
        <v>1.8249069245018319</v>
      </c>
      <c r="AV120" s="2">
        <f t="shared" si="130"/>
        <v>96.154285053788243</v>
      </c>
      <c r="AW120" s="2">
        <f t="shared" si="131"/>
        <v>98.521357562334003</v>
      </c>
      <c r="AX120" s="2">
        <f t="shared" si="132"/>
        <v>100.06121909714749</v>
      </c>
      <c r="AY120" s="2">
        <f t="shared" si="133"/>
        <v>100.58305201300136</v>
      </c>
      <c r="AZ120" s="2">
        <f t="shared" si="134"/>
        <v>103.43348499989656</v>
      </c>
      <c r="BA120" s="2">
        <f t="shared" si="135"/>
        <v>105.01822618425263</v>
      </c>
      <c r="BB120" s="2">
        <f t="shared" si="136"/>
        <v>105.59651516369367</v>
      </c>
      <c r="BC120" s="2">
        <f t="shared" si="137"/>
        <v>104.02377515800219</v>
      </c>
      <c r="BD120" s="2">
        <f t="shared" si="138"/>
        <v>100.82576613313982</v>
      </c>
      <c r="BE120" s="2">
        <f t="shared" si="139"/>
        <v>96.378551326972016</v>
      </c>
      <c r="BF120" s="2">
        <f t="shared" si="140"/>
        <v>89.717494164297491</v>
      </c>
      <c r="BG120" s="2">
        <f t="shared" si="141"/>
        <v>79.983329051647701</v>
      </c>
      <c r="BH120" s="2">
        <f t="shared" si="142"/>
        <v>67.223284670512768</v>
      </c>
      <c r="BK120" s="2" t="str">
        <f t="shared" si="143"/>
        <v/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 t="str">
        <f t="shared" si="156"/>
        <v/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97.481988320115335</v>
      </c>
      <c r="CP120" s="2">
        <f t="shared" si="170"/>
        <v>99.797918047475761</v>
      </c>
      <c r="CQ120" s="2">
        <f t="shared" si="171"/>
        <v>100.96569452856075</v>
      </c>
      <c r="CR120" s="2">
        <f t="shared" si="172"/>
        <v>101.37624076321211</v>
      </c>
      <c r="CS120" s="2">
        <f t="shared" si="173"/>
        <v>104.55869947022468</v>
      </c>
      <c r="CT120" s="2">
        <f t="shared" si="174"/>
        <v>106.05933901673632</v>
      </c>
      <c r="CU120" s="2">
        <f t="shared" si="175"/>
        <v>106.81296729382336</v>
      </c>
      <c r="CV120" s="2">
        <f t="shared" si="176"/>
        <v>105.38328820821245</v>
      </c>
      <c r="CW120" s="2">
        <f t="shared" si="177"/>
        <v>102.02771115444266</v>
      </c>
      <c r="CX120" s="2">
        <f t="shared" si="178"/>
        <v>97.834761423210978</v>
      </c>
      <c r="CY120" s="2">
        <f t="shared" si="179"/>
        <v>91.065603589768884</v>
      </c>
      <c r="CZ120" s="2">
        <f t="shared" si="180"/>
        <v>80.983343703808714</v>
      </c>
      <c r="DA120" s="2">
        <f t="shared" si="181"/>
        <v>67.734403263407287</v>
      </c>
      <c r="DD120" s="2">
        <f t="shared" si="182"/>
        <v>95.742151159329211</v>
      </c>
      <c r="DE120" s="2">
        <f t="shared" si="183"/>
        <v>98.250819160194879</v>
      </c>
      <c r="DF120" s="2">
        <f t="shared" si="184"/>
        <v>99.859608155248523</v>
      </c>
      <c r="DG120" s="2">
        <f t="shared" si="185"/>
        <v>100.3866148724307</v>
      </c>
      <c r="DH120" s="2">
        <f t="shared" si="186"/>
        <v>103.13168998588088</v>
      </c>
      <c r="DI120" s="2">
        <f t="shared" si="187"/>
        <v>104.74030076563986</v>
      </c>
      <c r="DJ120" s="2">
        <f t="shared" si="188"/>
        <v>105.31579226329686</v>
      </c>
      <c r="DK120" s="2">
        <f t="shared" si="189"/>
        <v>103.70802187662213</v>
      </c>
      <c r="DL120" s="2">
        <f t="shared" si="190"/>
        <v>100.56688700185077</v>
      </c>
      <c r="DM120" s="2">
        <f t="shared" si="191"/>
        <v>96.040224082382707</v>
      </c>
      <c r="DN120" s="2">
        <f t="shared" si="192"/>
        <v>89.350325674058467</v>
      </c>
      <c r="DO120" s="2">
        <f t="shared" si="193"/>
        <v>79.771669781133326</v>
      </c>
      <c r="DP120" s="2">
        <f t="shared" si="194"/>
        <v>67.080503381676692</v>
      </c>
      <c r="DS120" s="2">
        <f t="shared" si="195"/>
        <v>0.76311927130420276</v>
      </c>
      <c r="DT120" s="2">
        <f t="shared" si="196"/>
        <v>0.82513179709241435</v>
      </c>
      <c r="DU120" s="2">
        <f t="shared" si="197"/>
        <v>0.81772586050831242</v>
      </c>
      <c r="DV120" s="2">
        <f t="shared" si="198"/>
        <v>0.80150363647463418</v>
      </c>
      <c r="DW120" s="2">
        <f t="shared" si="199"/>
        <v>0.78851225774826961</v>
      </c>
      <c r="DX120" s="2">
        <f t="shared" si="200"/>
        <v>0.78929692267700491</v>
      </c>
      <c r="DY120" s="2">
        <f t="shared" si="201"/>
        <v>0.81249827530312158</v>
      </c>
      <c r="DZ120" s="2">
        <f t="shared" si="202"/>
        <v>0.81152054725512612</v>
      </c>
      <c r="EA120" s="2">
        <f t="shared" si="203"/>
        <v>0.82278556195163888</v>
      </c>
      <c r="EB120" s="2">
        <f t="shared" si="204"/>
        <v>0.81146826154470209</v>
      </c>
      <c r="EC120" s="2">
        <f t="shared" si="205"/>
        <v>0.78594227391603044</v>
      </c>
      <c r="ED120" s="2">
        <f t="shared" si="206"/>
        <v>0.82531664125688742</v>
      </c>
      <c r="EE120" s="2">
        <f t="shared" si="207"/>
        <v>0.78164655962591689</v>
      </c>
    </row>
    <row r="121" spans="2:135" x14ac:dyDescent="0.25">
      <c r="B121" s="2">
        <v>115</v>
      </c>
      <c r="C121">
        <v>97</v>
      </c>
      <c r="D121">
        <v>99.971000000000004</v>
      </c>
      <c r="E121">
        <v>100.985</v>
      </c>
      <c r="F121">
        <v>100.91200000000001</v>
      </c>
      <c r="G121">
        <v>104.63200000000001</v>
      </c>
      <c r="H121">
        <v>106.809</v>
      </c>
      <c r="I121">
        <v>108.794</v>
      </c>
      <c r="J121">
        <v>107.926</v>
      </c>
      <c r="K121">
        <v>105.206</v>
      </c>
      <c r="L121">
        <v>100.265</v>
      </c>
      <c r="M121">
        <v>92.25</v>
      </c>
      <c r="N121">
        <v>83.171400000000006</v>
      </c>
      <c r="O121">
        <v>70.041700000000006</v>
      </c>
      <c r="R121" s="5">
        <f t="shared" si="104"/>
        <v>96.08720965903872</v>
      </c>
      <c r="S121" s="5">
        <f t="shared" si="105"/>
        <v>98.826942050096463</v>
      </c>
      <c r="T121" s="5">
        <f t="shared" si="106"/>
        <v>101.25909119932008</v>
      </c>
      <c r="U121" s="5">
        <f t="shared" si="107"/>
        <v>101.2766878122718</v>
      </c>
      <c r="V121" s="5">
        <f t="shared" si="108"/>
        <v>104.55349936112071</v>
      </c>
      <c r="W121" s="5">
        <f t="shared" si="109"/>
        <v>106.93988336957986</v>
      </c>
      <c r="X121" s="5">
        <f t="shared" si="110"/>
        <v>109.23577411362321</v>
      </c>
      <c r="Y121" s="5">
        <f t="shared" si="111"/>
        <v>106.97970142333355</v>
      </c>
      <c r="Z121" s="5">
        <f t="shared" si="112"/>
        <v>105.62974197512911</v>
      </c>
      <c r="AA121" s="5">
        <f t="shared" si="113"/>
        <v>100.56529385001333</v>
      </c>
      <c r="AB121" s="5">
        <f t="shared" si="114"/>
        <v>92.683167179381329</v>
      </c>
      <c r="AC121" s="5">
        <f t="shared" si="115"/>
        <v>84.983653752296988</v>
      </c>
      <c r="AD121" s="5">
        <f t="shared" si="116"/>
        <v>69.053835908282309</v>
      </c>
      <c r="AE121" s="5"/>
      <c r="AG121" s="5">
        <f t="shared" si="117"/>
        <v>0.91279034096127987</v>
      </c>
      <c r="AH121" s="5">
        <f t="shared" si="118"/>
        <v>1.1440579499035408</v>
      </c>
      <c r="AI121" s="5">
        <f t="shared" si="119"/>
        <v>-0.27409119932008252</v>
      </c>
      <c r="AJ121" s="5">
        <f t="shared" si="120"/>
        <v>-0.36468781227179647</v>
      </c>
      <c r="AK121" s="5">
        <f t="shared" si="121"/>
        <v>7.8500638879290818E-2</v>
      </c>
      <c r="AL121" s="5">
        <f t="shared" si="122"/>
        <v>-0.13088336957986257</v>
      </c>
      <c r="AM121" s="5">
        <f t="shared" si="123"/>
        <v>-0.44177411362321095</v>
      </c>
      <c r="AN121" s="5">
        <f t="shared" si="124"/>
        <v>0.94629857666645023</v>
      </c>
      <c r="AO121" s="5">
        <f t="shared" si="125"/>
        <v>-0.42374197512910428</v>
      </c>
      <c r="AP121" s="5">
        <f t="shared" si="126"/>
        <v>-0.30029385001333253</v>
      </c>
      <c r="AQ121" s="5">
        <f t="shared" si="127"/>
        <v>-0.43316717938132854</v>
      </c>
      <c r="AR121" s="5">
        <f t="shared" si="128"/>
        <v>-1.8122537522969822</v>
      </c>
      <c r="AS121" s="5">
        <f t="shared" si="129"/>
        <v>0.98786409171769662</v>
      </c>
      <c r="AV121" s="2">
        <f t="shared" si="130"/>
        <v>96.060496433723699</v>
      </c>
      <c r="AW121" s="2">
        <f t="shared" si="131"/>
        <v>98.446682997698446</v>
      </c>
      <c r="AX121" s="2">
        <f t="shared" si="132"/>
        <v>99.999437275232623</v>
      </c>
      <c r="AY121" s="2">
        <f t="shared" si="133"/>
        <v>100.54061543518138</v>
      </c>
      <c r="AZ121" s="2">
        <f t="shared" si="134"/>
        <v>103.39175635044526</v>
      </c>
      <c r="BA121" s="2">
        <f t="shared" si="135"/>
        <v>104.96966120382299</v>
      </c>
      <c r="BB121" s="2">
        <f t="shared" si="136"/>
        <v>105.54167956653424</v>
      </c>
      <c r="BC121" s="2">
        <f t="shared" si="137"/>
        <v>103.95513307060264</v>
      </c>
      <c r="BD121" s="2">
        <f t="shared" si="138"/>
        <v>100.76073659055371</v>
      </c>
      <c r="BE121" s="2">
        <f t="shared" si="139"/>
        <v>96.310617957104185</v>
      </c>
      <c r="BF121" s="2">
        <f t="shared" si="140"/>
        <v>89.662495738665342</v>
      </c>
      <c r="BG121" s="2">
        <f t="shared" si="141"/>
        <v>79.943632718662172</v>
      </c>
      <c r="BH121" s="2">
        <f t="shared" si="142"/>
        <v>67.210025828686128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97.486076994166595</v>
      </c>
      <c r="CP121" s="2">
        <f t="shared" si="170"/>
        <v>99.790251876161818</v>
      </c>
      <c r="CQ121" s="2">
        <f t="shared" si="171"/>
        <v>100.94370882832521</v>
      </c>
      <c r="CR121" s="2">
        <f t="shared" si="172"/>
        <v>101.3655119455378</v>
      </c>
      <c r="CS121" s="2">
        <f t="shared" si="173"/>
        <v>104.57475958115732</v>
      </c>
      <c r="CT121" s="2">
        <f t="shared" si="174"/>
        <v>106.069043353997</v>
      </c>
      <c r="CU121" s="2">
        <f t="shared" si="175"/>
        <v>106.81522915613274</v>
      </c>
      <c r="CV121" s="2">
        <f t="shared" si="176"/>
        <v>105.37686925512945</v>
      </c>
      <c r="CW121" s="2">
        <f t="shared" si="177"/>
        <v>102.01695515551646</v>
      </c>
      <c r="CX121" s="2">
        <f t="shared" si="178"/>
        <v>97.834374723900225</v>
      </c>
      <c r="CY121" s="2">
        <f t="shared" si="179"/>
        <v>91.078713135482786</v>
      </c>
      <c r="CZ121" s="2">
        <f t="shared" si="180"/>
        <v>80.98986850051179</v>
      </c>
      <c r="DA121" s="2">
        <f t="shared" si="181"/>
        <v>67.741394052677521</v>
      </c>
      <c r="DD121" s="2">
        <f t="shared" si="182"/>
        <v>95.65691695608551</v>
      </c>
      <c r="DE121" s="2">
        <f t="shared" si="183"/>
        <v>98.186997642133463</v>
      </c>
      <c r="DF121" s="2">
        <f t="shared" si="184"/>
        <v>99.807475732941029</v>
      </c>
      <c r="DG121" s="2">
        <f t="shared" si="185"/>
        <v>100.35430099148876</v>
      </c>
      <c r="DH121" s="2">
        <f t="shared" si="186"/>
        <v>103.10238023490923</v>
      </c>
      <c r="DI121" s="2">
        <f t="shared" si="187"/>
        <v>104.70200386829326</v>
      </c>
      <c r="DJ121" s="2">
        <f t="shared" si="188"/>
        <v>105.27364014048649</v>
      </c>
      <c r="DK121" s="2">
        <f t="shared" si="189"/>
        <v>103.65398262613104</v>
      </c>
      <c r="DL121" s="2">
        <f t="shared" si="190"/>
        <v>100.51397495106718</v>
      </c>
      <c r="DM121" s="2">
        <f t="shared" si="191"/>
        <v>95.987747297265045</v>
      </c>
      <c r="DN121" s="2">
        <f t="shared" si="192"/>
        <v>89.310716517084529</v>
      </c>
      <c r="DO121" s="2">
        <f t="shared" si="193"/>
        <v>79.741674979289314</v>
      </c>
      <c r="DP121" s="2">
        <f t="shared" si="194"/>
        <v>67.074648731281684</v>
      </c>
      <c r="DS121" s="2">
        <f t="shared" si="195"/>
        <v>0.77936349513650582</v>
      </c>
      <c r="DT121" s="2">
        <f t="shared" si="196"/>
        <v>0.83802609090106639</v>
      </c>
      <c r="DU121" s="2">
        <f t="shared" si="197"/>
        <v>0.83105443498221188</v>
      </c>
      <c r="DV121" s="2">
        <f t="shared" si="198"/>
        <v>0.81575116156862049</v>
      </c>
      <c r="DW121" s="2">
        <f t="shared" si="199"/>
        <v>0.80346361399769461</v>
      </c>
      <c r="DX121" s="2">
        <f t="shared" si="200"/>
        <v>0.8042065804763997</v>
      </c>
      <c r="DY121" s="2">
        <f t="shared" si="201"/>
        <v>0.8261278308762563</v>
      </c>
      <c r="DZ121" s="2">
        <f t="shared" si="202"/>
        <v>0.8252058844715322</v>
      </c>
      <c r="EA121" s="2">
        <f t="shared" si="203"/>
        <v>0.83581843675916034</v>
      </c>
      <c r="EB121" s="2">
        <f t="shared" si="204"/>
        <v>0.82515657723796643</v>
      </c>
      <c r="EC121" s="2">
        <f t="shared" si="205"/>
        <v>0.80102947148196613</v>
      </c>
      <c r="ED121" s="2">
        <f t="shared" si="206"/>
        <v>0.83819997785674394</v>
      </c>
      <c r="EE121" s="2">
        <f t="shared" si="207"/>
        <v>0.79695830917713106</v>
      </c>
    </row>
    <row r="122" spans="2:135" x14ac:dyDescent="0.25">
      <c r="B122" s="2">
        <v>116</v>
      </c>
      <c r="C122">
        <v>96.234999999999999</v>
      </c>
      <c r="D122">
        <v>99.382000000000005</v>
      </c>
      <c r="E122">
        <v>101.926</v>
      </c>
      <c r="F122">
        <v>101.85299999999999</v>
      </c>
      <c r="G122">
        <v>104.63200000000001</v>
      </c>
      <c r="H122">
        <v>106.941</v>
      </c>
      <c r="I122">
        <v>109.309</v>
      </c>
      <c r="J122">
        <v>108.5</v>
      </c>
      <c r="K122">
        <v>103.75</v>
      </c>
      <c r="L122">
        <v>100.61799999999999</v>
      </c>
      <c r="M122">
        <v>92.412000000000006</v>
      </c>
      <c r="N122">
        <v>85.285700000000006</v>
      </c>
      <c r="O122">
        <v>70.069400000000002</v>
      </c>
      <c r="R122" s="5">
        <f t="shared" si="104"/>
        <v>96.004036864476831</v>
      </c>
      <c r="S122" s="5">
        <f t="shared" si="105"/>
        <v>98.809575550118311</v>
      </c>
      <c r="T122" s="5">
        <f t="shared" si="106"/>
        <v>101.4293584103107</v>
      </c>
      <c r="U122" s="5">
        <f t="shared" si="107"/>
        <v>101.42125670133512</v>
      </c>
      <c r="V122" s="5">
        <f t="shared" si="108"/>
        <v>104.86127908293582</v>
      </c>
      <c r="W122" s="5">
        <f t="shared" si="109"/>
        <v>107.46327417687399</v>
      </c>
      <c r="X122" s="5">
        <f t="shared" si="110"/>
        <v>109.87641778480497</v>
      </c>
      <c r="Y122" s="5">
        <f t="shared" si="111"/>
        <v>107.53086740683746</v>
      </c>
      <c r="Z122" s="5">
        <f t="shared" si="112"/>
        <v>106.2591962705621</v>
      </c>
      <c r="AA122" s="5">
        <f t="shared" si="113"/>
        <v>101.29768838851143</v>
      </c>
      <c r="AB122" s="5">
        <f t="shared" si="114"/>
        <v>93.539331643254116</v>
      </c>
      <c r="AC122" s="5">
        <f t="shared" si="115"/>
        <v>85.752626867816119</v>
      </c>
      <c r="AD122" s="5">
        <f t="shared" si="116"/>
        <v>69.718389449108969</v>
      </c>
      <c r="AE122" s="5"/>
      <c r="AG122" s="5">
        <f t="shared" si="117"/>
        <v>0.23096313552316872</v>
      </c>
      <c r="AH122" s="5">
        <f t="shared" si="118"/>
        <v>0.57242444988169439</v>
      </c>
      <c r="AI122" s="5">
        <f t="shared" si="119"/>
        <v>0.49664158968930394</v>
      </c>
      <c r="AJ122" s="5">
        <f t="shared" si="120"/>
        <v>0.43174329866486971</v>
      </c>
      <c r="AK122" s="5">
        <f t="shared" si="121"/>
        <v>-0.22927908293581822</v>
      </c>
      <c r="AL122" s="5">
        <f t="shared" si="122"/>
        <v>-0.52227417687399225</v>
      </c>
      <c r="AM122" s="5">
        <f t="shared" si="123"/>
        <v>-0.56741778480497373</v>
      </c>
      <c r="AN122" s="5">
        <f t="shared" si="124"/>
        <v>0.96913259316254141</v>
      </c>
      <c r="AO122" s="5">
        <f t="shared" si="125"/>
        <v>-2.5091962705621</v>
      </c>
      <c r="AP122" s="5">
        <f t="shared" si="126"/>
        <v>-0.67968838851143687</v>
      </c>
      <c r="AQ122" s="5">
        <f t="shared" si="127"/>
        <v>-1.1273316432541094</v>
      </c>
      <c r="AR122" s="5">
        <f t="shared" si="128"/>
        <v>-0.46692686781611314</v>
      </c>
      <c r="AS122" s="5">
        <f t="shared" si="129"/>
        <v>0.35101055089103284</v>
      </c>
      <c r="AV122" s="2">
        <f t="shared" si="130"/>
        <v>95.965368279522423</v>
      </c>
      <c r="AW122" s="2">
        <f t="shared" si="131"/>
        <v>98.371851469264897</v>
      </c>
      <c r="AX122" s="2">
        <f t="shared" si="132"/>
        <v>99.937771189971983</v>
      </c>
      <c r="AY122" s="2">
        <f t="shared" si="133"/>
        <v>100.49839489614939</v>
      </c>
      <c r="AZ122" s="2">
        <f t="shared" si="134"/>
        <v>103.34990418744424</v>
      </c>
      <c r="BA122" s="2">
        <f t="shared" si="135"/>
        <v>104.92081410140632</v>
      </c>
      <c r="BB122" s="2">
        <f t="shared" si="136"/>
        <v>105.48689316104236</v>
      </c>
      <c r="BC122" s="2">
        <f t="shared" si="137"/>
        <v>103.8865959057959</v>
      </c>
      <c r="BD122" s="2">
        <f t="shared" si="138"/>
        <v>100.69581572787189</v>
      </c>
      <c r="BE122" s="2">
        <f t="shared" si="139"/>
        <v>96.242768947846315</v>
      </c>
      <c r="BF122" s="2">
        <f t="shared" si="140"/>
        <v>89.607387675373289</v>
      </c>
      <c r="BG122" s="2">
        <f t="shared" si="141"/>
        <v>79.903994694130375</v>
      </c>
      <c r="BH122" s="2">
        <f t="shared" si="142"/>
        <v>67.196927290874953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97.490165668217855</v>
      </c>
      <c r="CP122" s="2">
        <f t="shared" si="170"/>
        <v>99.782585704847875</v>
      </c>
      <c r="CQ122" s="2">
        <f t="shared" si="171"/>
        <v>100.9217231280897</v>
      </c>
      <c r="CR122" s="2">
        <f t="shared" si="172"/>
        <v>101.3547831278635</v>
      </c>
      <c r="CS122" s="2">
        <f t="shared" si="173"/>
        <v>104.59081969208995</v>
      </c>
      <c r="CT122" s="2">
        <f t="shared" si="174"/>
        <v>106.07874769125769</v>
      </c>
      <c r="CU122" s="2">
        <f t="shared" si="175"/>
        <v>106.81749101844214</v>
      </c>
      <c r="CV122" s="2">
        <f t="shared" si="176"/>
        <v>105.37045030204645</v>
      </c>
      <c r="CW122" s="2">
        <f t="shared" si="177"/>
        <v>102.00619915659024</v>
      </c>
      <c r="CX122" s="2">
        <f t="shared" si="178"/>
        <v>97.833988024589488</v>
      </c>
      <c r="CY122" s="2">
        <f t="shared" si="179"/>
        <v>91.091822681196689</v>
      </c>
      <c r="CZ122" s="2">
        <f t="shared" si="180"/>
        <v>80.996393297214851</v>
      </c>
      <c r="DA122" s="2">
        <f t="shared" si="181"/>
        <v>67.748384841947754</v>
      </c>
      <c r="DD122" s="2">
        <f t="shared" si="182"/>
        <v>95.571682752841809</v>
      </c>
      <c r="DE122" s="2">
        <f t="shared" si="183"/>
        <v>98.12317612407206</v>
      </c>
      <c r="DF122" s="2">
        <f t="shared" si="184"/>
        <v>99.755343310633535</v>
      </c>
      <c r="DG122" s="2">
        <f t="shared" si="185"/>
        <v>100.32198711054683</v>
      </c>
      <c r="DH122" s="2">
        <f t="shared" si="186"/>
        <v>103.0730704839376</v>
      </c>
      <c r="DI122" s="2">
        <f t="shared" si="187"/>
        <v>104.66370697094666</v>
      </c>
      <c r="DJ122" s="2">
        <f t="shared" si="188"/>
        <v>105.23148801767613</v>
      </c>
      <c r="DK122" s="2">
        <f t="shared" si="189"/>
        <v>103.59994337563995</v>
      </c>
      <c r="DL122" s="2">
        <f t="shared" si="190"/>
        <v>100.46106290028359</v>
      </c>
      <c r="DM122" s="2">
        <f t="shared" si="191"/>
        <v>95.935270512147397</v>
      </c>
      <c r="DN122" s="2">
        <f t="shared" si="192"/>
        <v>89.271107360110577</v>
      </c>
      <c r="DO122" s="2">
        <f t="shared" si="193"/>
        <v>79.711680177445302</v>
      </c>
      <c r="DP122" s="2">
        <f t="shared" si="194"/>
        <v>67.06879408088669</v>
      </c>
      <c r="DS122" s="2">
        <f t="shared" si="195"/>
        <v>0.79479331114947949</v>
      </c>
      <c r="DT122" s="2">
        <f t="shared" si="196"/>
        <v>0.85014227465375602</v>
      </c>
      <c r="DU122" s="2">
        <f t="shared" si="197"/>
        <v>0.84359479081494582</v>
      </c>
      <c r="DV122" s="2">
        <f t="shared" si="198"/>
        <v>0.82919397185428378</v>
      </c>
      <c r="DW122" s="2">
        <f t="shared" si="199"/>
        <v>0.81760247212143067</v>
      </c>
      <c r="DX122" s="2">
        <f t="shared" si="200"/>
        <v>0.81830407650519332</v>
      </c>
      <c r="DY122" s="2">
        <f t="shared" si="201"/>
        <v>0.83896301378820448</v>
      </c>
      <c r="DZ122" s="2">
        <f t="shared" si="202"/>
        <v>0.83809578721176692</v>
      </c>
      <c r="EA122" s="2">
        <f t="shared" si="203"/>
        <v>0.84806982126648778</v>
      </c>
      <c r="EB122" s="2">
        <f t="shared" si="204"/>
        <v>0.83804940246039283</v>
      </c>
      <c r="EC122" s="2">
        <f t="shared" si="205"/>
        <v>0.81530318805572155</v>
      </c>
      <c r="ED122" s="2">
        <f t="shared" si="206"/>
        <v>0.85030547775555787</v>
      </c>
      <c r="EE122" s="2">
        <f t="shared" si="207"/>
        <v>0.8114553385213642</v>
      </c>
    </row>
    <row r="123" spans="2:135" x14ac:dyDescent="0.25">
      <c r="B123" s="2">
        <v>117</v>
      </c>
      <c r="C123">
        <v>97.278999999999996</v>
      </c>
      <c r="D123">
        <v>98.147000000000006</v>
      </c>
      <c r="E123">
        <v>100.86799999999999</v>
      </c>
      <c r="F123">
        <v>102.191</v>
      </c>
      <c r="G123">
        <v>105.544</v>
      </c>
      <c r="H123">
        <v>109.029</v>
      </c>
      <c r="I123">
        <v>109.66200000000001</v>
      </c>
      <c r="J123">
        <v>109.691</v>
      </c>
      <c r="K123">
        <v>106.191</v>
      </c>
      <c r="L123">
        <v>102.58799999999999</v>
      </c>
      <c r="M123">
        <v>94.676000000000002</v>
      </c>
      <c r="N123">
        <v>85.871399999999994</v>
      </c>
      <c r="O123">
        <v>71.138900000000007</v>
      </c>
      <c r="R123" s="5">
        <f t="shared" si="104"/>
        <v>95.922479558340271</v>
      </c>
      <c r="S123" s="5">
        <f t="shared" si="105"/>
        <v>98.776480563370995</v>
      </c>
      <c r="T123" s="5">
        <f t="shared" si="106"/>
        <v>101.55724597190822</v>
      </c>
      <c r="U123" s="5">
        <f t="shared" si="107"/>
        <v>101.5576727185618</v>
      </c>
      <c r="V123" s="5">
        <f t="shared" si="108"/>
        <v>105.17872629380291</v>
      </c>
      <c r="W123" s="5">
        <f t="shared" si="109"/>
        <v>107.99219108425225</v>
      </c>
      <c r="X123" s="5">
        <f t="shared" si="110"/>
        <v>110.39204226886208</v>
      </c>
      <c r="Y123" s="5">
        <f t="shared" si="111"/>
        <v>107.99613005172648</v>
      </c>
      <c r="Z123" s="5">
        <f t="shared" si="112"/>
        <v>106.67529369981827</v>
      </c>
      <c r="AA123" s="5">
        <f t="shared" si="113"/>
        <v>101.88467426878286</v>
      </c>
      <c r="AB123" s="5">
        <f t="shared" si="114"/>
        <v>94.419337262477654</v>
      </c>
      <c r="AC123" s="5">
        <f t="shared" si="115"/>
        <v>86.326544476736899</v>
      </c>
      <c r="AD123" s="5">
        <f t="shared" si="116"/>
        <v>70.470628822075724</v>
      </c>
      <c r="AE123" s="5"/>
      <c r="AG123" s="5">
        <f t="shared" si="117"/>
        <v>1.3565204416597254</v>
      </c>
      <c r="AH123" s="5">
        <f t="shared" si="118"/>
        <v>-0.6294805633709899</v>
      </c>
      <c r="AI123" s="5">
        <f t="shared" si="119"/>
        <v>-0.68924597190822112</v>
      </c>
      <c r="AJ123" s="5">
        <f t="shared" si="120"/>
        <v>0.6333272814381985</v>
      </c>
      <c r="AK123" s="5">
        <f t="shared" si="121"/>
        <v>0.36527370619708677</v>
      </c>
      <c r="AL123" s="5">
        <f t="shared" si="122"/>
        <v>1.0368089157477414</v>
      </c>
      <c r="AM123" s="5">
        <f t="shared" si="123"/>
        <v>-0.73004226886207846</v>
      </c>
      <c r="AN123" s="5">
        <f t="shared" si="124"/>
        <v>1.6948699482735208</v>
      </c>
      <c r="AO123" s="5">
        <f t="shared" si="125"/>
        <v>-0.48429369981826653</v>
      </c>
      <c r="AP123" s="5">
        <f t="shared" si="126"/>
        <v>0.70332573121713438</v>
      </c>
      <c r="AQ123" s="5">
        <f t="shared" si="127"/>
        <v>0.25666273752234758</v>
      </c>
      <c r="AR123" s="5">
        <f t="shared" si="128"/>
        <v>-0.45514447673690483</v>
      </c>
      <c r="AS123" s="5">
        <f t="shared" si="129"/>
        <v>0.66827117792428226</v>
      </c>
      <c r="AV123" s="2">
        <f t="shared" si="130"/>
        <v>95.86912036711179</v>
      </c>
      <c r="AW123" s="2">
        <f t="shared" si="131"/>
        <v>98.29695706422379</v>
      </c>
      <c r="AX123" s="2">
        <f t="shared" si="132"/>
        <v>99.876268936447644</v>
      </c>
      <c r="AY123" s="2">
        <f t="shared" si="133"/>
        <v>100.45642766308572</v>
      </c>
      <c r="AZ123" s="2">
        <f t="shared" si="134"/>
        <v>103.30802445058292</v>
      </c>
      <c r="BA123" s="2">
        <f t="shared" si="135"/>
        <v>104.87178768922806</v>
      </c>
      <c r="BB123" s="2">
        <f t="shared" si="136"/>
        <v>105.43223285469838</v>
      </c>
      <c r="BC123" s="2">
        <f t="shared" si="137"/>
        <v>103.81824560308597</v>
      </c>
      <c r="BD123" s="2">
        <f t="shared" si="138"/>
        <v>100.6310692177305</v>
      </c>
      <c r="BE123" s="2">
        <f t="shared" si="139"/>
        <v>96.175094633481351</v>
      </c>
      <c r="BF123" s="2">
        <f t="shared" si="140"/>
        <v>89.552282897565632</v>
      </c>
      <c r="BG123" s="2">
        <f t="shared" si="141"/>
        <v>79.864471633871275</v>
      </c>
      <c r="BH123" s="2">
        <f t="shared" si="142"/>
        <v>67.184015784541927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97.494254342269102</v>
      </c>
      <c r="CP123" s="2">
        <f t="shared" si="170"/>
        <v>99.774919533533932</v>
      </c>
      <c r="CQ123" s="2">
        <f t="shared" si="171"/>
        <v>100.89973742785416</v>
      </c>
      <c r="CR123" s="2">
        <f t="shared" si="172"/>
        <v>101.34405431018919</v>
      </c>
      <c r="CS123" s="2">
        <f t="shared" si="173"/>
        <v>104.60687980302259</v>
      </c>
      <c r="CT123" s="2">
        <f t="shared" si="174"/>
        <v>106.08845202851836</v>
      </c>
      <c r="CU123" s="2">
        <f t="shared" si="175"/>
        <v>106.81975288075154</v>
      </c>
      <c r="CV123" s="2">
        <f t="shared" si="176"/>
        <v>105.36403134896345</v>
      </c>
      <c r="CW123" s="2">
        <f t="shared" si="177"/>
        <v>101.99544315766404</v>
      </c>
      <c r="CX123" s="2">
        <f t="shared" si="178"/>
        <v>97.833601325278735</v>
      </c>
      <c r="CY123" s="2">
        <f t="shared" si="179"/>
        <v>91.104932226910591</v>
      </c>
      <c r="CZ123" s="2">
        <f t="shared" si="180"/>
        <v>81.002918093917927</v>
      </c>
      <c r="DA123" s="2">
        <f t="shared" si="181"/>
        <v>67.755375631218001</v>
      </c>
      <c r="DD123" s="2">
        <f t="shared" si="182"/>
        <v>95.486448549598123</v>
      </c>
      <c r="DE123" s="2">
        <f t="shared" si="183"/>
        <v>98.059354606010643</v>
      </c>
      <c r="DF123" s="2">
        <f t="shared" si="184"/>
        <v>99.703210888326041</v>
      </c>
      <c r="DG123" s="2">
        <f t="shared" si="185"/>
        <v>100.28967322960489</v>
      </c>
      <c r="DH123" s="2">
        <f t="shared" si="186"/>
        <v>103.04376073296595</v>
      </c>
      <c r="DI123" s="2">
        <f t="shared" si="187"/>
        <v>104.62541007360007</v>
      </c>
      <c r="DJ123" s="2">
        <f t="shared" si="188"/>
        <v>105.18933589486575</v>
      </c>
      <c r="DK123" s="2">
        <f t="shared" si="189"/>
        <v>103.54590412514887</v>
      </c>
      <c r="DL123" s="2">
        <f t="shared" si="190"/>
        <v>100.4081508495</v>
      </c>
      <c r="DM123" s="2">
        <f t="shared" si="191"/>
        <v>95.882793727029735</v>
      </c>
      <c r="DN123" s="2">
        <f t="shared" si="192"/>
        <v>89.231498203136638</v>
      </c>
      <c r="DO123" s="2">
        <f t="shared" si="193"/>
        <v>79.68168537560129</v>
      </c>
      <c r="DP123" s="2">
        <f t="shared" si="194"/>
        <v>67.062939430491696</v>
      </c>
      <c r="DS123" s="2">
        <f t="shared" si="195"/>
        <v>0.80940795224791096</v>
      </c>
      <c r="DT123" s="2">
        <f t="shared" si="196"/>
        <v>0.86150191438329515</v>
      </c>
      <c r="DU123" s="2">
        <f t="shared" si="197"/>
        <v>0.85536631039553945</v>
      </c>
      <c r="DV123" s="2">
        <f t="shared" si="198"/>
        <v>0.84184614410149561</v>
      </c>
      <c r="DW123" s="2">
        <f t="shared" si="199"/>
        <v>0.83093820382641148</v>
      </c>
      <c r="DX123" s="2">
        <f t="shared" si="200"/>
        <v>0.8315990769781042</v>
      </c>
      <c r="DY123" s="2">
        <f t="shared" si="201"/>
        <v>0.85102157182159488</v>
      </c>
      <c r="DZ123" s="2">
        <f t="shared" si="202"/>
        <v>0.85020768933556456</v>
      </c>
      <c r="EA123" s="2">
        <f t="shared" si="203"/>
        <v>0.8595606070262346</v>
      </c>
      <c r="EB123" s="2">
        <f t="shared" si="204"/>
        <v>0.85016415421286284</v>
      </c>
      <c r="EC123" s="2">
        <f t="shared" si="205"/>
        <v>0.82877182203470601</v>
      </c>
      <c r="ED123" s="2">
        <f t="shared" si="206"/>
        <v>0.86165475942582959</v>
      </c>
      <c r="EE123" s="2">
        <f t="shared" si="207"/>
        <v>0.82514439030882969</v>
      </c>
    </row>
    <row r="124" spans="2:135" x14ac:dyDescent="0.25">
      <c r="B124" s="2">
        <v>118</v>
      </c>
      <c r="C124">
        <v>95.867999999999995</v>
      </c>
      <c r="D124">
        <v>98.632000000000005</v>
      </c>
      <c r="E124">
        <v>103.294</v>
      </c>
      <c r="F124">
        <v>101.441</v>
      </c>
      <c r="G124">
        <v>105.91200000000001</v>
      </c>
      <c r="H124">
        <v>107.13200000000001</v>
      </c>
      <c r="I124">
        <v>109.91200000000001</v>
      </c>
      <c r="J124">
        <v>107.529</v>
      </c>
      <c r="K124">
        <v>107.691</v>
      </c>
      <c r="L124">
        <v>101.515</v>
      </c>
      <c r="M124">
        <v>93.676000000000002</v>
      </c>
      <c r="N124">
        <v>86.642899999999997</v>
      </c>
      <c r="O124">
        <v>70.527799999999999</v>
      </c>
      <c r="R124" s="5">
        <f t="shared" si="104"/>
        <v>95.842149512760926</v>
      </c>
      <c r="S124" s="5">
        <f t="shared" si="105"/>
        <v>98.722011534158085</v>
      </c>
      <c r="T124" s="5">
        <f t="shared" si="106"/>
        <v>101.61795041190864</v>
      </c>
      <c r="U124" s="5">
        <f t="shared" si="107"/>
        <v>101.66547142603565</v>
      </c>
      <c r="V124" s="5">
        <f t="shared" si="108"/>
        <v>105.46916559780171</v>
      </c>
      <c r="W124" s="5">
        <f t="shared" si="109"/>
        <v>108.46505273725586</v>
      </c>
      <c r="X124" s="5">
        <f t="shared" si="110"/>
        <v>110.70682422986251</v>
      </c>
      <c r="Y124" s="5">
        <f t="shared" si="111"/>
        <v>108.30737835342889</v>
      </c>
      <c r="Z124" s="5">
        <f t="shared" si="112"/>
        <v>106.81030639183278</v>
      </c>
      <c r="AA124" s="5">
        <f t="shared" si="113"/>
        <v>102.23874192711013</v>
      </c>
      <c r="AB124" s="5">
        <f t="shared" si="114"/>
        <v>95.226299065295905</v>
      </c>
      <c r="AC124" s="5">
        <f t="shared" si="115"/>
        <v>86.623172057919987</v>
      </c>
      <c r="AD124" s="5">
        <f t="shared" si="116"/>
        <v>71.254550214003871</v>
      </c>
      <c r="AE124" s="5"/>
      <c r="AG124" s="5">
        <f t="shared" si="117"/>
        <v>2.5850487239068798E-2</v>
      </c>
      <c r="AH124" s="5">
        <f t="shared" si="118"/>
        <v>-9.0011534158080053E-2</v>
      </c>
      <c r="AI124" s="5">
        <f t="shared" si="119"/>
        <v>1.6760495880913595</v>
      </c>
      <c r="AJ124" s="5">
        <f t="shared" si="120"/>
        <v>-0.22447142603564885</v>
      </c>
      <c r="AK124" s="5">
        <f t="shared" si="121"/>
        <v>0.44283440219830084</v>
      </c>
      <c r="AL124" s="5">
        <f t="shared" si="122"/>
        <v>-1.3330527372558549</v>
      </c>
      <c r="AM124" s="5">
        <f t="shared" si="123"/>
        <v>-0.79482422986249901</v>
      </c>
      <c r="AN124" s="5">
        <f t="shared" si="124"/>
        <v>-0.7783783534288915</v>
      </c>
      <c r="AO124" s="5">
        <f t="shared" si="125"/>
        <v>0.88069360816722053</v>
      </c>
      <c r="AP124" s="5">
        <f t="shared" si="126"/>
        <v>-0.72374192711012597</v>
      </c>
      <c r="AQ124" s="5">
        <f t="shared" si="127"/>
        <v>-1.5502990652959028</v>
      </c>
      <c r="AR124" s="5">
        <f t="shared" si="128"/>
        <v>1.9727942080010052E-2</v>
      </c>
      <c r="AS124" s="5">
        <f t="shared" si="129"/>
        <v>-0.72675021400387152</v>
      </c>
      <c r="AV124" s="2">
        <f t="shared" si="130"/>
        <v>95.77195887264611</v>
      </c>
      <c r="AW124" s="2">
        <f t="shared" si="131"/>
        <v>98.222082997746242</v>
      </c>
      <c r="AX124" s="2">
        <f t="shared" si="132"/>
        <v>99.814971596520905</v>
      </c>
      <c r="AY124" s="2">
        <f t="shared" si="133"/>
        <v>100.4147447340153</v>
      </c>
      <c r="AZ124" s="2">
        <f t="shared" si="134"/>
        <v>103.2662027226749</v>
      </c>
      <c r="BA124" s="2">
        <f t="shared" si="135"/>
        <v>104.82267485307001</v>
      </c>
      <c r="BB124" s="2">
        <f t="shared" si="136"/>
        <v>105.37776553584004</v>
      </c>
      <c r="BC124" s="2">
        <f t="shared" si="137"/>
        <v>103.75015303232483</v>
      </c>
      <c r="BD124" s="2">
        <f t="shared" si="138"/>
        <v>100.56655345444635</v>
      </c>
      <c r="BE124" s="2">
        <f t="shared" si="139"/>
        <v>96.107673395101202</v>
      </c>
      <c r="BF124" s="2">
        <f t="shared" si="140"/>
        <v>89.49728193783109</v>
      </c>
      <c r="BG124" s="2">
        <f t="shared" si="141"/>
        <v>79.825112430207312</v>
      </c>
      <c r="BH124" s="2">
        <f t="shared" si="142"/>
        <v>67.171313649007686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97.498343016320362</v>
      </c>
      <c r="CP124" s="2">
        <f t="shared" si="170"/>
        <v>99.767253362220004</v>
      </c>
      <c r="CQ124" s="2">
        <f t="shared" si="171"/>
        <v>100.87775172761864</v>
      </c>
      <c r="CR124" s="2">
        <f t="shared" si="172"/>
        <v>101.33332549251489</v>
      </c>
      <c r="CS124" s="2">
        <f t="shared" si="173"/>
        <v>104.62293991395522</v>
      </c>
      <c r="CT124" s="2">
        <f t="shared" si="174"/>
        <v>106.09815636577905</v>
      </c>
      <c r="CU124" s="2">
        <f t="shared" si="175"/>
        <v>106.82201474306092</v>
      </c>
      <c r="CV124" s="2">
        <f t="shared" si="176"/>
        <v>105.35761239588044</v>
      </c>
      <c r="CW124" s="2">
        <f t="shared" si="177"/>
        <v>101.98468715873783</v>
      </c>
      <c r="CX124" s="2">
        <f t="shared" si="178"/>
        <v>97.833214625967983</v>
      </c>
      <c r="CY124" s="2">
        <f t="shared" si="179"/>
        <v>91.118041772624494</v>
      </c>
      <c r="CZ124" s="2">
        <f t="shared" si="180"/>
        <v>81.009442890620988</v>
      </c>
      <c r="DA124" s="2">
        <f t="shared" si="181"/>
        <v>67.762366420488235</v>
      </c>
      <c r="DD124" s="2">
        <f t="shared" si="182"/>
        <v>95.401214346354422</v>
      </c>
      <c r="DE124" s="2">
        <f t="shared" si="183"/>
        <v>97.995533087949227</v>
      </c>
      <c r="DF124" s="2">
        <f t="shared" si="184"/>
        <v>99.651078466018546</v>
      </c>
      <c r="DG124" s="2">
        <f t="shared" si="185"/>
        <v>100.25735934866296</v>
      </c>
      <c r="DH124" s="2">
        <f t="shared" si="186"/>
        <v>103.01445098199432</v>
      </c>
      <c r="DI124" s="2">
        <f t="shared" si="187"/>
        <v>104.58711317625347</v>
      </c>
      <c r="DJ124" s="2">
        <f t="shared" si="188"/>
        <v>105.14718377205539</v>
      </c>
      <c r="DK124" s="2">
        <f t="shared" si="189"/>
        <v>103.49186487465778</v>
      </c>
      <c r="DL124" s="2">
        <f t="shared" si="190"/>
        <v>100.35523879871641</v>
      </c>
      <c r="DM124" s="2">
        <f t="shared" si="191"/>
        <v>95.830316941912088</v>
      </c>
      <c r="DN124" s="2">
        <f t="shared" si="192"/>
        <v>89.1918890461627</v>
      </c>
      <c r="DO124" s="2">
        <f t="shared" si="193"/>
        <v>79.651690573757278</v>
      </c>
      <c r="DP124" s="2">
        <f t="shared" si="194"/>
        <v>67.057084780096687</v>
      </c>
      <c r="DS124" s="2">
        <f t="shared" si="195"/>
        <v>0.82321326697721553</v>
      </c>
      <c r="DT124" s="2">
        <f t="shared" si="196"/>
        <v>0.87212997836790496</v>
      </c>
      <c r="DU124" s="2">
        <f t="shared" si="197"/>
        <v>0.86639218801543261</v>
      </c>
      <c r="DV124" s="2">
        <f t="shared" si="198"/>
        <v>0.85372645203416275</v>
      </c>
      <c r="DW124" s="2">
        <f t="shared" si="199"/>
        <v>0.84348556233228855</v>
      </c>
      <c r="DX124" s="2">
        <f t="shared" si="200"/>
        <v>0.84410658911046288</v>
      </c>
      <c r="DY124" s="2">
        <f t="shared" si="201"/>
        <v>0.86232535236303076</v>
      </c>
      <c r="DZ124" s="2">
        <f t="shared" si="202"/>
        <v>0.86156317790641868</v>
      </c>
      <c r="EA124" s="2">
        <f t="shared" si="203"/>
        <v>0.87031521776660603</v>
      </c>
      <c r="EB124" s="2">
        <f t="shared" si="204"/>
        <v>0.8615224055641959</v>
      </c>
      <c r="EC124" s="2">
        <f t="shared" si="205"/>
        <v>0.84144928516163298</v>
      </c>
      <c r="ED124" s="2">
        <f t="shared" si="206"/>
        <v>0.87227283334663497</v>
      </c>
      <c r="EE124" s="2">
        <f t="shared" si="207"/>
        <v>0.83803793779803781</v>
      </c>
    </row>
    <row r="125" spans="2:135" x14ac:dyDescent="0.25">
      <c r="B125" s="2">
        <v>119</v>
      </c>
      <c r="C125">
        <v>96.808999999999997</v>
      </c>
      <c r="D125">
        <v>99</v>
      </c>
      <c r="E125">
        <v>101.809</v>
      </c>
      <c r="F125">
        <v>102.33799999999999</v>
      </c>
      <c r="G125">
        <v>105.544</v>
      </c>
      <c r="H125">
        <v>108</v>
      </c>
      <c r="I125">
        <v>111.221</v>
      </c>
      <c r="J125">
        <v>108.89700000000001</v>
      </c>
      <c r="K125">
        <v>106.706</v>
      </c>
      <c r="L125">
        <v>103.191</v>
      </c>
      <c r="M125">
        <v>94.823999999999998</v>
      </c>
      <c r="N125">
        <v>86.2714</v>
      </c>
      <c r="O125">
        <v>71.263900000000007</v>
      </c>
      <c r="R125" s="5">
        <f t="shared" si="104"/>
        <v>95.762092430861614</v>
      </c>
      <c r="S125" s="5">
        <f t="shared" si="105"/>
        <v>98.64331664899602</v>
      </c>
      <c r="T125" s="5">
        <f t="shared" si="106"/>
        <v>101.59441088933247</v>
      </c>
      <c r="U125" s="5">
        <f t="shared" si="107"/>
        <v>101.72535661665236</v>
      </c>
      <c r="V125" s="5">
        <f t="shared" si="108"/>
        <v>105.69271243332764</v>
      </c>
      <c r="W125" s="5">
        <f t="shared" si="109"/>
        <v>108.81723978348144</v>
      </c>
      <c r="X125" s="5">
        <f t="shared" si="110"/>
        <v>110.76824944967568</v>
      </c>
      <c r="Y125" s="5">
        <f t="shared" si="111"/>
        <v>108.4121804171899</v>
      </c>
      <c r="Z125" s="5">
        <f t="shared" si="112"/>
        <v>106.63505018349811</v>
      </c>
      <c r="AA125" s="5">
        <f t="shared" si="113"/>
        <v>102.29964988035107</v>
      </c>
      <c r="AB125" s="5">
        <f t="shared" si="114"/>
        <v>95.855293643377436</v>
      </c>
      <c r="AC125" s="5">
        <f t="shared" si="115"/>
        <v>86.595120636186579</v>
      </c>
      <c r="AD125" s="5">
        <f t="shared" si="116"/>
        <v>71.994104904897327</v>
      </c>
      <c r="AE125" s="5"/>
      <c r="AG125" s="5">
        <f t="shared" si="117"/>
        <v>1.0469075691383836</v>
      </c>
      <c r="AH125" s="5">
        <f t="shared" si="118"/>
        <v>0.35668335100397996</v>
      </c>
      <c r="AI125" s="5">
        <f t="shared" si="119"/>
        <v>0.21458911066753217</v>
      </c>
      <c r="AJ125" s="5">
        <f t="shared" si="120"/>
        <v>0.61264338334763124</v>
      </c>
      <c r="AK125" s="5">
        <f t="shared" si="121"/>
        <v>-0.1487124333276455</v>
      </c>
      <c r="AL125" s="5">
        <f t="shared" si="122"/>
        <v>-0.81723978348144044</v>
      </c>
      <c r="AM125" s="5">
        <f t="shared" si="123"/>
        <v>0.45275055032432476</v>
      </c>
      <c r="AN125" s="5">
        <f t="shared" si="124"/>
        <v>0.48481958281010407</v>
      </c>
      <c r="AO125" s="5">
        <f t="shared" si="125"/>
        <v>7.0949816501894247E-2</v>
      </c>
      <c r="AP125" s="5">
        <f t="shared" si="126"/>
        <v>0.89135011964893351</v>
      </c>
      <c r="AQ125" s="5">
        <f t="shared" si="127"/>
        <v>-1.0312936433774382</v>
      </c>
      <c r="AR125" s="5">
        <f t="shared" si="128"/>
        <v>-0.32372063618657876</v>
      </c>
      <c r="AS125" s="5">
        <f t="shared" si="129"/>
        <v>-0.73020490489732026</v>
      </c>
      <c r="AV125" s="2">
        <f t="shared" si="130"/>
        <v>95.674075104143967</v>
      </c>
      <c r="AW125" s="2">
        <f t="shared" si="131"/>
        <v>98.147301960399176</v>
      </c>
      <c r="AX125" s="2">
        <f t="shared" si="132"/>
        <v>99.753913591321719</v>
      </c>
      <c r="AY125" s="2">
        <f t="shared" si="133"/>
        <v>100.37337118278029</v>
      </c>
      <c r="AZ125" s="2">
        <f t="shared" si="134"/>
        <v>103.22451431550896</v>
      </c>
      <c r="BA125" s="2">
        <f t="shared" si="135"/>
        <v>104.77355850151692</v>
      </c>
      <c r="BB125" s="2">
        <f t="shared" si="136"/>
        <v>105.32354845705095</v>
      </c>
      <c r="BC125" s="2">
        <f t="shared" si="137"/>
        <v>103.68237844954015</v>
      </c>
      <c r="BD125" s="2">
        <f t="shared" si="138"/>
        <v>100.50231601483088</v>
      </c>
      <c r="BE125" s="2">
        <f t="shared" si="139"/>
        <v>96.040572130073627</v>
      </c>
      <c r="BF125" s="2">
        <f t="shared" si="140"/>
        <v>89.442473050097817</v>
      </c>
      <c r="BG125" s="2">
        <f t="shared" si="141"/>
        <v>79.785958585311221</v>
      </c>
      <c r="BH125" s="2">
        <f t="shared" si="142"/>
        <v>67.158839035452786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97.502431690371623</v>
      </c>
      <c r="CP125" s="2">
        <f t="shared" si="170"/>
        <v>99.759587190906061</v>
      </c>
      <c r="CQ125" s="2">
        <f t="shared" si="171"/>
        <v>100.85576602738311</v>
      </c>
      <c r="CR125" s="2">
        <f t="shared" si="172"/>
        <v>101.32259667484057</v>
      </c>
      <c r="CS125" s="2">
        <f t="shared" si="173"/>
        <v>104.63900002488786</v>
      </c>
      <c r="CT125" s="2">
        <f t="shared" si="174"/>
        <v>106.10786070303973</v>
      </c>
      <c r="CU125" s="2">
        <f t="shared" si="175"/>
        <v>106.82427660537031</v>
      </c>
      <c r="CV125" s="2">
        <f t="shared" si="176"/>
        <v>105.35119344279744</v>
      </c>
      <c r="CW125" s="2">
        <f t="shared" si="177"/>
        <v>101.97393115981163</v>
      </c>
      <c r="CX125" s="2">
        <f t="shared" si="178"/>
        <v>97.832827926657231</v>
      </c>
      <c r="CY125" s="2">
        <f t="shared" si="179"/>
        <v>91.131151318338397</v>
      </c>
      <c r="CZ125" s="2">
        <f t="shared" si="180"/>
        <v>81.015967687324064</v>
      </c>
      <c r="DA125" s="2">
        <f t="shared" si="181"/>
        <v>67.769357209758468</v>
      </c>
      <c r="DD125" s="2">
        <f t="shared" si="182"/>
        <v>95.315980143110721</v>
      </c>
      <c r="DE125" s="2">
        <f t="shared" si="183"/>
        <v>97.93171156988781</v>
      </c>
      <c r="DF125" s="2">
        <f t="shared" si="184"/>
        <v>99.598946043711052</v>
      </c>
      <c r="DG125" s="2">
        <f t="shared" si="185"/>
        <v>100.22504546772103</v>
      </c>
      <c r="DH125" s="2">
        <f t="shared" si="186"/>
        <v>102.98514123102267</v>
      </c>
      <c r="DI125" s="2">
        <f t="shared" si="187"/>
        <v>104.54881627890686</v>
      </c>
      <c r="DJ125" s="2">
        <f t="shared" si="188"/>
        <v>105.10503164924502</v>
      </c>
      <c r="DK125" s="2">
        <f t="shared" si="189"/>
        <v>103.43782562416669</v>
      </c>
      <c r="DL125" s="2">
        <f t="shared" si="190"/>
        <v>100.30232674793282</v>
      </c>
      <c r="DM125" s="2">
        <f t="shared" si="191"/>
        <v>95.777840156794426</v>
      </c>
      <c r="DN125" s="2">
        <f t="shared" si="192"/>
        <v>89.152279889188762</v>
      </c>
      <c r="DO125" s="2">
        <f t="shared" si="193"/>
        <v>79.621695771913267</v>
      </c>
      <c r="DP125" s="2">
        <f t="shared" si="194"/>
        <v>67.051230129701693</v>
      </c>
      <c r="DS125" s="2">
        <f t="shared" si="195"/>
        <v>0.83622094828405857</v>
      </c>
      <c r="DT125" s="2">
        <f t="shared" si="196"/>
        <v>0.8820541244533544</v>
      </c>
      <c r="DU125" s="2">
        <f t="shared" si="197"/>
        <v>0.87669869223601593</v>
      </c>
      <c r="DV125" s="2">
        <f t="shared" si="198"/>
        <v>0.8648575901542398</v>
      </c>
      <c r="DW125" s="2">
        <f t="shared" si="199"/>
        <v>0.85526389231401834</v>
      </c>
      <c r="DX125" s="2">
        <f t="shared" si="200"/>
        <v>0.85584617145526742</v>
      </c>
      <c r="DY125" s="2">
        <f t="shared" si="201"/>
        <v>0.87289954987078133</v>
      </c>
      <c r="DZ125" s="2">
        <f t="shared" si="202"/>
        <v>0.872187238129431</v>
      </c>
      <c r="EA125" s="2">
        <f t="shared" si="203"/>
        <v>0.8803608883316637</v>
      </c>
      <c r="EB125" s="2">
        <f t="shared" si="204"/>
        <v>0.87214913045601838</v>
      </c>
      <c r="EC125" s="2">
        <f t="shared" si="205"/>
        <v>0.85335421158020341</v>
      </c>
      <c r="ED125" s="2">
        <f t="shared" si="206"/>
        <v>0.88218739000451341</v>
      </c>
      <c r="EE125" s="2">
        <f t="shared" si="207"/>
        <v>0.85015339382189681</v>
      </c>
    </row>
    <row r="126" spans="2:135" x14ac:dyDescent="0.25">
      <c r="B126" s="2">
        <v>120</v>
      </c>
      <c r="C126">
        <v>95.662000000000006</v>
      </c>
      <c r="D126">
        <v>98.662000000000006</v>
      </c>
      <c r="E126">
        <v>102.059</v>
      </c>
      <c r="F126">
        <v>100.86799999999999</v>
      </c>
      <c r="G126">
        <v>105.574</v>
      </c>
      <c r="H126">
        <v>108.735</v>
      </c>
      <c r="I126">
        <v>111.41200000000001</v>
      </c>
      <c r="J126">
        <v>107.779</v>
      </c>
      <c r="K126">
        <v>106.941</v>
      </c>
      <c r="L126">
        <v>102.63200000000001</v>
      </c>
      <c r="M126">
        <v>96.515000000000001</v>
      </c>
      <c r="N126">
        <v>87.1143</v>
      </c>
      <c r="O126">
        <v>71.583299999999994</v>
      </c>
      <c r="R126" s="5">
        <f t="shared" si="104"/>
        <v>95.680859324523553</v>
      </c>
      <c r="S126" s="5">
        <f t="shared" si="105"/>
        <v>98.541025742728351</v>
      </c>
      <c r="T126" s="5">
        <f t="shared" si="106"/>
        <v>101.4812381670918</v>
      </c>
      <c r="U126" s="5">
        <f t="shared" si="107"/>
        <v>101.72328052494753</v>
      </c>
      <c r="V126" s="5">
        <f t="shared" si="108"/>
        <v>105.814038119633</v>
      </c>
      <c r="W126" s="5">
        <f t="shared" si="109"/>
        <v>108.99410487074364</v>
      </c>
      <c r="X126" s="5">
        <f t="shared" si="110"/>
        <v>110.5593850317686</v>
      </c>
      <c r="Y126" s="5">
        <f t="shared" si="111"/>
        <v>108.28569164068519</v>
      </c>
      <c r="Z126" s="5">
        <f t="shared" si="112"/>
        <v>106.16590647599295</v>
      </c>
      <c r="AA126" s="5">
        <f t="shared" si="113"/>
        <v>102.04857242227672</v>
      </c>
      <c r="AB126" s="5">
        <f t="shared" si="114"/>
        <v>96.214039768468524</v>
      </c>
      <c r="AC126" s="5">
        <f t="shared" si="115"/>
        <v>86.240830336538522</v>
      </c>
      <c r="AD126" s="5">
        <f t="shared" si="116"/>
        <v>72.604134824076809</v>
      </c>
      <c r="AE126" s="5"/>
      <c r="AG126" s="5">
        <f t="shared" si="117"/>
        <v>-1.8859324523546661E-2</v>
      </c>
      <c r="AH126" s="5">
        <f t="shared" si="118"/>
        <v>0.12097425727165501</v>
      </c>
      <c r="AI126" s="5">
        <f t="shared" si="119"/>
        <v>0.57776183290819461</v>
      </c>
      <c r="AJ126" s="5">
        <f t="shared" si="120"/>
        <v>-0.85528052494753126</v>
      </c>
      <c r="AK126" s="5">
        <f t="shared" si="121"/>
        <v>-0.24003811963299881</v>
      </c>
      <c r="AL126" s="5">
        <f t="shared" si="122"/>
        <v>-0.25910487074364141</v>
      </c>
      <c r="AM126" s="5">
        <f t="shared" si="123"/>
        <v>0.85261496823140703</v>
      </c>
      <c r="AN126" s="5">
        <f t="shared" si="124"/>
        <v>-0.50669164068519024</v>
      </c>
      <c r="AO126" s="5">
        <f t="shared" si="125"/>
        <v>0.77509352400704756</v>
      </c>
      <c r="AP126" s="5">
        <f t="shared" si="126"/>
        <v>0.58342757772328468</v>
      </c>
      <c r="AQ126" s="5">
        <f t="shared" si="127"/>
        <v>0.30096023153147655</v>
      </c>
      <c r="AR126" s="5">
        <f t="shared" si="128"/>
        <v>0.87346966346147781</v>
      </c>
      <c r="AS126" s="5">
        <f t="shared" si="129"/>
        <v>-1.0208348240768146</v>
      </c>
      <c r="AV126" s="2">
        <f t="shared" si="130"/>
        <v>95.575644689994775</v>
      </c>
      <c r="AW126" s="2">
        <f t="shared" si="131"/>
        <v>98.072676604876818</v>
      </c>
      <c r="AX126" s="2">
        <f t="shared" si="132"/>
        <v>99.693123105376969</v>
      </c>
      <c r="AY126" s="2">
        <f t="shared" si="133"/>
        <v>100.33232656800082</v>
      </c>
      <c r="AZ126" s="2">
        <f t="shared" si="134"/>
        <v>103.18302454134894</v>
      </c>
      <c r="BA126" s="2">
        <f t="shared" si="135"/>
        <v>104.72451171320681</v>
      </c>
      <c r="BB126" s="2">
        <f t="shared" si="136"/>
        <v>105.26962974229124</v>
      </c>
      <c r="BC126" s="2">
        <f t="shared" si="137"/>
        <v>103.61497208485271</v>
      </c>
      <c r="BD126" s="2">
        <f t="shared" si="138"/>
        <v>100.4383962124918</v>
      </c>
      <c r="BE126" s="2">
        <f t="shared" si="139"/>
        <v>95.973846867760017</v>
      </c>
      <c r="BF126" s="2">
        <f t="shared" si="140"/>
        <v>89.387932543292152</v>
      </c>
      <c r="BG126" s="2">
        <f t="shared" si="141"/>
        <v>79.747044663829513</v>
      </c>
      <c r="BH126" s="2">
        <f t="shared" si="142"/>
        <v>67.146606161866899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97.506520364422869</v>
      </c>
      <c r="CP126" s="2">
        <f t="shared" si="170"/>
        <v>99.751921019592118</v>
      </c>
      <c r="CQ126" s="2">
        <f t="shared" si="171"/>
        <v>100.83378032714759</v>
      </c>
      <c r="CR126" s="2">
        <f t="shared" si="172"/>
        <v>101.31186785716626</v>
      </c>
      <c r="CS126" s="2">
        <f t="shared" si="173"/>
        <v>104.65506013582051</v>
      </c>
      <c r="CT126" s="2">
        <f t="shared" si="174"/>
        <v>106.11756504030042</v>
      </c>
      <c r="CU126" s="2">
        <f t="shared" si="175"/>
        <v>106.8265384676797</v>
      </c>
      <c r="CV126" s="2">
        <f t="shared" si="176"/>
        <v>105.34477448971444</v>
      </c>
      <c r="CW126" s="2">
        <f t="shared" si="177"/>
        <v>101.96317516088541</v>
      </c>
      <c r="CX126" s="2">
        <f t="shared" si="178"/>
        <v>97.832441227346493</v>
      </c>
      <c r="CY126" s="2">
        <f t="shared" si="179"/>
        <v>91.144260864052313</v>
      </c>
      <c r="CZ126" s="2">
        <f t="shared" si="180"/>
        <v>81.022492484027126</v>
      </c>
      <c r="DA126" s="2">
        <f t="shared" si="181"/>
        <v>67.776347999028701</v>
      </c>
      <c r="DD126" s="2">
        <f t="shared" si="182"/>
        <v>95.230745939867035</v>
      </c>
      <c r="DE126" s="2">
        <f t="shared" si="183"/>
        <v>97.867890051826407</v>
      </c>
      <c r="DF126" s="2">
        <f t="shared" si="184"/>
        <v>99.546813621403558</v>
      </c>
      <c r="DG126" s="2">
        <f t="shared" si="185"/>
        <v>100.19273158677909</v>
      </c>
      <c r="DH126" s="2">
        <f t="shared" si="186"/>
        <v>102.95583148005103</v>
      </c>
      <c r="DI126" s="2">
        <f t="shared" si="187"/>
        <v>104.51051938156026</v>
      </c>
      <c r="DJ126" s="2">
        <f t="shared" si="188"/>
        <v>105.06287952643466</v>
      </c>
      <c r="DK126" s="2">
        <f t="shared" si="189"/>
        <v>103.3837863736756</v>
      </c>
      <c r="DL126" s="2">
        <f t="shared" si="190"/>
        <v>100.24941469714923</v>
      </c>
      <c r="DM126" s="2">
        <f t="shared" si="191"/>
        <v>95.725363371676764</v>
      </c>
      <c r="DN126" s="2">
        <f t="shared" si="192"/>
        <v>89.112670732214823</v>
      </c>
      <c r="DO126" s="2">
        <f t="shared" si="193"/>
        <v>79.591700970069269</v>
      </c>
      <c r="DP126" s="2">
        <f t="shared" si="194"/>
        <v>67.045375479306685</v>
      </c>
      <c r="DS126" s="2">
        <f t="shared" si="195"/>
        <v>0.84844774314788962</v>
      </c>
      <c r="DT126" s="2">
        <f t="shared" si="196"/>
        <v>0.89130404088141812</v>
      </c>
      <c r="DU126" s="2">
        <f t="shared" si="197"/>
        <v>0.88631447626391502</v>
      </c>
      <c r="DV126" s="2">
        <f t="shared" si="198"/>
        <v>0.87526543021125092</v>
      </c>
      <c r="DW126" s="2">
        <f t="shared" si="199"/>
        <v>0.86629635715799214</v>
      </c>
      <c r="DX126" s="2">
        <f t="shared" si="200"/>
        <v>0.86684116255022881</v>
      </c>
      <c r="DY126" s="2">
        <f t="shared" si="201"/>
        <v>0.88277199688584196</v>
      </c>
      <c r="DZ126" s="2">
        <f t="shared" si="202"/>
        <v>0.8821075409451784</v>
      </c>
      <c r="EA126" s="2">
        <f t="shared" si="203"/>
        <v>0.88972699549237533</v>
      </c>
      <c r="EB126" s="2">
        <f t="shared" si="204"/>
        <v>0.88207199111573986</v>
      </c>
      <c r="EC126" s="2">
        <f t="shared" si="205"/>
        <v>0.86450918088070883</v>
      </c>
      <c r="ED126" s="2">
        <f t="shared" si="206"/>
        <v>0.89142814152529093</v>
      </c>
      <c r="EE126" s="2">
        <f t="shared" si="207"/>
        <v>0.86151232798913302</v>
      </c>
    </row>
    <row r="127" spans="2:135" x14ac:dyDescent="0.25">
      <c r="B127" s="2">
        <v>121</v>
      </c>
      <c r="C127">
        <v>96.221000000000004</v>
      </c>
      <c r="D127">
        <v>97.617999999999995</v>
      </c>
      <c r="E127">
        <v>100.794</v>
      </c>
      <c r="F127">
        <v>100.691</v>
      </c>
      <c r="G127">
        <v>105.86799999999999</v>
      </c>
      <c r="H127">
        <v>108.60299999999999</v>
      </c>
      <c r="I127">
        <v>111.11799999999999</v>
      </c>
      <c r="J127">
        <v>108.324</v>
      </c>
      <c r="K127">
        <v>106</v>
      </c>
      <c r="L127">
        <v>101.83799999999999</v>
      </c>
      <c r="M127">
        <v>96.926000000000002</v>
      </c>
      <c r="N127">
        <v>85.8857</v>
      </c>
      <c r="O127">
        <v>72.652799999999999</v>
      </c>
      <c r="R127" s="5">
        <f t="shared" si="104"/>
        <v>95.59672274832819</v>
      </c>
      <c r="S127" s="5">
        <f t="shared" si="105"/>
        <v>98.419116105092186</v>
      </c>
      <c r="T127" s="5">
        <f t="shared" si="106"/>
        <v>101.28599789824746</v>
      </c>
      <c r="U127" s="5">
        <f t="shared" si="107"/>
        <v>101.65364901907357</v>
      </c>
      <c r="V127" s="5">
        <f t="shared" si="108"/>
        <v>105.81009982502435</v>
      </c>
      <c r="W127" s="5">
        <f t="shared" si="109"/>
        <v>108.96319277920971</v>
      </c>
      <c r="X127" s="5">
        <f t="shared" si="110"/>
        <v>110.10296802751053</v>
      </c>
      <c r="Y127" s="5">
        <f t="shared" si="111"/>
        <v>107.93654456448346</v>
      </c>
      <c r="Z127" s="5">
        <f t="shared" si="112"/>
        <v>105.46087914578152</v>
      </c>
      <c r="AA127" s="5">
        <f t="shared" si="113"/>
        <v>101.51266610932933</v>
      </c>
      <c r="AB127" s="5">
        <f t="shared" si="114"/>
        <v>96.243313542441058</v>
      </c>
      <c r="AC127" s="5">
        <f t="shared" si="115"/>
        <v>85.604946436408255</v>
      </c>
      <c r="AD127" s="5">
        <f t="shared" si="116"/>
        <v>73.00588868646193</v>
      </c>
      <c r="AE127" s="5"/>
      <c r="AG127" s="5">
        <f t="shared" si="117"/>
        <v>0.62427725167181336</v>
      </c>
      <c r="AH127" s="5">
        <f t="shared" si="118"/>
        <v>-0.80111610509219133</v>
      </c>
      <c r="AI127" s="5">
        <f t="shared" si="119"/>
        <v>-0.49199789824746176</v>
      </c>
      <c r="AJ127" s="5">
        <f t="shared" si="120"/>
        <v>-0.96264901907356659</v>
      </c>
      <c r="AK127" s="5">
        <f t="shared" si="121"/>
        <v>5.7900174975642926E-2</v>
      </c>
      <c r="AL127" s="5">
        <f t="shared" si="122"/>
        <v>-0.36019277920971149</v>
      </c>
      <c r="AM127" s="5">
        <f t="shared" si="123"/>
        <v>1.0150319724894672</v>
      </c>
      <c r="AN127" s="5">
        <f t="shared" si="124"/>
        <v>0.38745543551654293</v>
      </c>
      <c r="AO127" s="5">
        <f t="shared" si="125"/>
        <v>0.53912085421848133</v>
      </c>
      <c r="AP127" s="5">
        <f t="shared" si="126"/>
        <v>0.3253338906706631</v>
      </c>
      <c r="AQ127" s="5">
        <f t="shared" si="127"/>
        <v>0.68268645755894397</v>
      </c>
      <c r="AR127" s="5">
        <f t="shared" si="128"/>
        <v>0.28075356359174464</v>
      </c>
      <c r="AS127" s="5">
        <f t="shared" si="129"/>
        <v>-0.35308868646193048</v>
      </c>
      <c r="AV127" s="2">
        <f t="shared" si="130"/>
        <v>95.476827179040498</v>
      </c>
      <c r="AW127" s="2">
        <f t="shared" si="131"/>
        <v>97.998260137072521</v>
      </c>
      <c r="AX127" s="2">
        <f t="shared" si="132"/>
        <v>99.632622560154161</v>
      </c>
      <c r="AY127" s="2">
        <f t="shared" si="133"/>
        <v>100.29162538542717</v>
      </c>
      <c r="AZ127" s="2">
        <f t="shared" si="134"/>
        <v>103.1417891341939</v>
      </c>
      <c r="BA127" s="2">
        <f t="shared" si="135"/>
        <v>104.67559804746789</v>
      </c>
      <c r="BB127" s="2">
        <f t="shared" si="136"/>
        <v>105.21604898501855</v>
      </c>
      <c r="BC127" s="2">
        <f t="shared" si="137"/>
        <v>103.54797482636988</v>
      </c>
      <c r="BD127" s="2">
        <f t="shared" si="138"/>
        <v>100.37482571660198</v>
      </c>
      <c r="BE127" s="2">
        <f t="shared" si="139"/>
        <v>95.907543492379759</v>
      </c>
      <c r="BF127" s="2">
        <f t="shared" si="140"/>
        <v>89.333725293785918</v>
      </c>
      <c r="BG127" s="2">
        <f t="shared" si="141"/>
        <v>79.708398800599369</v>
      </c>
      <c r="BH127" s="2">
        <f t="shared" si="142"/>
        <v>67.134625607822912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97.510609038474129</v>
      </c>
      <c r="CP127" s="2">
        <f t="shared" si="170"/>
        <v>99.744254848278175</v>
      </c>
      <c r="CQ127" s="2">
        <f t="shared" si="171"/>
        <v>100.81179462691206</v>
      </c>
      <c r="CR127" s="2">
        <f t="shared" si="172"/>
        <v>101.30113903949196</v>
      </c>
      <c r="CS127" s="2">
        <f t="shared" si="173"/>
        <v>104.67112024675313</v>
      </c>
      <c r="CT127" s="2">
        <f t="shared" si="174"/>
        <v>106.12726937756111</v>
      </c>
      <c r="CU127" s="2">
        <f t="shared" si="175"/>
        <v>106.82880032998909</v>
      </c>
      <c r="CV127" s="2">
        <f t="shared" si="176"/>
        <v>105.33835553663144</v>
      </c>
      <c r="CW127" s="2">
        <f t="shared" si="177"/>
        <v>101.95241916195921</v>
      </c>
      <c r="CX127" s="2">
        <f t="shared" si="178"/>
        <v>97.832054528035741</v>
      </c>
      <c r="CY127" s="2">
        <f t="shared" si="179"/>
        <v>91.157370409766216</v>
      </c>
      <c r="CZ127" s="2">
        <f t="shared" si="180"/>
        <v>81.029017280730201</v>
      </c>
      <c r="DA127" s="2">
        <f t="shared" si="181"/>
        <v>67.783338788298934</v>
      </c>
      <c r="DD127" s="2">
        <f t="shared" si="182"/>
        <v>95.145511736623334</v>
      </c>
      <c r="DE127" s="2">
        <f t="shared" si="183"/>
        <v>97.80406853376499</v>
      </c>
      <c r="DF127" s="2">
        <f t="shared" si="184"/>
        <v>99.494681199096064</v>
      </c>
      <c r="DG127" s="2">
        <f t="shared" si="185"/>
        <v>100.16041770583716</v>
      </c>
      <c r="DH127" s="2">
        <f t="shared" si="186"/>
        <v>102.9265217290794</v>
      </c>
      <c r="DI127" s="2">
        <f t="shared" si="187"/>
        <v>104.47222248421366</v>
      </c>
      <c r="DJ127" s="2">
        <f t="shared" si="188"/>
        <v>105.02072740362429</v>
      </c>
      <c r="DK127" s="2">
        <f t="shared" si="189"/>
        <v>103.3297471231845</v>
      </c>
      <c r="DL127" s="2">
        <f t="shared" si="190"/>
        <v>100.19650264636564</v>
      </c>
      <c r="DM127" s="2">
        <f t="shared" si="191"/>
        <v>95.672886586559116</v>
      </c>
      <c r="DN127" s="2">
        <f t="shared" si="192"/>
        <v>89.073061575240871</v>
      </c>
      <c r="DO127" s="2">
        <f t="shared" si="193"/>
        <v>79.561706168225257</v>
      </c>
      <c r="DP127" s="2">
        <f t="shared" si="194"/>
        <v>67.039520828911691</v>
      </c>
      <c r="DS127" s="2">
        <f t="shared" si="195"/>
        <v>0.85991466729174626</v>
      </c>
      <c r="DT127" s="2">
        <f t="shared" si="196"/>
        <v>0.8999108478114074</v>
      </c>
      <c r="DU127" s="2">
        <f t="shared" si="197"/>
        <v>0.8952699455150005</v>
      </c>
      <c r="DV127" s="2">
        <f t="shared" si="198"/>
        <v>0.88497832404902799</v>
      </c>
      <c r="DW127" s="2">
        <f t="shared" si="199"/>
        <v>0.87660920095155159</v>
      </c>
      <c r="DX127" s="2">
        <f t="shared" si="200"/>
        <v>0.8771179450735167</v>
      </c>
      <c r="DY127" s="2">
        <f t="shared" si="201"/>
        <v>0.89197250921346682</v>
      </c>
      <c r="DZ127" s="2">
        <f t="shared" si="202"/>
        <v>0.89135378417992128</v>
      </c>
      <c r="EA127" s="2">
        <f t="shared" si="203"/>
        <v>0.89844444843890392</v>
      </c>
      <c r="EB127" s="2">
        <f t="shared" si="204"/>
        <v>0.89132067899259126</v>
      </c>
      <c r="EC127" s="2">
        <f t="shared" si="205"/>
        <v>0.87493997327684159</v>
      </c>
      <c r="ED127" s="2">
        <f t="shared" si="206"/>
        <v>0.90002622407480737</v>
      </c>
      <c r="EE127" s="2">
        <f t="shared" si="207"/>
        <v>0.87213971145632885</v>
      </c>
    </row>
    <row r="128" spans="2:135" x14ac:dyDescent="0.25">
      <c r="B128" s="2">
        <v>122</v>
      </c>
      <c r="C128">
        <v>95.5</v>
      </c>
      <c r="D128">
        <v>98.587999999999994</v>
      </c>
      <c r="E128">
        <v>100.33799999999999</v>
      </c>
      <c r="F128">
        <v>102.89700000000001</v>
      </c>
      <c r="G128">
        <v>105.35299999999999</v>
      </c>
      <c r="H128">
        <v>108.779</v>
      </c>
      <c r="I128">
        <v>110.176</v>
      </c>
      <c r="J128">
        <v>107.559</v>
      </c>
      <c r="K128">
        <v>104.985</v>
      </c>
      <c r="L128">
        <v>101.60299999999999</v>
      </c>
      <c r="M128">
        <v>96.058999999999997</v>
      </c>
      <c r="N128">
        <v>85.585700000000003</v>
      </c>
      <c r="O128">
        <v>73.291700000000006</v>
      </c>
      <c r="R128" s="5">
        <f t="shared" si="104"/>
        <v>95.508007420317483</v>
      </c>
      <c r="S128" s="5">
        <f t="shared" si="105"/>
        <v>98.284000283132585</v>
      </c>
      <c r="T128" s="5">
        <f t="shared" si="106"/>
        <v>101.02742969668718</v>
      </c>
      <c r="U128" s="5">
        <f t="shared" si="107"/>
        <v>101.52064593773756</v>
      </c>
      <c r="V128" s="5">
        <f t="shared" si="108"/>
        <v>105.67551509116248</v>
      </c>
      <c r="W128" s="5">
        <f t="shared" si="109"/>
        <v>108.72191645310301</v>
      </c>
      <c r="X128" s="5">
        <f t="shared" si="110"/>
        <v>109.45595489905639</v>
      </c>
      <c r="Y128" s="5">
        <f t="shared" si="111"/>
        <v>107.40480096224773</v>
      </c>
      <c r="Z128" s="5">
        <f t="shared" si="112"/>
        <v>104.60599729324011</v>
      </c>
      <c r="AA128" s="5">
        <f t="shared" si="113"/>
        <v>100.75853442932102</v>
      </c>
      <c r="AB128" s="5">
        <f t="shared" si="114"/>
        <v>95.930895110382622</v>
      </c>
      <c r="AC128" s="5">
        <f t="shared" si="115"/>
        <v>84.767966016933073</v>
      </c>
      <c r="AD128" s="5">
        <f t="shared" si="116"/>
        <v>73.143326233037413</v>
      </c>
      <c r="AE128" s="5"/>
      <c r="AG128" s="5">
        <f t="shared" si="117"/>
        <v>-8.0074203174831382E-3</v>
      </c>
      <c r="AH128" s="5">
        <f t="shared" si="118"/>
        <v>0.30399971686740912</v>
      </c>
      <c r="AI128" s="5">
        <f t="shared" si="119"/>
        <v>-0.6894296966871849</v>
      </c>
      <c r="AJ128" s="5">
        <f t="shared" si="120"/>
        <v>1.3763540622624504</v>
      </c>
      <c r="AK128" s="5">
        <f t="shared" si="121"/>
        <v>-0.32251509116248656</v>
      </c>
      <c r="AL128" s="5">
        <f t="shared" si="122"/>
        <v>5.7083546896990356E-2</v>
      </c>
      <c r="AM128" s="5">
        <f t="shared" si="123"/>
        <v>0.72004510094360796</v>
      </c>
      <c r="AN128" s="5">
        <f t="shared" si="124"/>
        <v>0.15419903775226373</v>
      </c>
      <c r="AO128" s="5">
        <f t="shared" si="125"/>
        <v>0.37900270675989134</v>
      </c>
      <c r="AP128" s="5">
        <f t="shared" si="126"/>
        <v>0.84446557067897743</v>
      </c>
      <c r="AQ128" s="5">
        <f t="shared" si="127"/>
        <v>0.12810488961737576</v>
      </c>
      <c r="AR128" s="5">
        <f t="shared" si="128"/>
        <v>0.81773398306692968</v>
      </c>
      <c r="AS128" s="5">
        <f t="shared" si="129"/>
        <v>0.14837376696259241</v>
      </c>
      <c r="AV128" s="2">
        <f t="shared" si="130"/>
        <v>95.377766000059978</v>
      </c>
      <c r="AW128" s="2">
        <f t="shared" si="131"/>
        <v>97.92409697978961</v>
      </c>
      <c r="AX128" s="2">
        <f t="shared" si="132"/>
        <v>99.572429117338118</v>
      </c>
      <c r="AY128" s="2">
        <f t="shared" si="133"/>
        <v>100.25127754537351</v>
      </c>
      <c r="AZ128" s="2">
        <f t="shared" si="134"/>
        <v>103.10085478618494</v>
      </c>
      <c r="BA128" s="2">
        <f t="shared" si="135"/>
        <v>104.62687198433392</v>
      </c>
      <c r="BB128" s="2">
        <f t="shared" si="136"/>
        <v>105.16283790762938</v>
      </c>
      <c r="BC128" s="2">
        <f t="shared" si="137"/>
        <v>103.4814189674657</v>
      </c>
      <c r="BD128" s="2">
        <f t="shared" si="138"/>
        <v>100.31162920949764</v>
      </c>
      <c r="BE128" s="2">
        <f t="shared" si="139"/>
        <v>95.84169853762856</v>
      </c>
      <c r="BF128" s="2">
        <f t="shared" si="140"/>
        <v>89.279905395142009</v>
      </c>
      <c r="BG128" s="2">
        <f t="shared" si="141"/>
        <v>79.670043242077938</v>
      </c>
      <c r="BH128" s="2">
        <f t="shared" si="142"/>
        <v>67.122904635227258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97.514697712525376</v>
      </c>
      <c r="CP128" s="2">
        <f t="shared" si="170"/>
        <v>99.736588676964232</v>
      </c>
      <c r="CQ128" s="2">
        <f t="shared" si="171"/>
        <v>100.78980892667654</v>
      </c>
      <c r="CR128" s="2">
        <f t="shared" si="172"/>
        <v>101.29041022181765</v>
      </c>
      <c r="CS128" s="2">
        <f t="shared" si="173"/>
        <v>104.68718035768578</v>
      </c>
      <c r="CT128" s="2">
        <f t="shared" si="174"/>
        <v>106.13697371482179</v>
      </c>
      <c r="CU128" s="2">
        <f t="shared" si="175"/>
        <v>106.83106219229849</v>
      </c>
      <c r="CV128" s="2">
        <f t="shared" si="176"/>
        <v>105.33193658354843</v>
      </c>
      <c r="CW128" s="2">
        <f t="shared" si="177"/>
        <v>101.941663163033</v>
      </c>
      <c r="CX128" s="2">
        <f t="shared" si="178"/>
        <v>97.831667828724989</v>
      </c>
      <c r="CY128" s="2">
        <f t="shared" si="179"/>
        <v>91.170479955480118</v>
      </c>
      <c r="CZ128" s="2">
        <f t="shared" si="180"/>
        <v>81.035542077433263</v>
      </c>
      <c r="DA128" s="2">
        <f t="shared" si="181"/>
        <v>67.790329577569167</v>
      </c>
      <c r="DD128" s="2">
        <f t="shared" si="182"/>
        <v>95.060277533379633</v>
      </c>
      <c r="DE128" s="2">
        <f t="shared" si="183"/>
        <v>97.740247015703574</v>
      </c>
      <c r="DF128" s="2">
        <f t="shared" si="184"/>
        <v>99.44254877678857</v>
      </c>
      <c r="DG128" s="2">
        <f t="shared" si="185"/>
        <v>100.12810382489522</v>
      </c>
      <c r="DH128" s="2">
        <f t="shared" si="186"/>
        <v>102.89721197810775</v>
      </c>
      <c r="DI128" s="2">
        <f t="shared" si="187"/>
        <v>104.43392558686706</v>
      </c>
      <c r="DJ128" s="2">
        <f t="shared" si="188"/>
        <v>104.97857528081391</v>
      </c>
      <c r="DK128" s="2">
        <f t="shared" si="189"/>
        <v>103.27570787269342</v>
      </c>
      <c r="DL128" s="2">
        <f t="shared" si="190"/>
        <v>100.14359059558205</v>
      </c>
      <c r="DM128" s="2">
        <f t="shared" si="191"/>
        <v>95.620409801441454</v>
      </c>
      <c r="DN128" s="2">
        <f t="shared" si="192"/>
        <v>89.033452418266933</v>
      </c>
      <c r="DO128" s="2">
        <f t="shared" si="193"/>
        <v>79.531711366381245</v>
      </c>
      <c r="DP128" s="2">
        <f t="shared" si="194"/>
        <v>67.033666178516683</v>
      </c>
      <c r="DS128" s="2">
        <f t="shared" si="195"/>
        <v>0.87064624493478127</v>
      </c>
      <c r="DT128" s="2">
        <f t="shared" si="196"/>
        <v>0.90790656346372411</v>
      </c>
      <c r="DU128" s="2">
        <f t="shared" si="197"/>
        <v>0.90359668801875892</v>
      </c>
      <c r="DV128" s="2">
        <f t="shared" si="198"/>
        <v>0.89402646255374174</v>
      </c>
      <c r="DW128" s="2">
        <f t="shared" si="199"/>
        <v>0.88623105838037242</v>
      </c>
      <c r="DX128" s="2">
        <f t="shared" si="200"/>
        <v>0.88670525847172688</v>
      </c>
      <c r="DY128" s="2">
        <f t="shared" si="201"/>
        <v>0.90053229219967623</v>
      </c>
      <c r="DZ128" s="2">
        <f t="shared" si="202"/>
        <v>0.89995709441934824</v>
      </c>
      <c r="EA128" s="2">
        <f t="shared" si="203"/>
        <v>0.90654514341776449</v>
      </c>
      <c r="EB128" s="2">
        <f t="shared" si="204"/>
        <v>0.89992631639693432</v>
      </c>
      <c r="EC128" s="2">
        <f t="shared" si="205"/>
        <v>0.88467487078033968</v>
      </c>
      <c r="ED128" s="2">
        <f t="shared" si="206"/>
        <v>0.9080136649158348</v>
      </c>
      <c r="EE128" s="2">
        <f t="shared" si="207"/>
        <v>0.88206320429621898</v>
      </c>
    </row>
    <row r="129" spans="2:135" x14ac:dyDescent="0.25">
      <c r="B129" s="2">
        <v>123</v>
      </c>
      <c r="C129">
        <v>94.617999999999995</v>
      </c>
      <c r="D129">
        <v>97.25</v>
      </c>
      <c r="E129">
        <v>99.984999999999999</v>
      </c>
      <c r="F129">
        <v>102.265</v>
      </c>
      <c r="G129">
        <v>106.294</v>
      </c>
      <c r="H129">
        <v>108.971</v>
      </c>
      <c r="I129">
        <v>108.456</v>
      </c>
      <c r="J129">
        <v>105.691</v>
      </c>
      <c r="K129">
        <v>105.279</v>
      </c>
      <c r="L129">
        <v>100.63200000000001</v>
      </c>
      <c r="M129">
        <v>96.632000000000005</v>
      </c>
      <c r="N129">
        <v>84.942899999999995</v>
      </c>
      <c r="O129">
        <v>73.152799999999999</v>
      </c>
      <c r="R129" s="5">
        <f t="shared" si="104"/>
        <v>95.413458340574167</v>
      </c>
      <c r="S129" s="5">
        <f t="shared" si="105"/>
        <v>98.143128459997143</v>
      </c>
      <c r="T129" s="5">
        <f t="shared" si="106"/>
        <v>100.73118162831526</v>
      </c>
      <c r="U129" s="5">
        <f t="shared" si="107"/>
        <v>101.33724601219063</v>
      </c>
      <c r="V129" s="5">
        <f t="shared" si="108"/>
        <v>105.42385830442937</v>
      </c>
      <c r="W129" s="5">
        <f t="shared" si="109"/>
        <v>108.29819303295433</v>
      </c>
      <c r="X129" s="5">
        <f t="shared" si="110"/>
        <v>108.69633511813855</v>
      </c>
      <c r="Y129" s="5">
        <f t="shared" si="111"/>
        <v>106.75263909621049</v>
      </c>
      <c r="Z129" s="5">
        <f t="shared" si="112"/>
        <v>103.69645721373891</v>
      </c>
      <c r="AA129" s="5">
        <f t="shared" si="113"/>
        <v>99.876761023302109</v>
      </c>
      <c r="AB129" s="5">
        <f t="shared" si="114"/>
        <v>95.314527939876612</v>
      </c>
      <c r="AC129" s="5">
        <f t="shared" si="115"/>
        <v>83.828466363680064</v>
      </c>
      <c r="AD129" s="5">
        <f t="shared" si="116"/>
        <v>72.99557561875956</v>
      </c>
      <c r="AE129" s="5"/>
      <c r="AG129" s="5">
        <f t="shared" si="117"/>
        <v>-0.79545834057417153</v>
      </c>
      <c r="AH129" s="5">
        <f t="shared" si="118"/>
        <v>-0.89312845999714341</v>
      </c>
      <c r="AI129" s="5">
        <f t="shared" si="119"/>
        <v>-0.74618162831525581</v>
      </c>
      <c r="AJ129" s="5">
        <f t="shared" si="120"/>
        <v>0.92775398780936769</v>
      </c>
      <c r="AK129" s="5">
        <f t="shared" si="121"/>
        <v>0.8701416955706236</v>
      </c>
      <c r="AL129" s="5">
        <f t="shared" si="122"/>
        <v>0.67280696704567333</v>
      </c>
      <c r="AM129" s="5">
        <f t="shared" si="123"/>
        <v>-0.24033511813854602</v>
      </c>
      <c r="AN129" s="5">
        <f t="shared" si="124"/>
        <v>-1.0616390962104845</v>
      </c>
      <c r="AO129" s="5">
        <f t="shared" si="125"/>
        <v>1.5825427862610866</v>
      </c>
      <c r="AP129" s="5">
        <f t="shared" si="126"/>
        <v>0.75523897669789619</v>
      </c>
      <c r="AQ129" s="5">
        <f t="shared" si="127"/>
        <v>1.3174720601233929</v>
      </c>
      <c r="AR129" s="5">
        <f t="shared" si="128"/>
        <v>1.1144336363199301</v>
      </c>
      <c r="AS129" s="5">
        <f t="shared" si="129"/>
        <v>0.15722438124043947</v>
      </c>
      <c r="AV129" s="2">
        <f t="shared" si="130"/>
        <v>95.27858872521071</v>
      </c>
      <c r="AW129" s="2">
        <f t="shared" si="131"/>
        <v>97.850223481225271</v>
      </c>
      <c r="AX129" s="2">
        <f t="shared" si="132"/>
        <v>99.512555194957812</v>
      </c>
      <c r="AY129" s="2">
        <f t="shared" si="133"/>
        <v>100.21128885950279</v>
      </c>
      <c r="AZ129" s="2">
        <f t="shared" si="134"/>
        <v>103.06025976703205</v>
      </c>
      <c r="BA129" s="2">
        <f t="shared" si="135"/>
        <v>104.57837946185083</v>
      </c>
      <c r="BB129" s="2">
        <f t="shared" si="136"/>
        <v>105.11002105619912</v>
      </c>
      <c r="BC129" s="2">
        <f t="shared" si="137"/>
        <v>103.41532898897439</v>
      </c>
      <c r="BD129" s="2">
        <f t="shared" si="138"/>
        <v>100.2488250611588</v>
      </c>
      <c r="BE129" s="2">
        <f t="shared" si="139"/>
        <v>95.776340022036038</v>
      </c>
      <c r="BF129" s="2">
        <f t="shared" si="140"/>
        <v>89.226516906618855</v>
      </c>
      <c r="BG129" s="2">
        <f t="shared" si="141"/>
        <v>79.631994903159438</v>
      </c>
      <c r="BH129" s="2">
        <f t="shared" si="142"/>
        <v>67.111447522814814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97.518786386576636</v>
      </c>
      <c r="CP129" s="2">
        <f t="shared" si="170"/>
        <v>99.728922505650289</v>
      </c>
      <c r="CQ129" s="2">
        <f t="shared" si="171"/>
        <v>100.76782322644101</v>
      </c>
      <c r="CR129" s="2">
        <f t="shared" si="172"/>
        <v>101.27968140414335</v>
      </c>
      <c r="CS129" s="2">
        <f t="shared" si="173"/>
        <v>104.7032404686184</v>
      </c>
      <c r="CT129" s="2">
        <f t="shared" si="174"/>
        <v>106.14667805208248</v>
      </c>
      <c r="CU129" s="2">
        <f t="shared" si="175"/>
        <v>106.83332405460787</v>
      </c>
      <c r="CV129" s="2">
        <f t="shared" si="176"/>
        <v>105.32551763046543</v>
      </c>
      <c r="CW129" s="2">
        <f t="shared" si="177"/>
        <v>101.9309071641068</v>
      </c>
      <c r="CX129" s="2">
        <f t="shared" si="178"/>
        <v>97.831281129414236</v>
      </c>
      <c r="CY129" s="2">
        <f t="shared" si="179"/>
        <v>91.183589501194021</v>
      </c>
      <c r="CZ129" s="2">
        <f t="shared" si="180"/>
        <v>81.042066874136339</v>
      </c>
      <c r="DA129" s="2">
        <f t="shared" si="181"/>
        <v>67.797320366839401</v>
      </c>
      <c r="DD129" s="2">
        <f t="shared" si="182"/>
        <v>94.975043330135946</v>
      </c>
      <c r="DE129" s="2">
        <f t="shared" si="183"/>
        <v>97.676425497642157</v>
      </c>
      <c r="DF129" s="2">
        <f t="shared" si="184"/>
        <v>99.390416354481076</v>
      </c>
      <c r="DG129" s="2">
        <f t="shared" si="185"/>
        <v>100.09578994395329</v>
      </c>
      <c r="DH129" s="2">
        <f t="shared" si="186"/>
        <v>102.86790222713611</v>
      </c>
      <c r="DI129" s="2">
        <f t="shared" si="187"/>
        <v>104.39562868952046</v>
      </c>
      <c r="DJ129" s="2">
        <f t="shared" si="188"/>
        <v>104.93642315800355</v>
      </c>
      <c r="DK129" s="2">
        <f t="shared" si="189"/>
        <v>103.22166862220233</v>
      </c>
      <c r="DL129" s="2">
        <f t="shared" si="190"/>
        <v>100.09067854479846</v>
      </c>
      <c r="DM129" s="2">
        <f t="shared" si="191"/>
        <v>95.567933016323806</v>
      </c>
      <c r="DN129" s="2">
        <f t="shared" si="192"/>
        <v>88.993843261292994</v>
      </c>
      <c r="DO129" s="2">
        <f t="shared" si="193"/>
        <v>79.501716564537233</v>
      </c>
      <c r="DP129" s="2">
        <f t="shared" si="194"/>
        <v>67.027811528121688</v>
      </c>
      <c r="DS129" s="2">
        <f t="shared" si="195"/>
        <v>0.88066978922804406</v>
      </c>
      <c r="DT129" s="2">
        <f t="shared" si="196"/>
        <v>0.91532363608569567</v>
      </c>
      <c r="DU129" s="2">
        <f t="shared" si="197"/>
        <v>0.91132697029240861</v>
      </c>
      <c r="DV129" s="2">
        <f t="shared" si="198"/>
        <v>0.90244129683058039</v>
      </c>
      <c r="DW129" s="2">
        <f t="shared" si="199"/>
        <v>0.8951923217485086</v>
      </c>
      <c r="DX129" s="2">
        <f t="shared" si="200"/>
        <v>0.8956335690828332</v>
      </c>
      <c r="DY129" s="2">
        <f t="shared" si="201"/>
        <v>0.90848341180800329</v>
      </c>
      <c r="DZ129" s="2">
        <f t="shared" si="202"/>
        <v>0.90794949351809717</v>
      </c>
      <c r="EA129" s="2">
        <f t="shared" si="203"/>
        <v>0.91406148415419841</v>
      </c>
      <c r="EB129" s="2">
        <f t="shared" si="204"/>
        <v>0.90792092276620417</v>
      </c>
      <c r="EC129" s="2">
        <f t="shared" si="205"/>
        <v>0.89374401422131133</v>
      </c>
      <c r="ED129" s="2">
        <f t="shared" si="206"/>
        <v>0.9154229152872877</v>
      </c>
      <c r="EE129" s="2">
        <f t="shared" si="207"/>
        <v>0.89131249638081589</v>
      </c>
    </row>
    <row r="130" spans="2:135" x14ac:dyDescent="0.25">
      <c r="B130" s="2">
        <v>124</v>
      </c>
      <c r="C130">
        <v>95.662000000000006</v>
      </c>
      <c r="D130">
        <v>98.073999999999998</v>
      </c>
      <c r="E130">
        <v>99.647000000000006</v>
      </c>
      <c r="F130">
        <v>100.706</v>
      </c>
      <c r="G130">
        <v>105.5</v>
      </c>
      <c r="H130">
        <v>108.91200000000001</v>
      </c>
      <c r="I130">
        <v>108.235</v>
      </c>
      <c r="J130">
        <v>105.824</v>
      </c>
      <c r="K130">
        <v>103.191</v>
      </c>
      <c r="L130">
        <v>98.5</v>
      </c>
      <c r="M130">
        <v>95.412000000000006</v>
      </c>
      <c r="N130">
        <v>83.7</v>
      </c>
      <c r="O130">
        <v>72.180599999999998</v>
      </c>
      <c r="R130" s="5">
        <f t="shared" si="104"/>
        <v>95.31254438364715</v>
      </c>
      <c r="S130" s="5">
        <f t="shared" si="105"/>
        <v>98.003527771563398</v>
      </c>
      <c r="T130" s="5">
        <f t="shared" si="106"/>
        <v>100.42439923261138</v>
      </c>
      <c r="U130" s="5">
        <f t="shared" si="107"/>
        <v>101.12223829168084</v>
      </c>
      <c r="V130" s="5">
        <f t="shared" si="108"/>
        <v>105.08445300184181</v>
      </c>
      <c r="W130" s="5">
        <f t="shared" si="109"/>
        <v>107.74382927430977</v>
      </c>
      <c r="X130" s="5">
        <f t="shared" si="110"/>
        <v>107.90641632454314</v>
      </c>
      <c r="Y130" s="5">
        <f t="shared" si="111"/>
        <v>106.05076170661064</v>
      </c>
      <c r="Z130" s="5">
        <f t="shared" si="112"/>
        <v>102.81818363906255</v>
      </c>
      <c r="AA130" s="5">
        <f t="shared" si="113"/>
        <v>98.962461038551552</v>
      </c>
      <c r="AB130" s="5">
        <f t="shared" si="114"/>
        <v>94.472908400750583</v>
      </c>
      <c r="AC130" s="5">
        <f t="shared" si="115"/>
        <v>82.883318970040662</v>
      </c>
      <c r="AD130" s="5">
        <f t="shared" si="116"/>
        <v>72.581727667604909</v>
      </c>
      <c r="AE130" s="5"/>
      <c r="AG130" s="5">
        <f t="shared" si="117"/>
        <v>0.34945561635285571</v>
      </c>
      <c r="AH130" s="5">
        <f t="shared" si="118"/>
        <v>7.0472228436599949E-2</v>
      </c>
      <c r="AI130" s="5">
        <f t="shared" si="119"/>
        <v>-0.77739923261137278</v>
      </c>
      <c r="AJ130" s="5">
        <f t="shared" si="120"/>
        <v>-0.41623829168084114</v>
      </c>
      <c r="AK130" s="5">
        <f t="shared" si="121"/>
        <v>0.41554699815819163</v>
      </c>
      <c r="AL130" s="5">
        <f t="shared" si="122"/>
        <v>1.1681707256902314</v>
      </c>
      <c r="AM130" s="5">
        <f t="shared" si="123"/>
        <v>0.32858367545685496</v>
      </c>
      <c r="AN130" s="5">
        <f t="shared" si="124"/>
        <v>-0.22676170661064532</v>
      </c>
      <c r="AO130" s="5">
        <f t="shared" si="125"/>
        <v>0.37281636093744908</v>
      </c>
      <c r="AP130" s="5">
        <f t="shared" si="126"/>
        <v>-0.46246103855155241</v>
      </c>
      <c r="AQ130" s="5">
        <f t="shared" si="127"/>
        <v>0.93909159924942287</v>
      </c>
      <c r="AR130" s="5">
        <f t="shared" si="128"/>
        <v>0.81668102995934078</v>
      </c>
      <c r="AS130" s="5">
        <f t="shared" si="129"/>
        <v>-0.4011276676049107</v>
      </c>
      <c r="AV130" s="2">
        <f t="shared" si="130"/>
        <v>95.179407581727872</v>
      </c>
      <c r="AW130" s="2">
        <f t="shared" si="131"/>
        <v>97.776668644445266</v>
      </c>
      <c r="AX130" s="2">
        <f t="shared" si="132"/>
        <v>99.45300898234423</v>
      </c>
      <c r="AY130" s="2">
        <f t="shared" si="133"/>
        <v>100.17166152390776</v>
      </c>
      <c r="AZ130" s="2">
        <f t="shared" si="134"/>
        <v>103.02003459763435</v>
      </c>
      <c r="BA130" s="2">
        <f t="shared" si="135"/>
        <v>104.53015848143747</v>
      </c>
      <c r="BB130" s="2">
        <f t="shared" si="136"/>
        <v>105.05761650839897</v>
      </c>
      <c r="BC130" s="2">
        <f t="shared" si="137"/>
        <v>103.34972235219919</v>
      </c>
      <c r="BD130" s="2">
        <f t="shared" si="138"/>
        <v>100.18642600237311</v>
      </c>
      <c r="BE130" s="2">
        <f t="shared" si="139"/>
        <v>95.711488298729165</v>
      </c>
      <c r="BF130" s="2">
        <f t="shared" si="140"/>
        <v>89.173594665841051</v>
      </c>
      <c r="BG130" s="2">
        <f t="shared" si="141"/>
        <v>79.594265924159572</v>
      </c>
      <c r="BH130" s="2">
        <f t="shared" si="142"/>
        <v>67.100255903955727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97.522875060627896</v>
      </c>
      <c r="CP130" s="2">
        <f t="shared" si="170"/>
        <v>99.721256334336346</v>
      </c>
      <c r="CQ130" s="2">
        <f t="shared" si="171"/>
        <v>100.74583752620549</v>
      </c>
      <c r="CR130" s="2">
        <f t="shared" si="172"/>
        <v>101.26895258646904</v>
      </c>
      <c r="CS130" s="2">
        <f t="shared" si="173"/>
        <v>104.71930057955105</v>
      </c>
      <c r="CT130" s="2">
        <f t="shared" si="174"/>
        <v>106.15638238934315</v>
      </c>
      <c r="CU130" s="2">
        <f t="shared" si="175"/>
        <v>106.83558591691727</v>
      </c>
      <c r="CV130" s="2">
        <f t="shared" si="176"/>
        <v>105.31909867738243</v>
      </c>
      <c r="CW130" s="2">
        <f t="shared" si="177"/>
        <v>101.92015116518058</v>
      </c>
      <c r="CX130" s="2">
        <f t="shared" si="178"/>
        <v>97.830894430103498</v>
      </c>
      <c r="CY130" s="2">
        <f t="shared" si="179"/>
        <v>91.196699046907924</v>
      </c>
      <c r="CZ130" s="2">
        <f t="shared" si="180"/>
        <v>81.0485916708394</v>
      </c>
      <c r="DA130" s="2">
        <f t="shared" si="181"/>
        <v>67.804311156109634</v>
      </c>
      <c r="DD130" s="2">
        <f t="shared" si="182"/>
        <v>94.889809126892246</v>
      </c>
      <c r="DE130" s="2">
        <f t="shared" si="183"/>
        <v>97.612603979580754</v>
      </c>
      <c r="DF130" s="2">
        <f t="shared" si="184"/>
        <v>99.338283932173582</v>
      </c>
      <c r="DG130" s="2">
        <f t="shared" si="185"/>
        <v>100.06347606301135</v>
      </c>
      <c r="DH130" s="2">
        <f t="shared" si="186"/>
        <v>102.83859247616446</v>
      </c>
      <c r="DI130" s="2">
        <f t="shared" si="187"/>
        <v>104.35733179217385</v>
      </c>
      <c r="DJ130" s="2">
        <f t="shared" si="188"/>
        <v>104.89427103519319</v>
      </c>
      <c r="DK130" s="2">
        <f t="shared" si="189"/>
        <v>103.16762937171124</v>
      </c>
      <c r="DL130" s="2">
        <f t="shared" si="190"/>
        <v>100.03776649401487</v>
      </c>
      <c r="DM130" s="2">
        <f t="shared" si="191"/>
        <v>95.515456231206144</v>
      </c>
      <c r="DN130" s="2">
        <f t="shared" si="192"/>
        <v>88.954234104319056</v>
      </c>
      <c r="DO130" s="2">
        <f t="shared" si="193"/>
        <v>79.471721762693221</v>
      </c>
      <c r="DP130" s="2">
        <f t="shared" si="194"/>
        <v>67.02195687772668</v>
      </c>
      <c r="DS130" s="2">
        <f t="shared" si="195"/>
        <v>0.89001473486660498</v>
      </c>
      <c r="DT130" s="2">
        <f t="shared" si="196"/>
        <v>0.92219454074802898</v>
      </c>
      <c r="DU130" s="2">
        <f t="shared" si="197"/>
        <v>0.91849329882919173</v>
      </c>
      <c r="DV130" s="2">
        <f t="shared" si="198"/>
        <v>0.91025502463864139</v>
      </c>
      <c r="DW130" s="2">
        <f t="shared" si="199"/>
        <v>0.90352457080226245</v>
      </c>
      <c r="DX130" s="2">
        <f t="shared" si="200"/>
        <v>0.90393450326769298</v>
      </c>
      <c r="DY130" s="2">
        <f t="shared" si="201"/>
        <v>0.91585833151358353</v>
      </c>
      <c r="DZ130" s="2">
        <f t="shared" si="202"/>
        <v>0.91536343093161254</v>
      </c>
      <c r="EA130" s="2">
        <f t="shared" si="203"/>
        <v>0.92102596741495169</v>
      </c>
      <c r="EB130" s="2">
        <f t="shared" si="204"/>
        <v>0.91533694675315858</v>
      </c>
      <c r="EC130" s="2">
        <f t="shared" si="205"/>
        <v>0.90217882235039759</v>
      </c>
      <c r="ED130" s="2">
        <f t="shared" si="206"/>
        <v>0.92228644808726301</v>
      </c>
      <c r="EE130" s="2">
        <f t="shared" si="207"/>
        <v>0.89991870896279202</v>
      </c>
    </row>
    <row r="131" spans="2:135" x14ac:dyDescent="0.25">
      <c r="B131" s="2">
        <v>125</v>
      </c>
      <c r="C131">
        <v>94.823999999999998</v>
      </c>
      <c r="D131">
        <v>96.647000000000006</v>
      </c>
      <c r="E131">
        <v>99.897000000000006</v>
      </c>
      <c r="F131">
        <v>100.64700000000001</v>
      </c>
      <c r="G131">
        <v>104.58799999999999</v>
      </c>
      <c r="H131">
        <v>107.794</v>
      </c>
      <c r="I131">
        <v>107.721</v>
      </c>
      <c r="J131">
        <v>104.324</v>
      </c>
      <c r="K131">
        <v>101.86799999999999</v>
      </c>
      <c r="L131">
        <v>97.352999999999994</v>
      </c>
      <c r="M131">
        <v>94.617999999999995</v>
      </c>
      <c r="N131">
        <v>81.985699999999994</v>
      </c>
      <c r="O131">
        <v>72.222200000000001</v>
      </c>
      <c r="R131" s="5">
        <f t="shared" si="104"/>
        <v>95.20560574997333</v>
      </c>
      <c r="S131" s="5">
        <f t="shared" si="105"/>
        <v>97.870669521145174</v>
      </c>
      <c r="T131" s="5">
        <f t="shared" si="106"/>
        <v>100.13073575463343</v>
      </c>
      <c r="U131" s="5">
        <f t="shared" si="107"/>
        <v>100.8962016617366</v>
      </c>
      <c r="V131" s="5">
        <f t="shared" si="108"/>
        <v>104.69570766658919</v>
      </c>
      <c r="W131" s="5">
        <f t="shared" si="109"/>
        <v>107.12281931018404</v>
      </c>
      <c r="X131" s="5">
        <f t="shared" si="110"/>
        <v>107.15749439203488</v>
      </c>
      <c r="Y131" s="5">
        <f t="shared" si="111"/>
        <v>105.36461175655823</v>
      </c>
      <c r="Z131" s="5">
        <f t="shared" si="112"/>
        <v>102.03461938863691</v>
      </c>
      <c r="AA131" s="5">
        <f t="shared" si="113"/>
        <v>98.097575943770238</v>
      </c>
      <c r="AB131" s="5">
        <f t="shared" si="114"/>
        <v>93.507672669384476</v>
      </c>
      <c r="AC131" s="5">
        <f t="shared" si="115"/>
        <v>82.011307903859944</v>
      </c>
      <c r="AD131" s="5">
        <f t="shared" si="116"/>
        <v>71.956449537071563</v>
      </c>
      <c r="AE131" s="5"/>
      <c r="AG131" s="5">
        <f t="shared" si="117"/>
        <v>-0.38160574997333185</v>
      </c>
      <c r="AH131" s="5">
        <f t="shared" si="118"/>
        <v>-1.2236695211451689</v>
      </c>
      <c r="AI131" s="5">
        <f t="shared" si="119"/>
        <v>-0.23373575463342888</v>
      </c>
      <c r="AJ131" s="5">
        <f t="shared" si="120"/>
        <v>-0.24920166173659197</v>
      </c>
      <c r="AK131" s="5">
        <f t="shared" si="121"/>
        <v>-0.10770766658919229</v>
      </c>
      <c r="AL131" s="5">
        <f t="shared" si="122"/>
        <v>0.67118068981595513</v>
      </c>
      <c r="AM131" s="5">
        <f t="shared" si="123"/>
        <v>0.56350560796512639</v>
      </c>
      <c r="AN131" s="5">
        <f t="shared" si="124"/>
        <v>-1.0406117565582349</v>
      </c>
      <c r="AO131" s="5">
        <f t="shared" si="125"/>
        <v>-0.16661938863691717</v>
      </c>
      <c r="AP131" s="5">
        <f t="shared" si="126"/>
        <v>-0.7445759437702435</v>
      </c>
      <c r="AQ131" s="5">
        <f t="shared" si="127"/>
        <v>1.1103273306155188</v>
      </c>
      <c r="AR131" s="5">
        <f t="shared" si="128"/>
        <v>-2.5607903859949488E-2</v>
      </c>
      <c r="AS131" s="5">
        <f t="shared" si="129"/>
        <v>0.26575046292843751</v>
      </c>
      <c r="AV131" s="2">
        <f t="shared" si="130"/>
        <v>95.080320158305398</v>
      </c>
      <c r="AW131" s="2">
        <f t="shared" si="131"/>
        <v>97.703454858148049</v>
      </c>
      <c r="AX131" s="2">
        <f t="shared" si="132"/>
        <v>99.393794942677246</v>
      </c>
      <c r="AY131" s="2">
        <f t="shared" si="133"/>
        <v>100.13239458805488</v>
      </c>
      <c r="AZ131" s="2">
        <f t="shared" si="134"/>
        <v>102.98020275283623</v>
      </c>
      <c r="BA131" s="2">
        <f t="shared" si="135"/>
        <v>104.48223975548527</v>
      </c>
      <c r="BB131" s="2">
        <f t="shared" si="136"/>
        <v>105.00563657638219</v>
      </c>
      <c r="BC131" s="2">
        <f t="shared" si="137"/>
        <v>103.28461028299932</v>
      </c>
      <c r="BD131" s="2">
        <f t="shared" si="138"/>
        <v>100.12443978200199</v>
      </c>
      <c r="BE131" s="2">
        <f t="shared" si="139"/>
        <v>95.647156897957629</v>
      </c>
      <c r="BF131" s="2">
        <f t="shared" si="140"/>
        <v>89.121165135561554</v>
      </c>
      <c r="BG131" s="2">
        <f t="shared" si="141"/>
        <v>79.556864215743033</v>
      </c>
      <c r="BH131" s="2">
        <f t="shared" si="142"/>
        <v>67.089329099195083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97.526963734679143</v>
      </c>
      <c r="CP131" s="2">
        <f t="shared" si="170"/>
        <v>99.713590163022403</v>
      </c>
      <c r="CQ131" s="2">
        <f t="shared" si="171"/>
        <v>100.72385182596996</v>
      </c>
      <c r="CR131" s="2">
        <f t="shared" si="172"/>
        <v>101.25822376879474</v>
      </c>
      <c r="CS131" s="2">
        <f t="shared" si="173"/>
        <v>104.73536069048367</v>
      </c>
      <c r="CT131" s="2">
        <f t="shared" si="174"/>
        <v>106.16608672660384</v>
      </c>
      <c r="CU131" s="2">
        <f t="shared" si="175"/>
        <v>106.83784777922666</v>
      </c>
      <c r="CV131" s="2">
        <f t="shared" si="176"/>
        <v>105.31267972429943</v>
      </c>
      <c r="CW131" s="2">
        <f t="shared" si="177"/>
        <v>101.90939516625438</v>
      </c>
      <c r="CX131" s="2">
        <f t="shared" si="178"/>
        <v>97.830507730792746</v>
      </c>
      <c r="CY131" s="2">
        <f t="shared" si="179"/>
        <v>91.209808592621826</v>
      </c>
      <c r="CZ131" s="2">
        <f t="shared" si="180"/>
        <v>81.055116467542462</v>
      </c>
      <c r="DA131" s="2">
        <f t="shared" si="181"/>
        <v>67.811301945379867</v>
      </c>
      <c r="DD131" s="2">
        <f t="shared" si="182"/>
        <v>94.804574923648545</v>
      </c>
      <c r="DE131" s="2">
        <f t="shared" si="183"/>
        <v>97.548782461519338</v>
      </c>
      <c r="DF131" s="2">
        <f t="shared" si="184"/>
        <v>99.286151509866087</v>
      </c>
      <c r="DG131" s="2">
        <f t="shared" si="185"/>
        <v>100.03116218206942</v>
      </c>
      <c r="DH131" s="2">
        <f t="shared" si="186"/>
        <v>102.80928272519283</v>
      </c>
      <c r="DI131" s="2">
        <f t="shared" si="187"/>
        <v>104.31903489482725</v>
      </c>
      <c r="DJ131" s="2">
        <f t="shared" si="188"/>
        <v>104.85211891238282</v>
      </c>
      <c r="DK131" s="2">
        <f t="shared" si="189"/>
        <v>103.11359012122016</v>
      </c>
      <c r="DL131" s="2">
        <f t="shared" si="190"/>
        <v>99.984854443231285</v>
      </c>
      <c r="DM131" s="2">
        <f t="shared" si="191"/>
        <v>95.462979446088497</v>
      </c>
      <c r="DN131" s="2">
        <f t="shared" si="192"/>
        <v>88.914624947345118</v>
      </c>
      <c r="DO131" s="2">
        <f t="shared" si="193"/>
        <v>79.441726960849209</v>
      </c>
      <c r="DP131" s="2">
        <f t="shared" si="194"/>
        <v>67.016102227331686</v>
      </c>
      <c r="DS131" s="2">
        <f t="shared" si="195"/>
        <v>0.89871203057418458</v>
      </c>
      <c r="DT131" s="2">
        <f t="shared" si="196"/>
        <v>0.92855143830035081</v>
      </c>
      <c r="DU131" s="2">
        <f t="shared" si="197"/>
        <v>0.9251280453892784</v>
      </c>
      <c r="DV131" s="2">
        <f t="shared" si="198"/>
        <v>0.91750014255142054</v>
      </c>
      <c r="DW131" s="2">
        <f t="shared" si="199"/>
        <v>0.91126006801204784</v>
      </c>
      <c r="DX131" s="2">
        <f t="shared" si="200"/>
        <v>0.91164034606379329</v>
      </c>
      <c r="DY131" s="2">
        <f t="shared" si="201"/>
        <v>0.92268951387942377</v>
      </c>
      <c r="DZ131" s="2">
        <f t="shared" si="202"/>
        <v>0.922231380867927</v>
      </c>
      <c r="EA131" s="2">
        <f t="shared" si="203"/>
        <v>0.92747083129972019</v>
      </c>
      <c r="EB131" s="2">
        <f t="shared" si="204"/>
        <v>0.92220686314117417</v>
      </c>
      <c r="EC131" s="2">
        <f t="shared" si="205"/>
        <v>0.91001147614419453</v>
      </c>
      <c r="ED131" s="2">
        <f t="shared" si="206"/>
        <v>0.92863641766841076</v>
      </c>
      <c r="EE131" s="2">
        <f t="shared" si="207"/>
        <v>0.90791386088122927</v>
      </c>
    </row>
    <row r="132" spans="2:135" x14ac:dyDescent="0.25">
      <c r="B132" s="2">
        <v>126</v>
      </c>
      <c r="C132">
        <v>95</v>
      </c>
      <c r="D132">
        <v>97.852999999999994</v>
      </c>
      <c r="E132">
        <v>99.367999999999995</v>
      </c>
      <c r="F132">
        <v>100.456</v>
      </c>
      <c r="G132">
        <v>103</v>
      </c>
      <c r="H132">
        <v>106.16200000000001</v>
      </c>
      <c r="I132">
        <v>105.35299999999999</v>
      </c>
      <c r="J132">
        <v>102.779</v>
      </c>
      <c r="K132">
        <v>101.64700000000001</v>
      </c>
      <c r="L132">
        <v>96</v>
      </c>
      <c r="M132">
        <v>93.75</v>
      </c>
      <c r="N132">
        <v>81.1571</v>
      </c>
      <c r="O132">
        <v>72.055599999999998</v>
      </c>
      <c r="R132" s="5">
        <f t="shared" si="104"/>
        <v>95.093799084404097</v>
      </c>
      <c r="S132" s="5">
        <f t="shared" si="105"/>
        <v>97.74789405485636</v>
      </c>
      <c r="T132" s="5">
        <f t="shared" si="106"/>
        <v>99.867006895377415</v>
      </c>
      <c r="U132" s="5">
        <f t="shared" si="107"/>
        <v>100.67761681885595</v>
      </c>
      <c r="V132" s="5">
        <f t="shared" si="108"/>
        <v>104.29708351179023</v>
      </c>
      <c r="W132" s="5">
        <f t="shared" si="109"/>
        <v>106.49819638789037</v>
      </c>
      <c r="X132" s="5">
        <f t="shared" si="110"/>
        <v>106.49971042690895</v>
      </c>
      <c r="Y132" s="5">
        <f t="shared" si="111"/>
        <v>104.74403293757642</v>
      </c>
      <c r="Z132" s="5">
        <f t="shared" si="112"/>
        <v>101.38114474369101</v>
      </c>
      <c r="AA132" s="5">
        <f t="shared" si="113"/>
        <v>97.339293022551033</v>
      </c>
      <c r="AB132" s="5">
        <f t="shared" si="114"/>
        <v>92.522061200416942</v>
      </c>
      <c r="AC132" s="5">
        <f t="shared" si="115"/>
        <v>81.263731409491257</v>
      </c>
      <c r="AD132" s="5">
        <f t="shared" si="116"/>
        <v>71.19780729376356</v>
      </c>
      <c r="AE132" s="5"/>
      <c r="AG132" s="5">
        <f t="shared" si="117"/>
        <v>-9.3799084404096789E-2</v>
      </c>
      <c r="AH132" s="5">
        <f t="shared" si="118"/>
        <v>0.10510594514363447</v>
      </c>
      <c r="AI132" s="5">
        <f t="shared" si="119"/>
        <v>-0.49900689537741982</v>
      </c>
      <c r="AJ132" s="5">
        <f t="shared" si="120"/>
        <v>-0.2216168188559493</v>
      </c>
      <c r="AK132" s="5">
        <f t="shared" si="121"/>
        <v>-1.297083511790234</v>
      </c>
      <c r="AL132" s="5">
        <f t="shared" si="122"/>
        <v>-0.33619638789036799</v>
      </c>
      <c r="AM132" s="5">
        <f t="shared" si="123"/>
        <v>-1.1467104269089532</v>
      </c>
      <c r="AN132" s="5">
        <f t="shared" si="124"/>
        <v>-1.9650329375764244</v>
      </c>
      <c r="AO132" s="5">
        <f t="shared" si="125"/>
        <v>0.26585525630899554</v>
      </c>
      <c r="AP132" s="5">
        <f t="shared" si="126"/>
        <v>-1.3392930225510327</v>
      </c>
      <c r="AQ132" s="5">
        <f t="shared" si="127"/>
        <v>1.2279387995830575</v>
      </c>
      <c r="AR132" s="5">
        <f t="shared" si="128"/>
        <v>-0.10663140949125705</v>
      </c>
      <c r="AS132" s="5">
        <f t="shared" si="129"/>
        <v>0.85779270623643811</v>
      </c>
      <c r="AV132" s="2">
        <f t="shared" si="130"/>
        <v>94.981410256448697</v>
      </c>
      <c r="AW132" s="2">
        <f t="shared" si="131"/>
        <v>97.63059861291562</v>
      </c>
      <c r="AX132" s="2">
        <f t="shared" si="132"/>
        <v>99.334914294463957</v>
      </c>
      <c r="AY132" s="2">
        <f t="shared" si="133"/>
        <v>100.09348440161115</v>
      </c>
      <c r="AZ132" s="2">
        <f t="shared" si="134"/>
        <v>102.94078137220619</v>
      </c>
      <c r="BA132" s="2">
        <f t="shared" si="135"/>
        <v>104.43464737508403</v>
      </c>
      <c r="BB132" s="2">
        <f t="shared" si="136"/>
        <v>104.95408849016988</v>
      </c>
      <c r="BC132" s="2">
        <f t="shared" si="137"/>
        <v>103.21999853136802</v>
      </c>
      <c r="BD132" s="2">
        <f t="shared" si="138"/>
        <v>100.06286979712266</v>
      </c>
      <c r="BE132" s="2">
        <f t="shared" si="139"/>
        <v>95.583353345212942</v>
      </c>
      <c r="BF132" s="2">
        <f t="shared" si="140"/>
        <v>89.069247259181452</v>
      </c>
      <c r="BG132" s="2">
        <f t="shared" si="141"/>
        <v>79.519793982350819</v>
      </c>
      <c r="BH132" s="2">
        <f t="shared" si="142"/>
        <v>67.07866443674574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97.531052408730403</v>
      </c>
      <c r="CP132" s="2">
        <f t="shared" si="170"/>
        <v>99.70592399170846</v>
      </c>
      <c r="CQ132" s="2">
        <f t="shared" si="171"/>
        <v>100.70186612573444</v>
      </c>
      <c r="CR132" s="2">
        <f t="shared" si="172"/>
        <v>101.24749495112043</v>
      </c>
      <c r="CS132" s="2">
        <f t="shared" si="173"/>
        <v>104.75142080141632</v>
      </c>
      <c r="CT132" s="2">
        <f t="shared" si="174"/>
        <v>106.17579106386452</v>
      </c>
      <c r="CU132" s="2">
        <f t="shared" si="175"/>
        <v>106.84010964153605</v>
      </c>
      <c r="CV132" s="2">
        <f t="shared" si="176"/>
        <v>105.30626077121642</v>
      </c>
      <c r="CW132" s="2">
        <f t="shared" si="177"/>
        <v>101.89863916732817</v>
      </c>
      <c r="CX132" s="2">
        <f t="shared" si="178"/>
        <v>97.830121031481994</v>
      </c>
      <c r="CY132" s="2">
        <f t="shared" si="179"/>
        <v>91.222918138335729</v>
      </c>
      <c r="CZ132" s="2">
        <f t="shared" si="180"/>
        <v>81.061641264245537</v>
      </c>
      <c r="DA132" s="2">
        <f t="shared" si="181"/>
        <v>67.8182927346501</v>
      </c>
      <c r="DD132" s="2">
        <f t="shared" si="182"/>
        <v>94.719340720404858</v>
      </c>
      <c r="DE132" s="2">
        <f t="shared" si="183"/>
        <v>97.484960943457921</v>
      </c>
      <c r="DF132" s="2">
        <f t="shared" si="184"/>
        <v>99.234019087558593</v>
      </c>
      <c r="DG132" s="2">
        <f t="shared" si="185"/>
        <v>99.998848301127481</v>
      </c>
      <c r="DH132" s="2">
        <f t="shared" si="186"/>
        <v>102.77997297422118</v>
      </c>
      <c r="DI132" s="2">
        <f t="shared" si="187"/>
        <v>104.28073799748066</v>
      </c>
      <c r="DJ132" s="2">
        <f t="shared" si="188"/>
        <v>104.80996678957246</v>
      </c>
      <c r="DK132" s="2">
        <f t="shared" si="189"/>
        <v>103.05955087072907</v>
      </c>
      <c r="DL132" s="2">
        <f t="shared" si="190"/>
        <v>99.931942392447695</v>
      </c>
      <c r="DM132" s="2">
        <f t="shared" si="191"/>
        <v>95.410502660970835</v>
      </c>
      <c r="DN132" s="2">
        <f t="shared" si="192"/>
        <v>88.875015790371179</v>
      </c>
      <c r="DO132" s="2">
        <f t="shared" si="193"/>
        <v>79.411732159005197</v>
      </c>
      <c r="DP132" s="2">
        <f t="shared" si="194"/>
        <v>67.010247576936678</v>
      </c>
      <c r="DS132" s="2">
        <f t="shared" si="195"/>
        <v>0.90679359582564267</v>
      </c>
      <c r="DT132" s="2">
        <f t="shared" si="196"/>
        <v>0.93442589259987086</v>
      </c>
      <c r="DU132" s="2">
        <f t="shared" si="197"/>
        <v>0.93126313281883777</v>
      </c>
      <c r="DV132" s="2">
        <f t="shared" si="198"/>
        <v>0.92420906228018473</v>
      </c>
      <c r="DW132" s="2">
        <f t="shared" si="199"/>
        <v>0.91843131947661072</v>
      </c>
      <c r="DX132" s="2">
        <f t="shared" si="200"/>
        <v>0.91878360541266546</v>
      </c>
      <c r="DY132" s="2">
        <f t="shared" si="201"/>
        <v>0.92900908403660643</v>
      </c>
      <c r="DZ132" s="2">
        <f t="shared" si="202"/>
        <v>0.928585501579821</v>
      </c>
      <c r="EA132" s="2">
        <f t="shared" si="203"/>
        <v>0.93342776255739202</v>
      </c>
      <c r="EB132" s="2">
        <f t="shared" si="204"/>
        <v>0.92856283191237909</v>
      </c>
      <c r="EC132" s="2">
        <f t="shared" si="205"/>
        <v>0.91727446885571784</v>
      </c>
      <c r="ED132" s="2">
        <f t="shared" si="206"/>
        <v>0.93450437784578788</v>
      </c>
      <c r="EE132" s="2">
        <f t="shared" si="207"/>
        <v>0.9153304005896632</v>
      </c>
    </row>
    <row r="133" spans="2:135" x14ac:dyDescent="0.25">
      <c r="B133" s="2">
        <v>127</v>
      </c>
      <c r="C133">
        <v>93.823999999999998</v>
      </c>
      <c r="D133">
        <v>96.573999999999998</v>
      </c>
      <c r="E133">
        <v>100.16200000000001</v>
      </c>
      <c r="F133">
        <v>99.308999999999997</v>
      </c>
      <c r="G133">
        <v>104.059</v>
      </c>
      <c r="H133">
        <v>106.25</v>
      </c>
      <c r="I133">
        <v>106.38200000000001</v>
      </c>
      <c r="J133">
        <v>103.83799999999999</v>
      </c>
      <c r="K133">
        <v>99.984999999999999</v>
      </c>
      <c r="L133">
        <v>95.691000000000003</v>
      </c>
      <c r="M133">
        <v>91.308999999999997</v>
      </c>
      <c r="N133">
        <v>80.142899999999997</v>
      </c>
      <c r="O133">
        <v>71.083299999999994</v>
      </c>
      <c r="R133" s="5">
        <f t="shared" si="104"/>
        <v>94.978857865070253</v>
      </c>
      <c r="S133" s="5">
        <f t="shared" si="105"/>
        <v>97.636413932290012</v>
      </c>
      <c r="T133" s="5">
        <f t="shared" si="106"/>
        <v>99.642008810182347</v>
      </c>
      <c r="U133" s="5">
        <f t="shared" si="107"/>
        <v>100.48010237488315</v>
      </c>
      <c r="V133" s="5">
        <f t="shared" si="108"/>
        <v>103.92199570909408</v>
      </c>
      <c r="W133" s="5">
        <f t="shared" si="109"/>
        <v>105.92112623331276</v>
      </c>
      <c r="X133" s="5">
        <f t="shared" si="110"/>
        <v>105.95865241446553</v>
      </c>
      <c r="Y133" s="5">
        <f t="shared" si="111"/>
        <v>104.21837692844932</v>
      </c>
      <c r="Z133" s="5">
        <f t="shared" si="112"/>
        <v>100.86676715194652</v>
      </c>
      <c r="AA133" s="5">
        <f t="shared" si="113"/>
        <v>96.716328037636302</v>
      </c>
      <c r="AB133" s="5">
        <f t="shared" si="114"/>
        <v>91.602388991593983</v>
      </c>
      <c r="AC133" s="5">
        <f t="shared" si="115"/>
        <v>80.662845773081429</v>
      </c>
      <c r="AD133" s="5">
        <f t="shared" si="116"/>
        <v>70.39103661523977</v>
      </c>
      <c r="AE133" s="5"/>
      <c r="AG133" s="5">
        <f t="shared" si="117"/>
        <v>-1.1548578650702552</v>
      </c>
      <c r="AH133" s="5">
        <f t="shared" si="118"/>
        <v>-1.0624139322900135</v>
      </c>
      <c r="AI133" s="5">
        <f t="shared" si="119"/>
        <v>0.51999118981765946</v>
      </c>
      <c r="AJ133" s="5">
        <f t="shared" si="120"/>
        <v>-1.1711023748831479</v>
      </c>
      <c r="AK133" s="5">
        <f t="shared" si="121"/>
        <v>0.13700429090592081</v>
      </c>
      <c r="AL133" s="5">
        <f t="shared" si="122"/>
        <v>0.32887376668723789</v>
      </c>
      <c r="AM133" s="5">
        <f t="shared" si="123"/>
        <v>0.42334758553447216</v>
      </c>
      <c r="AN133" s="5">
        <f t="shared" si="124"/>
        <v>-0.3803769284493228</v>
      </c>
      <c r="AO133" s="5">
        <f t="shared" si="125"/>
        <v>-0.88176715194651933</v>
      </c>
      <c r="AP133" s="5">
        <f t="shared" si="126"/>
        <v>-1.0253280376362994</v>
      </c>
      <c r="AQ133" s="5">
        <f t="shared" si="127"/>
        <v>-0.29338899159398579</v>
      </c>
      <c r="AR133" s="5">
        <f t="shared" si="128"/>
        <v>-0.51994577308143164</v>
      </c>
      <c r="AS133" s="5">
        <f t="shared" si="129"/>
        <v>0.6922633847602242</v>
      </c>
      <c r="AV133" s="2">
        <f t="shared" si="130"/>
        <v>94.882748842110374</v>
      </c>
      <c r="AW133" s="2">
        <f t="shared" si="131"/>
        <v>97.55811119073347</v>
      </c>
      <c r="AX133" s="2">
        <f t="shared" si="132"/>
        <v>99.27636546561321</v>
      </c>
      <c r="AY133" s="2">
        <f t="shared" si="133"/>
        <v>100.05492503338857</v>
      </c>
      <c r="AZ133" s="2">
        <f t="shared" si="134"/>
        <v>102.90178196162049</v>
      </c>
      <c r="BA133" s="2">
        <f t="shared" si="135"/>
        <v>104.38739947949873</v>
      </c>
      <c r="BB133" s="2">
        <f t="shared" si="136"/>
        <v>104.90297505050597</v>
      </c>
      <c r="BC133" s="2">
        <f t="shared" si="137"/>
        <v>103.15588809471613</v>
      </c>
      <c r="BD133" s="2">
        <f t="shared" si="138"/>
        <v>100.00171568782687</v>
      </c>
      <c r="BE133" s="2">
        <f t="shared" si="139"/>
        <v>95.520079941888682</v>
      </c>
      <c r="BF133" s="2">
        <f t="shared" si="140"/>
        <v>89.017853304378505</v>
      </c>
      <c r="BG133" s="2">
        <f t="shared" si="141"/>
        <v>79.483056217176809</v>
      </c>
      <c r="BH133" s="2">
        <f t="shared" si="142"/>
        <v>67.068257555831977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97.535141082781664</v>
      </c>
      <c r="CP133" s="2">
        <f t="shared" si="170"/>
        <v>99.698257820394517</v>
      </c>
      <c r="CQ133" s="2">
        <f t="shared" si="171"/>
        <v>100.67988042549891</v>
      </c>
      <c r="CR133" s="2">
        <f t="shared" si="172"/>
        <v>101.23676613344612</v>
      </c>
      <c r="CS133" s="2">
        <f t="shared" si="173"/>
        <v>104.76748091234896</v>
      </c>
      <c r="CT133" s="2">
        <f t="shared" si="174"/>
        <v>106.18549540112521</v>
      </c>
      <c r="CU133" s="2">
        <f t="shared" si="175"/>
        <v>106.84237150384544</v>
      </c>
      <c r="CV133" s="2">
        <f t="shared" si="176"/>
        <v>105.29984181813342</v>
      </c>
      <c r="CW133" s="2">
        <f t="shared" si="177"/>
        <v>101.88788316840197</v>
      </c>
      <c r="CX133" s="2">
        <f t="shared" si="178"/>
        <v>97.829734332171242</v>
      </c>
      <c r="CY133" s="2">
        <f t="shared" si="179"/>
        <v>91.236027684049631</v>
      </c>
      <c r="CZ133" s="2">
        <f t="shared" si="180"/>
        <v>81.068166060948599</v>
      </c>
      <c r="DA133" s="2">
        <f t="shared" si="181"/>
        <v>67.825283523920334</v>
      </c>
      <c r="DD133" s="2">
        <f t="shared" si="182"/>
        <v>94.634106517161158</v>
      </c>
      <c r="DE133" s="2">
        <f t="shared" si="183"/>
        <v>97.421139425396504</v>
      </c>
      <c r="DF133" s="2">
        <f t="shared" si="184"/>
        <v>99.181886665251099</v>
      </c>
      <c r="DG133" s="2">
        <f t="shared" si="185"/>
        <v>99.966534420185553</v>
      </c>
      <c r="DH133" s="2">
        <f t="shared" si="186"/>
        <v>102.75066322324955</v>
      </c>
      <c r="DI133" s="2">
        <f t="shared" si="187"/>
        <v>104.24244110013406</v>
      </c>
      <c r="DJ133" s="2">
        <f t="shared" si="188"/>
        <v>104.76781466676208</v>
      </c>
      <c r="DK133" s="2">
        <f t="shared" si="189"/>
        <v>103.00551162023797</v>
      </c>
      <c r="DL133" s="2">
        <f t="shared" si="190"/>
        <v>99.879030341664105</v>
      </c>
      <c r="DM133" s="2">
        <f t="shared" si="191"/>
        <v>95.358025875853187</v>
      </c>
      <c r="DN133" s="2">
        <f t="shared" si="192"/>
        <v>88.835406633397227</v>
      </c>
      <c r="DO133" s="2">
        <f t="shared" si="193"/>
        <v>79.381737357161185</v>
      </c>
      <c r="DP133" s="2">
        <f t="shared" si="194"/>
        <v>67.004392926541684</v>
      </c>
      <c r="DS133" s="2">
        <f t="shared" si="195"/>
        <v>0.914291843366562</v>
      </c>
      <c r="DT133" s="2">
        <f t="shared" si="196"/>
        <v>0.93984864131885271</v>
      </c>
      <c r="DU133" s="2">
        <f t="shared" si="197"/>
        <v>0.93692977709968162</v>
      </c>
      <c r="DV133" s="2">
        <f t="shared" si="198"/>
        <v>0.93041378806696884</v>
      </c>
      <c r="DW133" s="2">
        <f t="shared" si="199"/>
        <v>0.92507069965335764</v>
      </c>
      <c r="DX133" s="2">
        <f t="shared" si="200"/>
        <v>0.92539664007808187</v>
      </c>
      <c r="DY133" s="2">
        <f t="shared" si="201"/>
        <v>0.93484855110842946</v>
      </c>
      <c r="DZ133" s="2">
        <f t="shared" si="202"/>
        <v>0.93445735290582543</v>
      </c>
      <c r="EA133" s="2">
        <f t="shared" si="203"/>
        <v>0.93892765834817205</v>
      </c>
      <c r="EB133" s="2">
        <f t="shared" si="204"/>
        <v>0.93443641558078816</v>
      </c>
      <c r="EC133" s="2">
        <f t="shared" si="205"/>
        <v>0.92400022030478646</v>
      </c>
      <c r="ED133" s="2">
        <f t="shared" si="206"/>
        <v>0.93992105341418697</v>
      </c>
      <c r="EE133" s="2">
        <f t="shared" si="207"/>
        <v>0.92220080301293228</v>
      </c>
    </row>
    <row r="134" spans="2:135" x14ac:dyDescent="0.25">
      <c r="B134" s="2">
        <v>128</v>
      </c>
      <c r="C134">
        <v>94.206000000000003</v>
      </c>
      <c r="D134">
        <v>97.234999999999999</v>
      </c>
      <c r="E134">
        <v>97.971000000000004</v>
      </c>
      <c r="F134">
        <v>99.441000000000003</v>
      </c>
      <c r="G134">
        <v>103.60299999999999</v>
      </c>
      <c r="H134">
        <v>104.985</v>
      </c>
      <c r="I134">
        <v>104.515</v>
      </c>
      <c r="J134">
        <v>102.66200000000001</v>
      </c>
      <c r="K134">
        <v>99.206000000000003</v>
      </c>
      <c r="L134">
        <v>95.132000000000005</v>
      </c>
      <c r="M134">
        <v>89.941000000000003</v>
      </c>
      <c r="N134">
        <v>79.428600000000003</v>
      </c>
      <c r="O134">
        <v>69.541700000000006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94.862742386373398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97.535745950386314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99.457280230886909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100.3112594367357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103.59333431947603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105.42468274855199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105.53793851400893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103.7970546685596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100.48071475503224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96.232111079131343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90.806689646005637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80.206581541611428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69.612896924761202</v>
      </c>
      <c r="AE134" s="5"/>
      <c r="AG134" s="5">
        <f t="shared" ref="AG134:AG197" si="221">C134-R134</f>
        <v>-0.65674238637339499</v>
      </c>
      <c r="AH134" s="5">
        <f t="shared" ref="AH134:AH197" si="222">D134-S134</f>
        <v>-0.30074595038631458</v>
      </c>
      <c r="AI134" s="5">
        <f t="shared" ref="AI134:AI197" si="223">E134-T134</f>
        <v>-1.486280230886905</v>
      </c>
      <c r="AJ134" s="5">
        <f t="shared" ref="AJ134:AJ197" si="224">F134-U134</f>
        <v>-0.87025943673569373</v>
      </c>
      <c r="AK134" s="5">
        <f t="shared" ref="AK134:AK197" si="225">G134-V134</f>
        <v>9.6656805239661026E-3</v>
      </c>
      <c r="AL134" s="5">
        <f t="shared" ref="AL134:AL197" si="226">H134-W134</f>
        <v>-0.43968274855198786</v>
      </c>
      <c r="AM134" s="5">
        <f t="shared" ref="AM134:AM197" si="227">I134-X134</f>
        <v>-1.0229385140089278</v>
      </c>
      <c r="AN134" s="5">
        <f t="shared" ref="AN134:AN197" si="228">J134-Y134</f>
        <v>-1.1350546685595901</v>
      </c>
      <c r="AO134" s="5">
        <f t="shared" ref="AO134:AO197" si="229">K134-Z134</f>
        <v>-1.2747147550322353</v>
      </c>
      <c r="AP134" s="5">
        <f t="shared" ref="AP134:AP197" si="230">L134-AA134</f>
        <v>-1.100111079131338</v>
      </c>
      <c r="AQ134" s="5">
        <f t="shared" ref="AQ134:AQ197" si="231">M134-AB134</f>
        <v>-0.86568964600563447</v>
      </c>
      <c r="AR134" s="5">
        <f t="shared" ref="AR134:AR197" si="232">N134-AC134</f>
        <v>-0.77798154161142463</v>
      </c>
      <c r="AS134" s="5">
        <f t="shared" ref="AS134:AS197" si="233">O134-AD134</f>
        <v>-7.1196924761196101E-2</v>
      </c>
      <c r="AV134" s="2">
        <f t="shared" ref="AV134:AV197" si="234">((1-DS134)*CO134) + (DS134*DD134)</f>
        <v>94.784395058588856</v>
      </c>
      <c r="AW134" s="2">
        <f t="shared" ref="AW134:AW197" si="235">((1-DT134)*CP134) + (DT134*DE134)</f>
        <v>97.485999318762126</v>
      </c>
      <c r="AX134" s="2">
        <f t="shared" ref="AX134:AX197" si="236">((1-DU134)*CQ134) + (DU134*DF134)</f>
        <v>99.218144515794592</v>
      </c>
      <c r="AY134" s="2">
        <f t="shared" ref="AY134:AY197" si="237">((1-DV134)*CR134) + (DV134*DG134)</f>
        <v>100.01670865857291</v>
      </c>
      <c r="AZ134" s="2">
        <f t="shared" ref="AZ134:AZ197" si="238">((1-DW134)*CS134) + (DW134*DH134)</f>
        <v>102.86321107211053</v>
      </c>
      <c r="BA134" s="2">
        <f t="shared" ref="BA134:BA197" si="239">((1-DX134)*CT134) + (DX134*DI134)</f>
        <v>104.34050891261914</v>
      </c>
      <c r="BB134" s="2">
        <f t="shared" ref="BB134:BB197" si="240">((1-DY134)*CU134) + (DY134*DJ134)</f>
        <v>104.85229524321142</v>
      </c>
      <c r="BC134" s="2">
        <f t="shared" ref="BC134:BC197" si="241">((1-DZ134)*CV134) + (DZ134*DK134)</f>
        <v>103.09227589644665</v>
      </c>
      <c r="BD134" s="2">
        <f t="shared" ref="BD134:BD197" si="242">((1-EA134)*CW134) + (EA134*DL134)</f>
        <v>99.94097389107236</v>
      </c>
      <c r="BE134" s="2">
        <f t="shared" ref="BE134:BE197" si="243">((1-EB134)*CX134) + (EB134*DM134)</f>
        <v>95.457334499086855</v>
      </c>
      <c r="BF134" s="2">
        <f t="shared" ref="BF134:BF197" si="244">((1-EC134)*CY134) + (EC134*DN134)</f>
        <v>88.966989678623491</v>
      </c>
      <c r="BG134" s="2">
        <f t="shared" ref="BG134:BG197" si="245">((1-ED134)*CZ134) + (ED134*DO134)</f>
        <v>79.446649163915552</v>
      </c>
      <c r="BH134" s="2">
        <f t="shared" ref="BH134:BH197" si="246">((1-EE134)*DA134) + (EE134*DP134)</f>
        <v>67.058102689282549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97.53922975683291</v>
      </c>
      <c r="CP134" s="2">
        <f t="shared" ref="CP134:CP197" si="274">BL$207*$B134+BL$209</f>
        <v>99.690591649080574</v>
      </c>
      <c r="CQ134" s="2">
        <f t="shared" ref="CQ134:CQ197" si="275">BM$207*$B134+BM$209</f>
        <v>100.65789472526339</v>
      </c>
      <c r="CR134" s="2">
        <f t="shared" ref="CR134:CR197" si="276">BN$207*$B134+BN$209</f>
        <v>101.22603731577182</v>
      </c>
      <c r="CS134" s="2">
        <f t="shared" ref="CS134:CS197" si="277">BO$207*$B134+BO$209</f>
        <v>104.78354102328159</v>
      </c>
      <c r="CT134" s="2">
        <f t="shared" ref="CT134:CT197" si="278">BP$207*$B134+BP$209</f>
        <v>106.1951997383859</v>
      </c>
      <c r="CU134" s="2">
        <f t="shared" ref="CU134:CU197" si="279">BQ$207*$B134+BQ$209</f>
        <v>106.84463336615484</v>
      </c>
      <c r="CV134" s="2">
        <f t="shared" ref="CV134:CV197" si="280">BR$207*$B134+BR$209</f>
        <v>105.29342286505042</v>
      </c>
      <c r="CW134" s="2">
        <f t="shared" ref="CW134:CW197" si="281">BS$207*$B134+BS$209</f>
        <v>101.87712716947576</v>
      </c>
      <c r="CX134" s="2">
        <f t="shared" ref="CX134:CX197" si="282">BT$207*$B134+BT$209</f>
        <v>97.829347632860504</v>
      </c>
      <c r="CY134" s="2">
        <f t="shared" ref="CY134:CY197" si="283">BU$207*$B134+BU$209</f>
        <v>91.249137229763534</v>
      </c>
      <c r="CZ134" s="2">
        <f t="shared" ref="CZ134:CZ197" si="284">BV$207*$B134+BV$209</f>
        <v>81.074690857651674</v>
      </c>
      <c r="DA134" s="2">
        <f t="shared" ref="DA134:DA197" si="285">BW$207*$B134+BW$209</f>
        <v>67.832274313190567</v>
      </c>
      <c r="DD134" s="2">
        <f t="shared" ref="DD134:DD197" si="286">BZ$207*$B134+BZ$209</f>
        <v>94.548872313917457</v>
      </c>
      <c r="DE134" s="2">
        <f t="shared" ref="DE134:DE197" si="287">CA$207*$B134+CA$209</f>
        <v>97.357317907335101</v>
      </c>
      <c r="DF134" s="2">
        <f t="shared" ref="DF134:DF197" si="288">CB$207*$B134+CB$209</f>
        <v>99.129754242943605</v>
      </c>
      <c r="DG134" s="2">
        <f t="shared" ref="DG134:DG197" si="289">CC$207*$B134+CC$209</f>
        <v>99.934220539243611</v>
      </c>
      <c r="DH134" s="2">
        <f t="shared" ref="DH134:DH197" si="290">CD$207*$B134+CD$209</f>
        <v>102.7213534722779</v>
      </c>
      <c r="DI134" s="2">
        <f t="shared" ref="DI134:DI197" si="291">CE$207*$B134+CE$209</f>
        <v>104.20414420278746</v>
      </c>
      <c r="DJ134" s="2">
        <f t="shared" ref="DJ134:DJ197" si="292">CF$207*$B134+CF$209</f>
        <v>104.72566254395171</v>
      </c>
      <c r="DK134" s="2">
        <f t="shared" ref="DK134:DK197" si="293">CG$207*$B134+CG$209</f>
        <v>102.95147236974688</v>
      </c>
      <c r="DL134" s="2">
        <f t="shared" ref="DL134:DL197" si="294">CH$207*$B134+CH$209</f>
        <v>99.826118290880515</v>
      </c>
      <c r="DM134" s="2">
        <f t="shared" ref="DM134:DM197" si="295">CI$207*$B134+CI$209</f>
        <v>95.305549090735525</v>
      </c>
      <c r="DN134" s="2">
        <f t="shared" ref="DN134:DN197" si="296">CJ$207*$B134+CJ$209</f>
        <v>88.795797476423289</v>
      </c>
      <c r="DO134" s="2">
        <f t="shared" ref="DO134:DO197" si="297">CK$207*$B134+CK$209</f>
        <v>79.351742555317173</v>
      </c>
      <c r="DP134" s="2">
        <f t="shared" ref="DP134:DP197" si="298">CL$207*$B134+CL$209</f>
        <v>66.998538276146675</v>
      </c>
      <c r="DS134" s="2">
        <f t="shared" ref="DS134:DS197" si="299">POWER(10,($B134-C$227)/C$228)/(1+POWER(10,($B134-C$227)/C$228))</f>
        <v>0.92123926682096557</v>
      </c>
      <c r="DT134" s="2">
        <f t="shared" ref="DT134:DT197" si="300">POWER(10,($B134-D$227)/D$228)/(1+POWER(10,($B134-D$227)/D$228))</f>
        <v>0.94484941516945298</v>
      </c>
      <c r="DU134" s="2">
        <f t="shared" ref="DU134:DU197" si="301">POWER(10,($B134-E$227)/E$228)/(1+POWER(10,($B134-E$227)/E$228))</f>
        <v>0.94215828068581631</v>
      </c>
      <c r="DV134" s="2">
        <f t="shared" ref="DV134:DV197" si="302">POWER(10,($B134-F$227)/F$228)/(1+POWER(10,($B134-F$227)/F$228))</f>
        <v>0.9361456509714976</v>
      </c>
      <c r="DW134" s="2">
        <f t="shared" ref="DW134:DW197" si="303">POWER(10,($B134-G$227)/G$228)/(1+POWER(10,($B134-G$227)/G$228))</f>
        <v>0.93121013665144214</v>
      </c>
      <c r="DX134" s="2">
        <f t="shared" ref="DX134:DX197" si="304">POWER(10,($B134-H$227)/H$228)/(1+POWER(10,($B134-H$227)/H$228))</f>
        <v>0.93151134792898138</v>
      </c>
      <c r="DY134" s="2">
        <f t="shared" ref="DY134:DY197" si="305">POWER(10,($B134-I$227)/I$228)/(1+POWER(10,($B134-I$227)/I$228))</f>
        <v>0.94023858283804196</v>
      </c>
      <c r="DZ134" s="2">
        <f t="shared" ref="DZ134:DZ197" si="306">POWER(10,($B134-J$227)/J$228)/(1+POWER(10,($B134-J$227)/J$228))</f>
        <v>0.93987766736225964</v>
      </c>
      <c r="EA134" s="2">
        <f t="shared" ref="EA134:EA197" si="307">POWER(10,($B134-K$227)/K$228)/(1+POWER(10,($B134-K$227)/K$228))</f>
        <v>0.94400043735036809</v>
      </c>
      <c r="EB134" s="2">
        <f t="shared" ref="EB134:EB197" si="308">POWER(10,($B134-L$227)/L$228)/(1+POWER(10,($B134-L$227)/L$228))</f>
        <v>0.9398583500949621</v>
      </c>
      <c r="EC134" s="2">
        <f t="shared" ref="EC134:EC197" si="309">POWER(10,($B134-M$227)/M$228)/(1+POWER(10,($B134-M$227)/M$228))</f>
        <v>0.9302207523572199</v>
      </c>
      <c r="ED134" s="2">
        <f t="shared" ref="ED134:ED197" si="310">POWER(10,($B134-N$227)/N$228)/(1+POWER(10,($B134-N$227)/N$228))</f>
        <v>0.94491616000910261</v>
      </c>
      <c r="EE134" s="2">
        <f t="shared" ref="EE134:EE197" si="311">POWER(10,($B134-O$227)/O$228)/(1+POWER(10,($B134-O$227)/O$228))</f>
        <v>0.92855722855993694</v>
      </c>
    </row>
    <row r="135" spans="2:135" x14ac:dyDescent="0.25">
      <c r="B135" s="2">
        <v>129</v>
      </c>
      <c r="C135">
        <v>95.058999999999997</v>
      </c>
      <c r="D135">
        <v>97.5</v>
      </c>
      <c r="E135">
        <v>99.073999999999998</v>
      </c>
      <c r="F135">
        <v>99.234999999999999</v>
      </c>
      <c r="G135">
        <v>102.279</v>
      </c>
      <c r="H135">
        <v>104.809</v>
      </c>
      <c r="I135">
        <v>104.926</v>
      </c>
      <c r="J135">
        <v>102.14700000000001</v>
      </c>
      <c r="K135">
        <v>98.691000000000003</v>
      </c>
      <c r="L135">
        <v>95.176000000000002</v>
      </c>
      <c r="M135">
        <v>87.602999999999994</v>
      </c>
      <c r="N135">
        <v>78.400000000000006</v>
      </c>
      <c r="O135">
        <v>68.541700000000006</v>
      </c>
      <c r="R135" s="5">
        <f t="shared" si="208"/>
        <v>94.747281273666673</v>
      </c>
      <c r="S135" s="5">
        <f t="shared" si="209"/>
        <v>97.444343865384326</v>
      </c>
      <c r="T135" s="5">
        <f t="shared" si="210"/>
        <v>99.309095867543789</v>
      </c>
      <c r="U135" s="5">
        <f t="shared" si="211"/>
        <v>100.17304053219641</v>
      </c>
      <c r="V135" s="5">
        <f t="shared" si="212"/>
        <v>103.32220285411921</v>
      </c>
      <c r="W135" s="5">
        <f t="shared" si="213"/>
        <v>105.02288364323881</v>
      </c>
      <c r="X135" s="5">
        <f t="shared" si="214"/>
        <v>105.22550088299063</v>
      </c>
      <c r="Y135" s="5">
        <f t="shared" si="215"/>
        <v>103.47397290185391</v>
      </c>
      <c r="Z135" s="5">
        <f t="shared" si="216"/>
        <v>100.20086074669098</v>
      </c>
      <c r="AA135" s="5">
        <f t="shared" si="217"/>
        <v>95.872179506087406</v>
      </c>
      <c r="AB135" s="5">
        <f t="shared" si="218"/>
        <v>90.161937157670337</v>
      </c>
      <c r="AC135" s="5">
        <f t="shared" si="219"/>
        <v>79.876633883066219</v>
      </c>
      <c r="AD135" s="5">
        <f t="shared" si="220"/>
        <v>68.920470573960827</v>
      </c>
      <c r="AE135" s="5"/>
      <c r="AG135" s="5">
        <f t="shared" si="221"/>
        <v>0.31171872633332498</v>
      </c>
      <c r="AH135" s="5">
        <f t="shared" si="222"/>
        <v>5.5656134615674091E-2</v>
      </c>
      <c r="AI135" s="5">
        <f t="shared" si="223"/>
        <v>-0.23509586754379086</v>
      </c>
      <c r="AJ135" s="5">
        <f t="shared" si="224"/>
        <v>-0.93804053219641048</v>
      </c>
      <c r="AK135" s="5">
        <f t="shared" si="225"/>
        <v>-1.0432028541192153</v>
      </c>
      <c r="AL135" s="5">
        <f t="shared" si="226"/>
        <v>-0.21388364323881603</v>
      </c>
      <c r="AM135" s="5">
        <f t="shared" si="227"/>
        <v>-0.29950088299062827</v>
      </c>
      <c r="AN135" s="5">
        <f t="shared" si="228"/>
        <v>-1.3269729018539067</v>
      </c>
      <c r="AO135" s="5">
        <f t="shared" si="229"/>
        <v>-1.5098607466909755</v>
      </c>
      <c r="AP135" s="5">
        <f t="shared" si="230"/>
        <v>-0.69617950608740387</v>
      </c>
      <c r="AQ135" s="5">
        <f t="shared" si="231"/>
        <v>-2.5589371576703428</v>
      </c>
      <c r="AR135" s="5">
        <f t="shared" si="232"/>
        <v>-1.4766338830662136</v>
      </c>
      <c r="AS135" s="5">
        <f t="shared" si="233"/>
        <v>-0.37877057396082137</v>
      </c>
      <c r="AV135" s="2">
        <f t="shared" si="234"/>
        <v>94.686397267568537</v>
      </c>
      <c r="AW135" s="2">
        <f t="shared" si="235"/>
        <v>97.414265781116185</v>
      </c>
      <c r="AX135" s="2">
        <f t="shared" si="236"/>
        <v>99.160245524483656</v>
      </c>
      <c r="AY135" s="2">
        <f t="shared" si="237"/>
        <v>99.978825912039397</v>
      </c>
      <c r="AZ135" s="2">
        <f t="shared" si="238"/>
        <v>102.8250709457819</v>
      </c>
      <c r="BA135" s="2">
        <f t="shared" si="239"/>
        <v>104.29398385493226</v>
      </c>
      <c r="BB135" s="2">
        <f t="shared" si="240"/>
        <v>104.80204480971318</v>
      </c>
      <c r="BC135" s="2">
        <f t="shared" si="241"/>
        <v>103.02915541430683</v>
      </c>
      <c r="BD135" s="2">
        <f t="shared" si="242"/>
        <v>99.880638150194414</v>
      </c>
      <c r="BE135" s="2">
        <f t="shared" si="243"/>
        <v>95.395111018334205</v>
      </c>
      <c r="BF135" s="2">
        <f t="shared" si="244"/>
        <v>88.916657704396485</v>
      </c>
      <c r="BG135" s="2">
        <f t="shared" si="245"/>
        <v>79.410568742341127</v>
      </c>
      <c r="BH135" s="2">
        <f t="shared" si="246"/>
        <v>67.048192923075263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97.54331843088417</v>
      </c>
      <c r="CP135" s="2">
        <f t="shared" si="274"/>
        <v>99.682925477766631</v>
      </c>
      <c r="CQ135" s="2">
        <f t="shared" si="275"/>
        <v>100.63590902502786</v>
      </c>
      <c r="CR135" s="2">
        <f t="shared" si="276"/>
        <v>101.21530849809751</v>
      </c>
      <c r="CS135" s="2">
        <f t="shared" si="277"/>
        <v>104.79960113421423</v>
      </c>
      <c r="CT135" s="2">
        <f t="shared" si="278"/>
        <v>106.20490407564658</v>
      </c>
      <c r="CU135" s="2">
        <f t="shared" si="279"/>
        <v>106.84689522846422</v>
      </c>
      <c r="CV135" s="2">
        <f t="shared" si="280"/>
        <v>105.28700391196742</v>
      </c>
      <c r="CW135" s="2">
        <f t="shared" si="281"/>
        <v>101.86637117054956</v>
      </c>
      <c r="CX135" s="2">
        <f t="shared" si="282"/>
        <v>97.828960933549752</v>
      </c>
      <c r="CY135" s="2">
        <f t="shared" si="283"/>
        <v>91.262246775477436</v>
      </c>
      <c r="CZ135" s="2">
        <f t="shared" si="284"/>
        <v>81.081215654354736</v>
      </c>
      <c r="DA135" s="2">
        <f t="shared" si="285"/>
        <v>67.8392651024608</v>
      </c>
      <c r="DD135" s="2">
        <f t="shared" si="286"/>
        <v>94.46363811067377</v>
      </c>
      <c r="DE135" s="2">
        <f t="shared" si="287"/>
        <v>97.293496389273685</v>
      </c>
      <c r="DF135" s="2">
        <f t="shared" si="288"/>
        <v>99.077621820636111</v>
      </c>
      <c r="DG135" s="2">
        <f t="shared" si="289"/>
        <v>99.901906658301684</v>
      </c>
      <c r="DH135" s="2">
        <f t="shared" si="290"/>
        <v>102.69204372130626</v>
      </c>
      <c r="DI135" s="2">
        <f t="shared" si="291"/>
        <v>104.16584730544086</v>
      </c>
      <c r="DJ135" s="2">
        <f t="shared" si="292"/>
        <v>104.68351042114135</v>
      </c>
      <c r="DK135" s="2">
        <f t="shared" si="293"/>
        <v>102.89743311925579</v>
      </c>
      <c r="DL135" s="2">
        <f t="shared" si="294"/>
        <v>99.773206240096926</v>
      </c>
      <c r="DM135" s="2">
        <f t="shared" si="295"/>
        <v>95.253072305617877</v>
      </c>
      <c r="DN135" s="2">
        <f t="shared" si="296"/>
        <v>88.75618831944935</v>
      </c>
      <c r="DO135" s="2">
        <f t="shared" si="297"/>
        <v>79.321747753473176</v>
      </c>
      <c r="DP135" s="2">
        <f t="shared" si="298"/>
        <v>66.992683625751681</v>
      </c>
      <c r="DS135" s="2">
        <f t="shared" si="299"/>
        <v>0.92766809092719082</v>
      </c>
      <c r="DT135" s="2">
        <f t="shared" si="300"/>
        <v>0.94945680019377776</v>
      </c>
      <c r="DU135" s="2">
        <f t="shared" si="301"/>
        <v>0.94697787184885773</v>
      </c>
      <c r="DV135" s="2">
        <f t="shared" si="302"/>
        <v>0.94143509518026458</v>
      </c>
      <c r="DW135" s="2">
        <f t="shared" si="303"/>
        <v>0.93688085379743369</v>
      </c>
      <c r="DX135" s="2">
        <f t="shared" si="304"/>
        <v>0.93715891025512144</v>
      </c>
      <c r="DY135" s="2">
        <f t="shared" si="305"/>
        <v>0.94520882823499774</v>
      </c>
      <c r="DZ135" s="2">
        <f t="shared" si="306"/>
        <v>0.94487616962309839</v>
      </c>
      <c r="EA135" s="2">
        <f t="shared" si="307"/>
        <v>0.94867489487593193</v>
      </c>
      <c r="EB135" s="2">
        <f t="shared" si="308"/>
        <v>0.94485836414815405</v>
      </c>
      <c r="EC135" s="2">
        <f t="shared" si="309"/>
        <v>0.9359674214457594</v>
      </c>
      <c r="ED135" s="2">
        <f t="shared" si="310"/>
        <v>0.94951826695818253</v>
      </c>
      <c r="EE135" s="2">
        <f t="shared" si="311"/>
        <v>0.9344312404053966</v>
      </c>
    </row>
    <row r="136" spans="2:135" x14ac:dyDescent="0.25">
      <c r="B136" s="2">
        <v>130</v>
      </c>
      <c r="C136">
        <v>94.117999999999995</v>
      </c>
      <c r="D136">
        <v>97.102999999999994</v>
      </c>
      <c r="E136">
        <v>98.397000000000006</v>
      </c>
      <c r="F136">
        <v>99.676000000000002</v>
      </c>
      <c r="G136">
        <v>102.10299999999999</v>
      </c>
      <c r="H136">
        <v>104.074</v>
      </c>
      <c r="I136">
        <v>104.985</v>
      </c>
      <c r="J136">
        <v>102.294</v>
      </c>
      <c r="K136">
        <v>99.191000000000003</v>
      </c>
      <c r="L136">
        <v>93.941000000000003</v>
      </c>
      <c r="M136">
        <v>88.176000000000002</v>
      </c>
      <c r="N136">
        <v>78.171400000000006</v>
      </c>
      <c r="O136">
        <v>68.013900000000007</v>
      </c>
      <c r="R136" s="5">
        <f t="shared" si="208"/>
        <v>94.633896657877614</v>
      </c>
      <c r="S136" s="5">
        <f t="shared" si="209"/>
        <v>97.360219310416269</v>
      </c>
      <c r="T136" s="5">
        <f t="shared" si="210"/>
        <v>99.190844001264139</v>
      </c>
      <c r="U136" s="5">
        <f t="shared" si="211"/>
        <v>100.06314759856947</v>
      </c>
      <c r="V136" s="5">
        <f t="shared" si="212"/>
        <v>103.10940649229545</v>
      </c>
      <c r="W136" s="5">
        <f t="shared" si="213"/>
        <v>104.71390352080526</v>
      </c>
      <c r="X136" s="5">
        <f t="shared" si="214"/>
        <v>105.00092008230386</v>
      </c>
      <c r="Y136" s="5">
        <f t="shared" si="215"/>
        <v>103.23364566647894</v>
      </c>
      <c r="Z136" s="5">
        <f t="shared" si="216"/>
        <v>100.0013842450457</v>
      </c>
      <c r="AA136" s="5">
        <f t="shared" si="217"/>
        <v>95.612693773479506</v>
      </c>
      <c r="AB136" s="5">
        <f t="shared" si="218"/>
        <v>89.668427522867745</v>
      </c>
      <c r="AC136" s="5">
        <f t="shared" si="219"/>
        <v>79.646979848327973</v>
      </c>
      <c r="AD136" s="5">
        <f t="shared" si="220"/>
        <v>68.346329949679301</v>
      </c>
      <c r="AE136" s="5"/>
      <c r="AG136" s="5">
        <f t="shared" si="221"/>
        <v>-0.51589665787761874</v>
      </c>
      <c r="AH136" s="5">
        <f t="shared" si="222"/>
        <v>-0.25721931041627499</v>
      </c>
      <c r="AI136" s="5">
        <f t="shared" si="223"/>
        <v>-0.79384400126413368</v>
      </c>
      <c r="AJ136" s="5">
        <f t="shared" si="224"/>
        <v>-0.38714759856947012</v>
      </c>
      <c r="AK136" s="5">
        <f t="shared" si="225"/>
        <v>-1.0064064922954543</v>
      </c>
      <c r="AL136" s="5">
        <f t="shared" si="226"/>
        <v>-0.63990352080526236</v>
      </c>
      <c r="AM136" s="5">
        <f t="shared" si="227"/>
        <v>-1.5920082303864547E-2</v>
      </c>
      <c r="AN136" s="5">
        <f t="shared" si="228"/>
        <v>-0.93964566647893832</v>
      </c>
      <c r="AO136" s="5">
        <f t="shared" si="229"/>
        <v>-0.81038424504569662</v>
      </c>
      <c r="AP136" s="5">
        <f t="shared" si="230"/>
        <v>-1.6716937734795039</v>
      </c>
      <c r="AQ136" s="5">
        <f t="shared" si="231"/>
        <v>-1.4924275228677431</v>
      </c>
      <c r="AR136" s="5">
        <f t="shared" si="232"/>
        <v>-1.4755798483279676</v>
      </c>
      <c r="AS136" s="5">
        <f t="shared" si="233"/>
        <v>-0.33242994967929462</v>
      </c>
      <c r="AV136" s="2">
        <f t="shared" si="234"/>
        <v>94.588794090988117</v>
      </c>
      <c r="AW136" s="2">
        <f t="shared" si="235"/>
        <v>97.342909984751515</v>
      </c>
      <c r="AX136" s="2">
        <f t="shared" si="236"/>
        <v>99.102660943505299</v>
      </c>
      <c r="AY136" s="2">
        <f t="shared" si="237"/>
        <v>99.94126620689859</v>
      </c>
      <c r="AZ136" s="2">
        <f t="shared" si="238"/>
        <v>102.78736012156732</v>
      </c>
      <c r="BA136" s="2">
        <f t="shared" si="239"/>
        <v>104.24782842254966</v>
      </c>
      <c r="BB136" s="2">
        <f t="shared" si="240"/>
        <v>104.75221677064629</v>
      </c>
      <c r="BC136" s="2">
        <f t="shared" si="241"/>
        <v>102.96651725543401</v>
      </c>
      <c r="BD136" s="2">
        <f t="shared" si="242"/>
        <v>99.820699978504521</v>
      </c>
      <c r="BE136" s="2">
        <f t="shared" si="243"/>
        <v>95.333400315623152</v>
      </c>
      <c r="BF136" s="2">
        <f t="shared" si="244"/>
        <v>88.866854345474934</v>
      </c>
      <c r="BG136" s="2">
        <f t="shared" si="245"/>
        <v>79.374808936292496</v>
      </c>
      <c r="BH136" s="2">
        <f t="shared" si="246"/>
        <v>67.038520431628271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97.547407104935417</v>
      </c>
      <c r="CP136" s="2">
        <f t="shared" si="274"/>
        <v>99.675259306452702</v>
      </c>
      <c r="CQ136" s="2">
        <f t="shared" si="275"/>
        <v>100.61392332479234</v>
      </c>
      <c r="CR136" s="2">
        <f t="shared" si="276"/>
        <v>101.20457968042321</v>
      </c>
      <c r="CS136" s="2">
        <f t="shared" si="277"/>
        <v>104.81566124514686</v>
      </c>
      <c r="CT136" s="2">
        <f t="shared" si="278"/>
        <v>106.21460841290727</v>
      </c>
      <c r="CU136" s="2">
        <f t="shared" si="279"/>
        <v>106.84915709077362</v>
      </c>
      <c r="CV136" s="2">
        <f t="shared" si="280"/>
        <v>105.2805849588844</v>
      </c>
      <c r="CW136" s="2">
        <f t="shared" si="281"/>
        <v>101.85561517162334</v>
      </c>
      <c r="CX136" s="2">
        <f t="shared" si="282"/>
        <v>97.828574234238999</v>
      </c>
      <c r="CY136" s="2">
        <f t="shared" si="283"/>
        <v>91.275356321191339</v>
      </c>
      <c r="CZ136" s="2">
        <f t="shared" si="284"/>
        <v>81.087740451057812</v>
      </c>
      <c r="DA136" s="2">
        <f t="shared" si="285"/>
        <v>67.846255891731033</v>
      </c>
      <c r="DD136" s="2">
        <f t="shared" si="286"/>
        <v>94.378403907430069</v>
      </c>
      <c r="DE136" s="2">
        <f t="shared" si="287"/>
        <v>97.229674871212268</v>
      </c>
      <c r="DF136" s="2">
        <f t="shared" si="288"/>
        <v>99.025489398328617</v>
      </c>
      <c r="DG136" s="2">
        <f t="shared" si="289"/>
        <v>99.869592777359742</v>
      </c>
      <c r="DH136" s="2">
        <f t="shared" si="290"/>
        <v>102.66273397033463</v>
      </c>
      <c r="DI136" s="2">
        <f t="shared" si="291"/>
        <v>104.12755040809425</v>
      </c>
      <c r="DJ136" s="2">
        <f t="shared" si="292"/>
        <v>104.64135829833099</v>
      </c>
      <c r="DK136" s="2">
        <f t="shared" si="293"/>
        <v>102.84339386876471</v>
      </c>
      <c r="DL136" s="2">
        <f t="shared" si="294"/>
        <v>99.720294189313336</v>
      </c>
      <c r="DM136" s="2">
        <f t="shared" si="295"/>
        <v>95.200595520500215</v>
      </c>
      <c r="DN136" s="2">
        <f t="shared" si="296"/>
        <v>88.716579162475412</v>
      </c>
      <c r="DO136" s="2">
        <f t="shared" si="297"/>
        <v>79.291752951629164</v>
      </c>
      <c r="DP136" s="2">
        <f t="shared" si="298"/>
        <v>66.986828975356687</v>
      </c>
      <c r="DS136" s="2">
        <f t="shared" si="299"/>
        <v>0.93360998066405398</v>
      </c>
      <c r="DT136" s="2">
        <f t="shared" si="300"/>
        <v>0.95369813779171086</v>
      </c>
      <c r="DU136" s="2">
        <f t="shared" si="301"/>
        <v>0.95141658466808843</v>
      </c>
      <c r="DV136" s="2">
        <f t="shared" si="302"/>
        <v>0.94631151109094791</v>
      </c>
      <c r="DW136" s="2">
        <f t="shared" si="303"/>
        <v>0.94211316253422406</v>
      </c>
      <c r="DX136" s="2">
        <f t="shared" si="304"/>
        <v>0.94236958715185615</v>
      </c>
      <c r="DY136" s="2">
        <f t="shared" si="305"/>
        <v>0.94978778288367349</v>
      </c>
      <c r="DZ136" s="2">
        <f t="shared" si="306"/>
        <v>0.94948143903510851</v>
      </c>
      <c r="EA136" s="2">
        <f t="shared" si="307"/>
        <v>0.95297859664987428</v>
      </c>
      <c r="EB136" s="2">
        <f t="shared" si="308"/>
        <v>0.94946504154366052</v>
      </c>
      <c r="EC136" s="2">
        <f t="shared" si="309"/>
        <v>0.94127070327807005</v>
      </c>
      <c r="ED136" s="2">
        <f t="shared" si="310"/>
        <v>0.95375469779731292</v>
      </c>
      <c r="EE136" s="2">
        <f t="shared" si="311"/>
        <v>0.93985357534569491</v>
      </c>
    </row>
    <row r="137" spans="2:135" x14ac:dyDescent="0.25">
      <c r="B137" s="2">
        <v>131</v>
      </c>
      <c r="C137">
        <v>93.5</v>
      </c>
      <c r="D137">
        <v>96.602999999999994</v>
      </c>
      <c r="E137">
        <v>98.662000000000006</v>
      </c>
      <c r="F137">
        <v>98.662000000000006</v>
      </c>
      <c r="G137">
        <v>102.16200000000001</v>
      </c>
      <c r="H137">
        <v>104.706</v>
      </c>
      <c r="I137">
        <v>104.765</v>
      </c>
      <c r="J137">
        <v>102.574</v>
      </c>
      <c r="K137">
        <v>99.412000000000006</v>
      </c>
      <c r="L137">
        <v>94.028999999999996</v>
      </c>
      <c r="M137">
        <v>88.337999999999994</v>
      </c>
      <c r="N137">
        <v>78.285700000000006</v>
      </c>
      <c r="O137">
        <v>67.583299999999994</v>
      </c>
      <c r="R137" s="5">
        <f t="shared" si="208"/>
        <v>94.523466082210888</v>
      </c>
      <c r="S137" s="5">
        <f t="shared" si="209"/>
        <v>97.281414183840326</v>
      </c>
      <c r="T137" s="5">
        <f t="shared" si="210"/>
        <v>99.095110486415649</v>
      </c>
      <c r="U137" s="5">
        <f t="shared" si="211"/>
        <v>99.976818905549848</v>
      </c>
      <c r="V137" s="5">
        <f t="shared" si="212"/>
        <v>102.94856490598235</v>
      </c>
      <c r="W137" s="5">
        <f t="shared" si="213"/>
        <v>104.48548835856599</v>
      </c>
      <c r="X137" s="5">
        <f t="shared" si="214"/>
        <v>104.84173830039279</v>
      </c>
      <c r="Y137" s="5">
        <f t="shared" si="215"/>
        <v>103.05700422028183</v>
      </c>
      <c r="Z137" s="5">
        <f t="shared" si="216"/>
        <v>99.858195342350214</v>
      </c>
      <c r="AA137" s="5">
        <f t="shared" si="217"/>
        <v>95.427697118158804</v>
      </c>
      <c r="AB137" s="5">
        <f t="shared" si="218"/>
        <v>89.308234165092671</v>
      </c>
      <c r="AC137" s="5">
        <f t="shared" si="219"/>
        <v>79.490742480277561</v>
      </c>
      <c r="AD137" s="5">
        <f t="shared" si="220"/>
        <v>67.899797448284957</v>
      </c>
      <c r="AE137" s="5"/>
      <c r="AG137" s="5">
        <f t="shared" si="221"/>
        <v>-1.0234660822108879</v>
      </c>
      <c r="AH137" s="5">
        <f t="shared" si="222"/>
        <v>-0.67841418384033148</v>
      </c>
      <c r="AI137" s="5">
        <f t="shared" si="223"/>
        <v>-0.43311048641564298</v>
      </c>
      <c r="AJ137" s="5">
        <f t="shared" si="224"/>
        <v>-1.314818905549842</v>
      </c>
      <c r="AK137" s="5">
        <f t="shared" si="225"/>
        <v>-0.78656490598234541</v>
      </c>
      <c r="AL137" s="5">
        <f t="shared" si="226"/>
        <v>0.22051164143401536</v>
      </c>
      <c r="AM137" s="5">
        <f t="shared" si="227"/>
        <v>-7.6738300392790393E-2</v>
      </c>
      <c r="AN137" s="5">
        <f t="shared" si="228"/>
        <v>-0.48300422028182766</v>
      </c>
      <c r="AO137" s="5">
        <f t="shared" si="229"/>
        <v>-0.44619534235020808</v>
      </c>
      <c r="AP137" s="5">
        <f t="shared" si="230"/>
        <v>-1.3986971181588075</v>
      </c>
      <c r="AQ137" s="5">
        <f t="shared" si="231"/>
        <v>-0.9702341650926769</v>
      </c>
      <c r="AR137" s="5">
        <f t="shared" si="232"/>
        <v>-1.2050424802775552</v>
      </c>
      <c r="AS137" s="5">
        <f t="shared" si="233"/>
        <v>-0.31649744828496296</v>
      </c>
      <c r="AV137" s="2">
        <f t="shared" si="234"/>
        <v>94.491615431905785</v>
      </c>
      <c r="AW137" s="2">
        <f t="shared" si="235"/>
        <v>97.271928477490235</v>
      </c>
      <c r="AX137" s="2">
        <f t="shared" si="236"/>
        <v>99.045381914012452</v>
      </c>
      <c r="AY137" s="2">
        <f t="shared" si="237"/>
        <v>99.904018018483839</v>
      </c>
      <c r="AZ137" s="2">
        <f t="shared" si="238"/>
        <v>102.75007399610966</v>
      </c>
      <c r="BA137" s="2">
        <f t="shared" si="239"/>
        <v>104.20204322741625</v>
      </c>
      <c r="BB137" s="2">
        <f t="shared" si="240"/>
        <v>104.70280190124365</v>
      </c>
      <c r="BC137" s="2">
        <f t="shared" si="241"/>
        <v>102.90434967698516</v>
      </c>
      <c r="BD137" s="2">
        <f t="shared" si="242"/>
        <v>99.761149076854366</v>
      </c>
      <c r="BE137" s="2">
        <f t="shared" si="243"/>
        <v>95.272190587355681</v>
      </c>
      <c r="BF137" s="2">
        <f t="shared" si="244"/>
        <v>88.817572878716675</v>
      </c>
      <c r="BG137" s="2">
        <f t="shared" si="245"/>
        <v>79.339362143853506</v>
      </c>
      <c r="BH137" s="2">
        <f t="shared" si="246"/>
        <v>67.029076688523404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97.551495778986677</v>
      </c>
      <c r="CP137" s="2">
        <f t="shared" si="274"/>
        <v>99.667593135138759</v>
      </c>
      <c r="CQ137" s="2">
        <f t="shared" si="275"/>
        <v>100.59193762455681</v>
      </c>
      <c r="CR137" s="2">
        <f t="shared" si="276"/>
        <v>101.1938508627489</v>
      </c>
      <c r="CS137" s="2">
        <f t="shared" si="277"/>
        <v>104.8317213560795</v>
      </c>
      <c r="CT137" s="2">
        <f t="shared" si="278"/>
        <v>106.22431275016794</v>
      </c>
      <c r="CU137" s="2">
        <f t="shared" si="279"/>
        <v>106.85141895308301</v>
      </c>
      <c r="CV137" s="2">
        <f t="shared" si="280"/>
        <v>105.2741660058014</v>
      </c>
      <c r="CW137" s="2">
        <f t="shared" si="281"/>
        <v>101.84485917269714</v>
      </c>
      <c r="CX137" s="2">
        <f t="shared" si="282"/>
        <v>97.828187534928247</v>
      </c>
      <c r="CY137" s="2">
        <f t="shared" si="283"/>
        <v>91.288465866905241</v>
      </c>
      <c r="CZ137" s="2">
        <f t="shared" si="284"/>
        <v>81.094265247760873</v>
      </c>
      <c r="DA137" s="2">
        <f t="shared" si="285"/>
        <v>67.853246681001266</v>
      </c>
      <c r="DD137" s="2">
        <f t="shared" si="286"/>
        <v>94.293169704186369</v>
      </c>
      <c r="DE137" s="2">
        <f t="shared" si="287"/>
        <v>97.165853353150851</v>
      </c>
      <c r="DF137" s="2">
        <f t="shared" si="288"/>
        <v>98.973356976021122</v>
      </c>
      <c r="DG137" s="2">
        <f t="shared" si="289"/>
        <v>99.837278896417814</v>
      </c>
      <c r="DH137" s="2">
        <f t="shared" si="290"/>
        <v>102.63342421936298</v>
      </c>
      <c r="DI137" s="2">
        <f t="shared" si="291"/>
        <v>104.08925351074765</v>
      </c>
      <c r="DJ137" s="2">
        <f t="shared" si="292"/>
        <v>104.59920617552062</v>
      </c>
      <c r="DK137" s="2">
        <f t="shared" si="293"/>
        <v>102.78935461827362</v>
      </c>
      <c r="DL137" s="2">
        <f t="shared" si="294"/>
        <v>99.667382138529746</v>
      </c>
      <c r="DM137" s="2">
        <f t="shared" si="295"/>
        <v>95.148118735382553</v>
      </c>
      <c r="DN137" s="2">
        <f t="shared" si="296"/>
        <v>88.676970005501474</v>
      </c>
      <c r="DO137" s="2">
        <f t="shared" si="297"/>
        <v>79.261758149785152</v>
      </c>
      <c r="DP137" s="2">
        <f t="shared" si="298"/>
        <v>66.980974324961679</v>
      </c>
      <c r="DS137" s="2">
        <f t="shared" si="299"/>
        <v>0.939095804666641</v>
      </c>
      <c r="DT137" s="2">
        <f t="shared" si="300"/>
        <v>0.95759945734440466</v>
      </c>
      <c r="DU137" s="2">
        <f t="shared" si="301"/>
        <v>0.95550117440456317</v>
      </c>
      <c r="DV137" s="2">
        <f t="shared" si="302"/>
        <v>0.95080310980734306</v>
      </c>
      <c r="DW137" s="2">
        <f t="shared" si="303"/>
        <v>0.94693630137693408</v>
      </c>
      <c r="DX137" s="2">
        <f t="shared" si="304"/>
        <v>0.94717255868777783</v>
      </c>
      <c r="DY137" s="2">
        <f t="shared" si="305"/>
        <v>0.95400269159508244</v>
      </c>
      <c r="DZ137" s="2">
        <f t="shared" si="306"/>
        <v>0.95372080984144658</v>
      </c>
      <c r="EA137" s="2">
        <f t="shared" si="307"/>
        <v>0.95693780606945678</v>
      </c>
      <c r="EB137" s="2">
        <f t="shared" si="308"/>
        <v>0.9537057212881388</v>
      </c>
      <c r="EC137" s="2">
        <f t="shared" si="309"/>
        <v>0.94616002449277747</v>
      </c>
      <c r="ED137" s="2">
        <f t="shared" si="310"/>
        <v>0.95765146331270945</v>
      </c>
      <c r="EE137" s="2">
        <f t="shared" si="311"/>
        <v>0.94485396306707392</v>
      </c>
    </row>
    <row r="138" spans="2:135" x14ac:dyDescent="0.25">
      <c r="B138" s="2">
        <v>132</v>
      </c>
      <c r="C138">
        <v>95</v>
      </c>
      <c r="D138">
        <v>95.867999999999995</v>
      </c>
      <c r="E138">
        <v>98.426000000000002</v>
      </c>
      <c r="F138">
        <v>99.265000000000001</v>
      </c>
      <c r="G138">
        <v>102.985</v>
      </c>
      <c r="H138">
        <v>104.044</v>
      </c>
      <c r="I138">
        <v>105.779</v>
      </c>
      <c r="J138">
        <v>101.721</v>
      </c>
      <c r="K138">
        <v>98.912000000000006</v>
      </c>
      <c r="L138">
        <v>93.337999999999994</v>
      </c>
      <c r="M138">
        <v>87.632000000000005</v>
      </c>
      <c r="N138">
        <v>78.542900000000003</v>
      </c>
      <c r="O138">
        <v>66.722200000000001</v>
      </c>
      <c r="R138" s="5">
        <f t="shared" si="208"/>
        <v>94.416324917556338</v>
      </c>
      <c r="S138" s="5">
        <f t="shared" si="209"/>
        <v>97.206277818838927</v>
      </c>
      <c r="T138" s="5">
        <f t="shared" si="210"/>
        <v>99.015109418176991</v>
      </c>
      <c r="U138" s="5">
        <f t="shared" si="211"/>
        <v>99.908462346042867</v>
      </c>
      <c r="V138" s="5">
        <f t="shared" si="212"/>
        <v>102.82960682487395</v>
      </c>
      <c r="W138" s="5">
        <f t="shared" si="213"/>
        <v>104.32058511554773</v>
      </c>
      <c r="X138" s="5">
        <f t="shared" si="214"/>
        <v>104.72769846968026</v>
      </c>
      <c r="Y138" s="5">
        <f t="shared" si="215"/>
        <v>102.92569291702343</v>
      </c>
      <c r="Z138" s="5">
        <f t="shared" si="216"/>
        <v>99.751811390830355</v>
      </c>
      <c r="AA138" s="5">
        <f t="shared" si="217"/>
        <v>95.293938613796286</v>
      </c>
      <c r="AB138" s="5">
        <f t="shared" si="218"/>
        <v>89.05443808003362</v>
      </c>
      <c r="AC138" s="5">
        <f t="shared" si="219"/>
        <v>79.384511465176971</v>
      </c>
      <c r="AD138" s="5">
        <f t="shared" si="220"/>
        <v>67.572406590711651</v>
      </c>
      <c r="AE138" s="5"/>
      <c r="AG138" s="5">
        <f t="shared" si="221"/>
        <v>0.58367508244366206</v>
      </c>
      <c r="AH138" s="5">
        <f t="shared" si="222"/>
        <v>-1.3382778188389324</v>
      </c>
      <c r="AI138" s="5">
        <f t="shared" si="223"/>
        <v>-0.5891094181769887</v>
      </c>
      <c r="AJ138" s="5">
        <f t="shared" si="224"/>
        <v>-0.64346234604286678</v>
      </c>
      <c r="AK138" s="5">
        <f t="shared" si="225"/>
        <v>0.15539317512605066</v>
      </c>
      <c r="AL138" s="5">
        <f t="shared" si="226"/>
        <v>-0.27658511554773213</v>
      </c>
      <c r="AM138" s="5">
        <f t="shared" si="227"/>
        <v>1.0513015303197335</v>
      </c>
      <c r="AN138" s="5">
        <f t="shared" si="228"/>
        <v>-1.2046929170234222</v>
      </c>
      <c r="AO138" s="5">
        <f t="shared" si="229"/>
        <v>-0.83981139083034861</v>
      </c>
      <c r="AP138" s="5">
        <f t="shared" si="230"/>
        <v>-1.9559386137962917</v>
      </c>
      <c r="AQ138" s="5">
        <f t="shared" si="231"/>
        <v>-1.4224380800336149</v>
      </c>
      <c r="AR138" s="5">
        <f t="shared" si="232"/>
        <v>-0.8416114651769675</v>
      </c>
      <c r="AS138" s="5">
        <f t="shared" si="233"/>
        <v>-0.85020659071165028</v>
      </c>
      <c r="AV138" s="2">
        <f t="shared" si="234"/>
        <v>94.394883457531876</v>
      </c>
      <c r="AW138" s="2">
        <f t="shared" si="235"/>
        <v>97.201315417759986</v>
      </c>
      <c r="AX138" s="2">
        <f t="shared" si="236"/>
        <v>98.988398548707821</v>
      </c>
      <c r="AY138" s="2">
        <f t="shared" si="237"/>
        <v>99.867069134805831</v>
      </c>
      <c r="AZ138" s="2">
        <f t="shared" si="238"/>
        <v>102.71320533718348</v>
      </c>
      <c r="BA138" s="2">
        <f t="shared" si="239"/>
        <v>104.15662589502571</v>
      </c>
      <c r="BB138" s="2">
        <f t="shared" si="240"/>
        <v>104.65378915866967</v>
      </c>
      <c r="BC138" s="2">
        <f t="shared" si="241"/>
        <v>102.84263905279927</v>
      </c>
      <c r="BD138" s="2">
        <f t="shared" si="242"/>
        <v>99.701973706167209</v>
      </c>
      <c r="BE138" s="2">
        <f t="shared" si="243"/>
        <v>95.211467918481134</v>
      </c>
      <c r="BF138" s="2">
        <f t="shared" si="244"/>
        <v>88.768803508304373</v>
      </c>
      <c r="BG138" s="2">
        <f t="shared" si="245"/>
        <v>79.304219490456134</v>
      </c>
      <c r="BH138" s="2">
        <f t="shared" si="246"/>
        <v>67.019852653045717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97.555584453037937</v>
      </c>
      <c r="CP138" s="2">
        <f t="shared" si="274"/>
        <v>99.659926963824816</v>
      </c>
      <c r="CQ138" s="2">
        <f t="shared" si="275"/>
        <v>100.56995192432129</v>
      </c>
      <c r="CR138" s="2">
        <f t="shared" si="276"/>
        <v>101.1831220450746</v>
      </c>
      <c r="CS138" s="2">
        <f t="shared" si="277"/>
        <v>104.84778146701213</v>
      </c>
      <c r="CT138" s="2">
        <f t="shared" si="278"/>
        <v>106.23401708742863</v>
      </c>
      <c r="CU138" s="2">
        <f t="shared" si="279"/>
        <v>106.85368081539239</v>
      </c>
      <c r="CV138" s="2">
        <f t="shared" si="280"/>
        <v>105.26774705271841</v>
      </c>
      <c r="CW138" s="2">
        <f t="shared" si="281"/>
        <v>101.83410317377093</v>
      </c>
      <c r="CX138" s="2">
        <f t="shared" si="282"/>
        <v>97.827800835617509</v>
      </c>
      <c r="CY138" s="2">
        <f t="shared" si="283"/>
        <v>91.301575412619144</v>
      </c>
      <c r="CZ138" s="2">
        <f t="shared" si="284"/>
        <v>81.100790044463949</v>
      </c>
      <c r="DA138" s="2">
        <f t="shared" si="285"/>
        <v>67.8602374702715</v>
      </c>
      <c r="DD138" s="2">
        <f t="shared" si="286"/>
        <v>94.207935500942682</v>
      </c>
      <c r="DE138" s="2">
        <f t="shared" si="287"/>
        <v>97.102031835089434</v>
      </c>
      <c r="DF138" s="2">
        <f t="shared" si="288"/>
        <v>98.921224553713628</v>
      </c>
      <c r="DG138" s="2">
        <f t="shared" si="289"/>
        <v>99.804965015475887</v>
      </c>
      <c r="DH138" s="2">
        <f t="shared" si="290"/>
        <v>102.60411446839134</v>
      </c>
      <c r="DI138" s="2">
        <f t="shared" si="291"/>
        <v>104.05095661340106</v>
      </c>
      <c r="DJ138" s="2">
        <f t="shared" si="292"/>
        <v>104.55705405271024</v>
      </c>
      <c r="DK138" s="2">
        <f t="shared" si="293"/>
        <v>102.73531536778253</v>
      </c>
      <c r="DL138" s="2">
        <f t="shared" si="294"/>
        <v>99.614470087746142</v>
      </c>
      <c r="DM138" s="2">
        <f t="shared" si="295"/>
        <v>95.095641950264906</v>
      </c>
      <c r="DN138" s="2">
        <f t="shared" si="296"/>
        <v>88.637360848527521</v>
      </c>
      <c r="DO138" s="2">
        <f t="shared" si="297"/>
        <v>79.23176334794114</v>
      </c>
      <c r="DP138" s="2">
        <f t="shared" si="298"/>
        <v>66.975119674566685</v>
      </c>
      <c r="DS138" s="2">
        <f t="shared" si="299"/>
        <v>0.94415544781893024</v>
      </c>
      <c r="DT138" s="2">
        <f t="shared" si="300"/>
        <v>0.96118543658995292</v>
      </c>
      <c r="DU138" s="2">
        <f t="shared" si="301"/>
        <v>0.9592570632405798</v>
      </c>
      <c r="DV138" s="2">
        <f t="shared" si="302"/>
        <v>0.95493683375976535</v>
      </c>
      <c r="DW138" s="2">
        <f t="shared" si="303"/>
        <v>0.9513783155614457</v>
      </c>
      <c r="DX138" s="2">
        <f t="shared" si="304"/>
        <v>0.9515958064919241</v>
      </c>
      <c r="DY138" s="2">
        <f t="shared" si="305"/>
        <v>0.95787948327901062</v>
      </c>
      <c r="DZ138" s="2">
        <f t="shared" si="306"/>
        <v>0.95762030397299913</v>
      </c>
      <c r="EA138" s="2">
        <f t="shared" si="307"/>
        <v>0.96057744004087309</v>
      </c>
      <c r="EB138" s="2">
        <f t="shared" si="308"/>
        <v>0.95760643027124925</v>
      </c>
      <c r="EC138" s="2">
        <f t="shared" si="309"/>
        <v>0.95066363589913461</v>
      </c>
      <c r="ED138" s="2">
        <f t="shared" si="310"/>
        <v>0.96123322227029073</v>
      </c>
      <c r="EE138" s="2">
        <f t="shared" si="311"/>
        <v>0.9494609884739561</v>
      </c>
    </row>
    <row r="139" spans="2:135" x14ac:dyDescent="0.25">
      <c r="B139" s="2">
        <v>133</v>
      </c>
      <c r="C139">
        <v>94.367999999999995</v>
      </c>
      <c r="D139">
        <v>96.912000000000006</v>
      </c>
      <c r="E139">
        <v>98.971000000000004</v>
      </c>
      <c r="F139">
        <v>99.265000000000001</v>
      </c>
      <c r="G139">
        <v>101.574</v>
      </c>
      <c r="H139">
        <v>102.66200000000001</v>
      </c>
      <c r="I139">
        <v>104.971</v>
      </c>
      <c r="J139">
        <v>101.544</v>
      </c>
      <c r="K139">
        <v>97.662000000000006</v>
      </c>
      <c r="L139">
        <v>94.397000000000006</v>
      </c>
      <c r="M139">
        <v>86.647000000000006</v>
      </c>
      <c r="N139">
        <v>78.642899999999997</v>
      </c>
      <c r="O139">
        <v>66.361099999999993</v>
      </c>
      <c r="R139" s="5">
        <f t="shared" si="208"/>
        <v>94.312373246175994</v>
      </c>
      <c r="S139" s="5">
        <f t="shared" si="209"/>
        <v>97.133571673701979</v>
      </c>
      <c r="T139" s="5">
        <f t="shared" si="210"/>
        <v>98.945409099880521</v>
      </c>
      <c r="U139" s="5">
        <f t="shared" si="211"/>
        <v>99.852822940055432</v>
      </c>
      <c r="V139" s="5">
        <f t="shared" si="212"/>
        <v>102.74170863826386</v>
      </c>
      <c r="W139" s="5">
        <f t="shared" si="213"/>
        <v>104.20181138318736</v>
      </c>
      <c r="X139" s="5">
        <f t="shared" si="214"/>
        <v>104.6428150058876</v>
      </c>
      <c r="Y139" s="5">
        <f t="shared" si="215"/>
        <v>102.82449337610528</v>
      </c>
      <c r="Z139" s="5">
        <f t="shared" si="216"/>
        <v>99.668169963159343</v>
      </c>
      <c r="AA139" s="5">
        <f t="shared" si="217"/>
        <v>95.193189127117762</v>
      </c>
      <c r="AB139" s="5">
        <f t="shared" si="218"/>
        <v>88.878720212237212</v>
      </c>
      <c r="AC139" s="5">
        <f t="shared" si="219"/>
        <v>79.310235243273922</v>
      </c>
      <c r="AD139" s="5">
        <f t="shared" si="220"/>
        <v>67.34506300415876</v>
      </c>
      <c r="AE139" s="5"/>
      <c r="AG139" s="5">
        <f t="shared" si="221"/>
        <v>5.562675382400073E-2</v>
      </c>
      <c r="AH139" s="5">
        <f t="shared" si="222"/>
        <v>-0.22157167370197328</v>
      </c>
      <c r="AI139" s="5">
        <f t="shared" si="223"/>
        <v>2.5590900119482285E-2</v>
      </c>
      <c r="AJ139" s="5">
        <f t="shared" si="224"/>
        <v>-0.58782294005543179</v>
      </c>
      <c r="AK139" s="5">
        <f t="shared" si="225"/>
        <v>-1.1677086382638606</v>
      </c>
      <c r="AL139" s="5">
        <f t="shared" si="226"/>
        <v>-1.5398113831873559</v>
      </c>
      <c r="AM139" s="5">
        <f t="shared" si="227"/>
        <v>0.32818499411240509</v>
      </c>
      <c r="AN139" s="5">
        <f t="shared" si="228"/>
        <v>-1.2804933761052837</v>
      </c>
      <c r="AO139" s="5">
        <f t="shared" si="229"/>
        <v>-2.006169963159337</v>
      </c>
      <c r="AP139" s="5">
        <f t="shared" si="230"/>
        <v>-0.79618912711775636</v>
      </c>
      <c r="AQ139" s="5">
        <f t="shared" si="231"/>
        <v>-2.2317202122372066</v>
      </c>
      <c r="AR139" s="5">
        <f t="shared" si="232"/>
        <v>-0.66733524327392502</v>
      </c>
      <c r="AS139" s="5">
        <f t="shared" si="233"/>
        <v>-0.98396300415876681</v>
      </c>
      <c r="AV139" s="2">
        <f t="shared" si="234"/>
        <v>94.298613532031979</v>
      </c>
      <c r="AW139" s="2">
        <f t="shared" si="235"/>
        <v>97.131062996825861</v>
      </c>
      <c r="AX139" s="2">
        <f t="shared" si="236"/>
        <v>98.931700180761567</v>
      </c>
      <c r="AY139" s="2">
        <f t="shared" si="237"/>
        <v>99.830406875099555</v>
      </c>
      <c r="AZ139" s="2">
        <f t="shared" si="238"/>
        <v>102.67674474877701</v>
      </c>
      <c r="BA139" s="2">
        <f t="shared" si="239"/>
        <v>104.11157153778051</v>
      </c>
      <c r="BB139" s="2">
        <f t="shared" si="240"/>
        <v>104.60516606255842</v>
      </c>
      <c r="BC139" s="2">
        <f t="shared" si="241"/>
        <v>102.78137028772773</v>
      </c>
      <c r="BD139" s="2">
        <f t="shared" si="242"/>
        <v>99.643161016772808</v>
      </c>
      <c r="BE139" s="2">
        <f t="shared" si="243"/>
        <v>95.151216734429369</v>
      </c>
      <c r="BF139" s="2">
        <f t="shared" si="244"/>
        <v>88.720533921479117</v>
      </c>
      <c r="BG139" s="2">
        <f t="shared" si="245"/>
        <v>79.26937110633861</v>
      </c>
      <c r="BH139" s="2">
        <f t="shared" si="246"/>
        <v>67.010838933450984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97.559673127089184</v>
      </c>
      <c r="CP139" s="2">
        <f t="shared" si="274"/>
        <v>99.652260792510873</v>
      </c>
      <c r="CQ139" s="2">
        <f t="shared" si="275"/>
        <v>100.54796622408576</v>
      </c>
      <c r="CR139" s="2">
        <f t="shared" si="276"/>
        <v>101.17239322740029</v>
      </c>
      <c r="CS139" s="2">
        <f t="shared" si="277"/>
        <v>104.86384157794477</v>
      </c>
      <c r="CT139" s="2">
        <f t="shared" si="278"/>
        <v>106.24372142468931</v>
      </c>
      <c r="CU139" s="2">
        <f t="shared" si="279"/>
        <v>106.85594267770179</v>
      </c>
      <c r="CV139" s="2">
        <f t="shared" si="280"/>
        <v>105.26132809963541</v>
      </c>
      <c r="CW139" s="2">
        <f t="shared" si="281"/>
        <v>101.82334717484473</v>
      </c>
      <c r="CX139" s="2">
        <f t="shared" si="282"/>
        <v>97.827414136306757</v>
      </c>
      <c r="CY139" s="2">
        <f t="shared" si="283"/>
        <v>91.314684958333046</v>
      </c>
      <c r="CZ139" s="2">
        <f t="shared" si="284"/>
        <v>81.10731484116701</v>
      </c>
      <c r="DA139" s="2">
        <f t="shared" si="285"/>
        <v>67.867228259541733</v>
      </c>
      <c r="DD139" s="2">
        <f t="shared" si="286"/>
        <v>94.122701297698981</v>
      </c>
      <c r="DE139" s="2">
        <f t="shared" si="287"/>
        <v>97.038210317028032</v>
      </c>
      <c r="DF139" s="2">
        <f t="shared" si="288"/>
        <v>98.869092131406134</v>
      </c>
      <c r="DG139" s="2">
        <f t="shared" si="289"/>
        <v>99.772651134533945</v>
      </c>
      <c r="DH139" s="2">
        <f t="shared" si="290"/>
        <v>102.5748047174197</v>
      </c>
      <c r="DI139" s="2">
        <f t="shared" si="291"/>
        <v>104.01265971605446</v>
      </c>
      <c r="DJ139" s="2">
        <f t="shared" si="292"/>
        <v>104.51490192989988</v>
      </c>
      <c r="DK139" s="2">
        <f t="shared" si="293"/>
        <v>102.68127611729145</v>
      </c>
      <c r="DL139" s="2">
        <f t="shared" si="294"/>
        <v>99.561558036962552</v>
      </c>
      <c r="DM139" s="2">
        <f t="shared" si="295"/>
        <v>95.043165165147244</v>
      </c>
      <c r="DN139" s="2">
        <f t="shared" si="296"/>
        <v>88.597751691553583</v>
      </c>
      <c r="DO139" s="2">
        <f t="shared" si="297"/>
        <v>79.201768546097128</v>
      </c>
      <c r="DP139" s="2">
        <f t="shared" si="298"/>
        <v>66.969265024171676</v>
      </c>
      <c r="DS139" s="2">
        <f t="shared" si="299"/>
        <v>0.94881766768388043</v>
      </c>
      <c r="DT139" s="2">
        <f t="shared" si="300"/>
        <v>0.96447938528016386</v>
      </c>
      <c r="DU139" s="2">
        <f t="shared" si="301"/>
        <v>0.96270831170221882</v>
      </c>
      <c r="DV139" s="2">
        <f t="shared" si="302"/>
        <v>0.95873829839085278</v>
      </c>
      <c r="DW139" s="2">
        <f t="shared" si="303"/>
        <v>0.95546597212334683</v>
      </c>
      <c r="DX139" s="2">
        <f t="shared" si="304"/>
        <v>0.95566603050770083</v>
      </c>
      <c r="DY139" s="2">
        <f t="shared" si="305"/>
        <v>0.96144273321884843</v>
      </c>
      <c r="DZ139" s="2">
        <f t="shared" si="306"/>
        <v>0.96120459156589144</v>
      </c>
      <c r="EA139" s="2">
        <f t="shared" si="307"/>
        <v>0.96392104885309382</v>
      </c>
      <c r="EB139" s="2">
        <f t="shared" si="308"/>
        <v>0.96119184368877864</v>
      </c>
      <c r="EC139" s="2">
        <f t="shared" si="309"/>
        <v>0.95480852201015898</v>
      </c>
      <c r="ED139" s="2">
        <f t="shared" si="310"/>
        <v>0.96452326536679567</v>
      </c>
      <c r="EE139" s="2">
        <f t="shared" si="311"/>
        <v>0.95370199175005532</v>
      </c>
    </row>
    <row r="140" spans="2:135" x14ac:dyDescent="0.25">
      <c r="B140" s="2">
        <v>134</v>
      </c>
      <c r="C140">
        <v>93.75</v>
      </c>
      <c r="D140">
        <v>97.058999999999997</v>
      </c>
      <c r="E140">
        <v>98.028999999999996</v>
      </c>
      <c r="F140">
        <v>99.852999999999994</v>
      </c>
      <c r="G140">
        <v>102.41200000000001</v>
      </c>
      <c r="H140">
        <v>103.61799999999999</v>
      </c>
      <c r="I140">
        <v>102.89700000000001</v>
      </c>
      <c r="J140">
        <v>101.36799999999999</v>
      </c>
      <c r="K140">
        <v>97.867999999999995</v>
      </c>
      <c r="L140">
        <v>93.132000000000005</v>
      </c>
      <c r="M140">
        <v>86.984999999999999</v>
      </c>
      <c r="N140">
        <v>77.8857</v>
      </c>
      <c r="O140">
        <v>67.263900000000007</v>
      </c>
      <c r="R140" s="5">
        <f t="shared" si="208"/>
        <v>94.211232597305013</v>
      </c>
      <c r="S140" s="5">
        <f t="shared" si="209"/>
        <v>97.062459116667696</v>
      </c>
      <c r="T140" s="5">
        <f t="shared" si="210"/>
        <v>98.882103902098081</v>
      </c>
      <c r="U140" s="5">
        <f t="shared" si="211"/>
        <v>99.805612563812019</v>
      </c>
      <c r="V140" s="5">
        <f t="shared" si="212"/>
        <v>102.67522541559943</v>
      </c>
      <c r="W140" s="5">
        <f t="shared" si="213"/>
        <v>104.11420593686944</v>
      </c>
      <c r="X140" s="5">
        <f t="shared" si="214"/>
        <v>104.57578790642378</v>
      </c>
      <c r="Y140" s="5">
        <f t="shared" si="215"/>
        <v>102.74214939598824</v>
      </c>
      <c r="Z140" s="5">
        <f t="shared" si="216"/>
        <v>99.598191961621069</v>
      </c>
      <c r="AA140" s="5">
        <f t="shared" si="217"/>
        <v>95.112669558248498</v>
      </c>
      <c r="AB140" s="5">
        <f t="shared" si="218"/>
        <v>88.75622257224677</v>
      </c>
      <c r="AC140" s="5">
        <f t="shared" si="219"/>
        <v>79.255370487960946</v>
      </c>
      <c r="AD140" s="5">
        <f t="shared" si="220"/>
        <v>67.194732694632663</v>
      </c>
      <c r="AE140" s="5"/>
      <c r="AG140" s="5">
        <f t="shared" si="221"/>
        <v>-0.46123259730501331</v>
      </c>
      <c r="AH140" s="5">
        <f t="shared" si="222"/>
        <v>-3.459116667698936E-3</v>
      </c>
      <c r="AI140" s="5">
        <f t="shared" si="223"/>
        <v>-0.85310390209808418</v>
      </c>
      <c r="AJ140" s="5">
        <f t="shared" si="224"/>
        <v>4.738743618797514E-2</v>
      </c>
      <c r="AK140" s="5">
        <f t="shared" si="225"/>
        <v>-0.26322541559942181</v>
      </c>
      <c r="AL140" s="5">
        <f t="shared" si="226"/>
        <v>-0.49620593686944403</v>
      </c>
      <c r="AM140" s="5">
        <f t="shared" si="227"/>
        <v>-1.6787879064237785</v>
      </c>
      <c r="AN140" s="5">
        <f t="shared" si="228"/>
        <v>-1.3741493959882405</v>
      </c>
      <c r="AO140" s="5">
        <f t="shared" si="229"/>
        <v>-1.7301919616210739</v>
      </c>
      <c r="AP140" s="5">
        <f t="shared" si="230"/>
        <v>-1.9806695582484934</v>
      </c>
      <c r="AQ140" s="5">
        <f t="shared" si="231"/>
        <v>-1.7712225722467707</v>
      </c>
      <c r="AR140" s="5">
        <f t="shared" si="232"/>
        <v>-1.3696704879609456</v>
      </c>
      <c r="AS140" s="5">
        <f t="shared" si="233"/>
        <v>6.9167305367344056E-2</v>
      </c>
      <c r="AV140" s="2">
        <f t="shared" si="234"/>
        <v>94.202815090528588</v>
      </c>
      <c r="AW140" s="2">
        <f t="shared" si="235"/>
        <v>97.061161815196158</v>
      </c>
      <c r="AX140" s="2">
        <f t="shared" si="236"/>
        <v>98.875275581332687</v>
      </c>
      <c r="AY140" s="2">
        <f t="shared" si="237"/>
        <v>99.794018278499024</v>
      </c>
      <c r="AZ140" s="2">
        <f t="shared" si="238"/>
        <v>102.64068108830412</v>
      </c>
      <c r="BA140" s="2">
        <f t="shared" si="239"/>
        <v>104.06687318358948</v>
      </c>
      <c r="BB140" s="2">
        <f t="shared" si="240"/>
        <v>104.55691903083115</v>
      </c>
      <c r="BC140" s="2">
        <f t="shared" si="241"/>
        <v>102.72052718213311</v>
      </c>
      <c r="BD140" s="2">
        <f t="shared" si="242"/>
        <v>99.584697336971075</v>
      </c>
      <c r="BE140" s="2">
        <f t="shared" si="243"/>
        <v>95.091420199403103</v>
      </c>
      <c r="BF140" s="2">
        <f t="shared" si="244"/>
        <v>88.672749786408858</v>
      </c>
      <c r="BG140" s="2">
        <f t="shared" si="245"/>
        <v>79.234806370289036</v>
      </c>
      <c r="BH140" s="2">
        <f t="shared" si="246"/>
        <v>67.002025928251868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97.563761801140444</v>
      </c>
      <c r="CP140" s="2">
        <f t="shared" si="274"/>
        <v>99.64459462119693</v>
      </c>
      <c r="CQ140" s="2">
        <f t="shared" si="275"/>
        <v>100.52598052385024</v>
      </c>
      <c r="CR140" s="2">
        <f t="shared" si="276"/>
        <v>101.16166440972599</v>
      </c>
      <c r="CS140" s="2">
        <f t="shared" si="277"/>
        <v>104.8799016888774</v>
      </c>
      <c r="CT140" s="2">
        <f t="shared" si="278"/>
        <v>106.25342576195</v>
      </c>
      <c r="CU140" s="2">
        <f t="shared" si="279"/>
        <v>106.85820454001119</v>
      </c>
      <c r="CV140" s="2">
        <f t="shared" si="280"/>
        <v>105.25490914655239</v>
      </c>
      <c r="CW140" s="2">
        <f t="shared" si="281"/>
        <v>101.81259117591851</v>
      </c>
      <c r="CX140" s="2">
        <f t="shared" si="282"/>
        <v>97.827027436996005</v>
      </c>
      <c r="CY140" s="2">
        <f t="shared" si="283"/>
        <v>91.327794504046949</v>
      </c>
      <c r="CZ140" s="2">
        <f t="shared" si="284"/>
        <v>81.113839637870086</v>
      </c>
      <c r="DA140" s="2">
        <f t="shared" si="285"/>
        <v>67.874219048811966</v>
      </c>
      <c r="DD140" s="2">
        <f t="shared" si="286"/>
        <v>94.03746709445528</v>
      </c>
      <c r="DE140" s="2">
        <f t="shared" si="287"/>
        <v>96.974388798966615</v>
      </c>
      <c r="DF140" s="2">
        <f t="shared" si="288"/>
        <v>98.81695970909864</v>
      </c>
      <c r="DG140" s="2">
        <f t="shared" si="289"/>
        <v>99.740337253592017</v>
      </c>
      <c r="DH140" s="2">
        <f t="shared" si="290"/>
        <v>102.54549496644806</v>
      </c>
      <c r="DI140" s="2">
        <f t="shared" si="291"/>
        <v>103.97436281870786</v>
      </c>
      <c r="DJ140" s="2">
        <f t="shared" si="292"/>
        <v>104.47274980708951</v>
      </c>
      <c r="DK140" s="2">
        <f t="shared" si="293"/>
        <v>102.62723686680035</v>
      </c>
      <c r="DL140" s="2">
        <f t="shared" si="294"/>
        <v>99.508645986178962</v>
      </c>
      <c r="DM140" s="2">
        <f t="shared" si="295"/>
        <v>94.990688380029596</v>
      </c>
      <c r="DN140" s="2">
        <f t="shared" si="296"/>
        <v>88.558142534579645</v>
      </c>
      <c r="DO140" s="2">
        <f t="shared" si="297"/>
        <v>79.171773744253116</v>
      </c>
      <c r="DP140" s="2">
        <f t="shared" si="298"/>
        <v>66.963410373776682</v>
      </c>
      <c r="DS140" s="2">
        <f t="shared" si="299"/>
        <v>0.95310998942889225</v>
      </c>
      <c r="DT140" s="2">
        <f t="shared" si="300"/>
        <v>0.96750324806158072</v>
      </c>
      <c r="DU140" s="2">
        <f t="shared" si="301"/>
        <v>0.96587761147746654</v>
      </c>
      <c r="DV140" s="2">
        <f t="shared" si="302"/>
        <v>0.96223176017194023</v>
      </c>
      <c r="DW140" s="2">
        <f t="shared" si="303"/>
        <v>0.95922470538595372</v>
      </c>
      <c r="DX140" s="2">
        <f t="shared" si="304"/>
        <v>0.95940859590739536</v>
      </c>
      <c r="DY140" s="2">
        <f t="shared" si="305"/>
        <v>0.96471564830804879</v>
      </c>
      <c r="DZ140" s="2">
        <f t="shared" si="306"/>
        <v>0.96449697473630136</v>
      </c>
      <c r="EA140" s="2">
        <f t="shared" si="307"/>
        <v>0.96699081595743097</v>
      </c>
      <c r="EB140" s="2">
        <f t="shared" si="308"/>
        <v>0.96448526873890428</v>
      </c>
      <c r="EC140" s="2">
        <f t="shared" si="309"/>
        <v>0.95862034180010869</v>
      </c>
      <c r="ED140" s="2">
        <f t="shared" si="310"/>
        <v>0.96754351835172303</v>
      </c>
      <c r="EE140" s="2">
        <f t="shared" si="311"/>
        <v>0.95760300101040463</v>
      </c>
    </row>
    <row r="141" spans="2:135" x14ac:dyDescent="0.25">
      <c r="B141" s="2">
        <v>135</v>
      </c>
      <c r="C141">
        <v>94.721000000000004</v>
      </c>
      <c r="D141">
        <v>96.765000000000001</v>
      </c>
      <c r="E141">
        <v>98.147000000000006</v>
      </c>
      <c r="F141">
        <v>99.721000000000004</v>
      </c>
      <c r="G141">
        <v>102.809</v>
      </c>
      <c r="H141">
        <v>104.574</v>
      </c>
      <c r="I141">
        <v>104.765</v>
      </c>
      <c r="J141">
        <v>101.39700000000001</v>
      </c>
      <c r="K141">
        <v>98.132000000000005</v>
      </c>
      <c r="L141">
        <v>94.087999999999994</v>
      </c>
      <c r="M141">
        <v>87.808999999999997</v>
      </c>
      <c r="N141">
        <v>77.671400000000006</v>
      </c>
      <c r="O141">
        <v>66.986099999999993</v>
      </c>
      <c r="R141" s="5">
        <f t="shared" si="208"/>
        <v>94.112401262581244</v>
      </c>
      <c r="S141" s="5">
        <f t="shared" si="209"/>
        <v>96.992442155923428</v>
      </c>
      <c r="T141" s="5">
        <f t="shared" si="210"/>
        <v>98.822657822346628</v>
      </c>
      <c r="U141" s="5">
        <f t="shared" si="211"/>
        <v>99.763697724613053</v>
      </c>
      <c r="V141" s="5">
        <f t="shared" si="212"/>
        <v>102.62260275097327</v>
      </c>
      <c r="W141" s="5">
        <f t="shared" si="213"/>
        <v>104.0463742523812</v>
      </c>
      <c r="X141" s="5">
        <f t="shared" si="214"/>
        <v>104.51947787727057</v>
      </c>
      <c r="Y141" s="5">
        <f t="shared" si="215"/>
        <v>102.67115880921497</v>
      </c>
      <c r="Z141" s="5">
        <f t="shared" si="216"/>
        <v>99.536870132275524</v>
      </c>
      <c r="AA141" s="5">
        <f t="shared" si="217"/>
        <v>95.044435011465666</v>
      </c>
      <c r="AB141" s="5">
        <f t="shared" si="218"/>
        <v>88.667736716053497</v>
      </c>
      <c r="AC141" s="5">
        <f t="shared" si="219"/>
        <v>79.212116487288782</v>
      </c>
      <c r="AD141" s="5">
        <f t="shared" si="220"/>
        <v>67.099352574097537</v>
      </c>
      <c r="AE141" s="5"/>
      <c r="AG141" s="5">
        <f t="shared" si="221"/>
        <v>0.60859873741875958</v>
      </c>
      <c r="AH141" s="5">
        <f t="shared" si="222"/>
        <v>-0.22744215592342698</v>
      </c>
      <c r="AI141" s="5">
        <f t="shared" si="223"/>
        <v>-0.67565782234662208</v>
      </c>
      <c r="AJ141" s="5">
        <f t="shared" si="224"/>
        <v>-4.2697724613049104E-2</v>
      </c>
      <c r="AK141" s="5">
        <f t="shared" si="225"/>
        <v>0.18639724902672583</v>
      </c>
      <c r="AL141" s="5">
        <f t="shared" si="226"/>
        <v>0.52762574761879932</v>
      </c>
      <c r="AM141" s="5">
        <f t="shared" si="227"/>
        <v>0.24552212272942597</v>
      </c>
      <c r="AN141" s="5">
        <f t="shared" si="228"/>
        <v>-1.2741588092149669</v>
      </c>
      <c r="AO141" s="5">
        <f t="shared" si="229"/>
        <v>-1.4048701322755193</v>
      </c>
      <c r="AP141" s="5">
        <f t="shared" si="230"/>
        <v>-0.95643501146567189</v>
      </c>
      <c r="AQ141" s="5">
        <f t="shared" si="231"/>
        <v>-0.85873671605349955</v>
      </c>
      <c r="AR141" s="5">
        <f t="shared" si="232"/>
        <v>-1.5407164872887762</v>
      </c>
      <c r="AS141" s="5">
        <f t="shared" si="233"/>
        <v>-0.11325257409754386</v>
      </c>
      <c r="AV141" s="2">
        <f t="shared" si="234"/>
        <v>94.107492448948591</v>
      </c>
      <c r="AW141" s="2">
        <f t="shared" si="235"/>
        <v>96.99160121553038</v>
      </c>
      <c r="AX141" s="2">
        <f t="shared" si="236"/>
        <v>98.819113147897198</v>
      </c>
      <c r="AY141" s="2">
        <f t="shared" si="237"/>
        <v>99.757890265133028</v>
      </c>
      <c r="AZ141" s="2">
        <f t="shared" si="238"/>
        <v>102.60500183743947</v>
      </c>
      <c r="BA141" s="2">
        <f t="shared" si="239"/>
        <v>104.02252216042837</v>
      </c>
      <c r="BB141" s="2">
        <f t="shared" si="240"/>
        <v>104.50903367343396</v>
      </c>
      <c r="BC141" s="2">
        <f t="shared" si="241"/>
        <v>102.6600927496508</v>
      </c>
      <c r="BD141" s="2">
        <f t="shared" si="242"/>
        <v>99.526568423635638</v>
      </c>
      <c r="BE141" s="2">
        <f t="shared" si="243"/>
        <v>95.032060564258387</v>
      </c>
      <c r="BF141" s="2">
        <f t="shared" si="244"/>
        <v>88.625435194066085</v>
      </c>
      <c r="BG141" s="2">
        <f t="shared" si="245"/>
        <v>79.200514121935853</v>
      </c>
      <c r="BH141" s="2">
        <f t="shared" si="246"/>
        <v>66.993403947065161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97.567850475191705</v>
      </c>
      <c r="CP141" s="2">
        <f t="shared" si="274"/>
        <v>99.636928449882987</v>
      </c>
      <c r="CQ141" s="2">
        <f t="shared" si="275"/>
        <v>100.5039948236147</v>
      </c>
      <c r="CR141" s="2">
        <f t="shared" si="276"/>
        <v>101.15093559205167</v>
      </c>
      <c r="CS141" s="2">
        <f t="shared" si="277"/>
        <v>104.89596179981004</v>
      </c>
      <c r="CT141" s="2">
        <f t="shared" si="278"/>
        <v>106.26313009921068</v>
      </c>
      <c r="CU141" s="2">
        <f t="shared" si="279"/>
        <v>106.86046640232057</v>
      </c>
      <c r="CV141" s="2">
        <f t="shared" si="280"/>
        <v>105.24849019346939</v>
      </c>
      <c r="CW141" s="2">
        <f t="shared" si="281"/>
        <v>101.80183517699231</v>
      </c>
      <c r="CX141" s="2">
        <f t="shared" si="282"/>
        <v>97.826640737685253</v>
      </c>
      <c r="CY141" s="2">
        <f t="shared" si="283"/>
        <v>91.340904049760852</v>
      </c>
      <c r="CZ141" s="2">
        <f t="shared" si="284"/>
        <v>81.120364434573148</v>
      </c>
      <c r="DA141" s="2">
        <f t="shared" si="285"/>
        <v>67.881209838082199</v>
      </c>
      <c r="DD141" s="2">
        <f t="shared" si="286"/>
        <v>93.952232891211594</v>
      </c>
      <c r="DE141" s="2">
        <f t="shared" si="287"/>
        <v>96.910567280905198</v>
      </c>
      <c r="DF141" s="2">
        <f t="shared" si="288"/>
        <v>98.764827286791146</v>
      </c>
      <c r="DG141" s="2">
        <f t="shared" si="289"/>
        <v>99.708023372650075</v>
      </c>
      <c r="DH141" s="2">
        <f t="shared" si="290"/>
        <v>102.51618521547641</v>
      </c>
      <c r="DI141" s="2">
        <f t="shared" si="291"/>
        <v>103.93606592136125</v>
      </c>
      <c r="DJ141" s="2">
        <f t="shared" si="292"/>
        <v>104.43059768427915</v>
      </c>
      <c r="DK141" s="2">
        <f t="shared" si="293"/>
        <v>102.57319761630926</v>
      </c>
      <c r="DL141" s="2">
        <f t="shared" si="294"/>
        <v>99.455733935395372</v>
      </c>
      <c r="DM141" s="2">
        <f t="shared" si="295"/>
        <v>94.938211594911934</v>
      </c>
      <c r="DN141" s="2">
        <f t="shared" si="296"/>
        <v>88.518533377605706</v>
      </c>
      <c r="DO141" s="2">
        <f t="shared" si="297"/>
        <v>79.141778942409104</v>
      </c>
      <c r="DP141" s="2">
        <f t="shared" si="298"/>
        <v>66.957555723381674</v>
      </c>
      <c r="DS141" s="2">
        <f t="shared" si="299"/>
        <v>0.95705863406989711</v>
      </c>
      <c r="DT141" s="2">
        <f t="shared" si="300"/>
        <v>0.9702776229550073</v>
      </c>
      <c r="DU141" s="2">
        <f t="shared" si="301"/>
        <v>0.96878629576699371</v>
      </c>
      <c r="DV141" s="2">
        <f t="shared" si="302"/>
        <v>0.96544010660354618</v>
      </c>
      <c r="DW141" s="2">
        <f t="shared" si="303"/>
        <v>0.9626785881717812</v>
      </c>
      <c r="DX141" s="2">
        <f t="shared" si="304"/>
        <v>0.96284750550067721</v>
      </c>
      <c r="DY141" s="2">
        <f t="shared" si="305"/>
        <v>0.96772007122342474</v>
      </c>
      <c r="DZ141" s="2">
        <f t="shared" si="306"/>
        <v>0.96751939055810221</v>
      </c>
      <c r="EA141" s="2">
        <f t="shared" si="307"/>
        <v>0.969807573951045</v>
      </c>
      <c r="EB141" s="2">
        <f t="shared" si="308"/>
        <v>0.96750864753554056</v>
      </c>
      <c r="EC141" s="2">
        <f t="shared" si="309"/>
        <v>0.96212339593978491</v>
      </c>
      <c r="ED141" s="2">
        <f t="shared" si="310"/>
        <v>0.97031456070037647</v>
      </c>
      <c r="EE141" s="2">
        <f t="shared" si="311"/>
        <v>0.96118869270114549</v>
      </c>
    </row>
    <row r="142" spans="2:135" x14ac:dyDescent="0.25">
      <c r="B142" s="2">
        <v>136</v>
      </c>
      <c r="C142">
        <v>93.662000000000006</v>
      </c>
      <c r="D142">
        <v>97.162000000000006</v>
      </c>
      <c r="E142">
        <v>99.293999999999997</v>
      </c>
      <c r="F142">
        <v>98.778999999999996</v>
      </c>
      <c r="G142">
        <v>101.235</v>
      </c>
      <c r="H142">
        <v>103.074</v>
      </c>
      <c r="I142">
        <v>104.10299999999999</v>
      </c>
      <c r="J142">
        <v>102.279</v>
      </c>
      <c r="K142">
        <v>98.793999999999997</v>
      </c>
      <c r="L142">
        <v>94.706000000000003</v>
      </c>
      <c r="M142">
        <v>87.367999999999995</v>
      </c>
      <c r="N142">
        <v>78.257099999999994</v>
      </c>
      <c r="O142">
        <v>67.069400000000002</v>
      </c>
      <c r="R142" s="5">
        <f t="shared" si="208"/>
        <v>94.015374453283911</v>
      </c>
      <c r="S142" s="5">
        <f t="shared" si="209"/>
        <v>96.923293427737633</v>
      </c>
      <c r="T142" s="5">
        <f t="shared" si="210"/>
        <v>98.765626654269056</v>
      </c>
      <c r="U142" s="5">
        <f t="shared" si="211"/>
        <v>99.725012689220804</v>
      </c>
      <c r="V142" s="5">
        <f t="shared" si="212"/>
        <v>102.57852635787164</v>
      </c>
      <c r="W142" s="5">
        <f t="shared" si="213"/>
        <v>103.99051065404315</v>
      </c>
      <c r="X142" s="5">
        <f t="shared" si="214"/>
        <v>104.47008007625988</v>
      </c>
      <c r="Y142" s="5">
        <f t="shared" si="215"/>
        <v>102.60710975214648</v>
      </c>
      <c r="Z142" s="5">
        <f t="shared" si="216"/>
        <v>99.482436020565672</v>
      </c>
      <c r="AA142" s="5">
        <f t="shared" si="217"/>
        <v>94.984455697876442</v>
      </c>
      <c r="AB142" s="5">
        <f t="shared" si="218"/>
        <v>88.599951623061116</v>
      </c>
      <c r="AC142" s="5">
        <f t="shared" si="219"/>
        <v>79.176424900816912</v>
      </c>
      <c r="AD142" s="5">
        <f t="shared" si="220"/>
        <v>67.040597647008653</v>
      </c>
      <c r="AE142" s="5"/>
      <c r="AG142" s="5">
        <f t="shared" si="221"/>
        <v>-0.35337445328390515</v>
      </c>
      <c r="AH142" s="5">
        <f t="shared" si="222"/>
        <v>0.23870657226237313</v>
      </c>
      <c r="AI142" s="5">
        <f t="shared" si="223"/>
        <v>0.52837334573094097</v>
      </c>
      <c r="AJ142" s="5">
        <f t="shared" si="224"/>
        <v>-0.94601268922080806</v>
      </c>
      <c r="AK142" s="5">
        <f t="shared" si="225"/>
        <v>-1.3435263578716388</v>
      </c>
      <c r="AL142" s="5">
        <f t="shared" si="226"/>
        <v>-0.91651065404315091</v>
      </c>
      <c r="AM142" s="5">
        <f t="shared" si="227"/>
        <v>-0.36708007625988159</v>
      </c>
      <c r="AN142" s="5">
        <f t="shared" si="228"/>
        <v>-0.32810975214648863</v>
      </c>
      <c r="AO142" s="5">
        <f t="shared" si="229"/>
        <v>-0.68843602056567477</v>
      </c>
      <c r="AP142" s="5">
        <f t="shared" si="230"/>
        <v>-0.27845569787643853</v>
      </c>
      <c r="AQ142" s="5">
        <f t="shared" si="231"/>
        <v>-1.2319516230611214</v>
      </c>
      <c r="AR142" s="5">
        <f t="shared" si="232"/>
        <v>-0.91932490081691753</v>
      </c>
      <c r="AS142" s="5">
        <f t="shared" si="233"/>
        <v>2.8802352991348812E-2</v>
      </c>
      <c r="AV142" s="2">
        <f t="shared" si="234"/>
        <v>94.012645547007665</v>
      </c>
      <c r="AW142" s="2">
        <f t="shared" si="235"/>
        <v>96.922369574812151</v>
      </c>
      <c r="AX142" s="2">
        <f t="shared" si="236"/>
        <v>98.763201065753194</v>
      </c>
      <c r="AY142" s="2">
        <f t="shared" si="237"/>
        <v>99.722009772068176</v>
      </c>
      <c r="AZ142" s="2">
        <f t="shared" si="238"/>
        <v>102.56969342881412</v>
      </c>
      <c r="BA142" s="2">
        <f t="shared" si="239"/>
        <v>103.97850843843857</v>
      </c>
      <c r="BB142" s="2">
        <f t="shared" si="240"/>
        <v>104.46149504699895</v>
      </c>
      <c r="BC142" s="2">
        <f t="shared" si="241"/>
        <v>102.60004949167799</v>
      </c>
      <c r="BD142" s="2">
        <f t="shared" si="242"/>
        <v>99.468759677887675</v>
      </c>
      <c r="BE142" s="2">
        <f t="shared" si="243"/>
        <v>94.973119467625679</v>
      </c>
      <c r="BF142" s="2">
        <f t="shared" si="244"/>
        <v>88.578573046877565</v>
      </c>
      <c r="BG142" s="2">
        <f t="shared" si="245"/>
        <v>79.166482845039013</v>
      </c>
      <c r="BH142" s="2">
        <f t="shared" si="246"/>
        <v>66.98496331271248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97.571939149242951</v>
      </c>
      <c r="CP142" s="2">
        <f t="shared" si="274"/>
        <v>99.629262278569044</v>
      </c>
      <c r="CQ142" s="2">
        <f t="shared" si="275"/>
        <v>100.48200912337919</v>
      </c>
      <c r="CR142" s="2">
        <f t="shared" si="276"/>
        <v>101.14020677437736</v>
      </c>
      <c r="CS142" s="2">
        <f t="shared" si="277"/>
        <v>104.91202191074268</v>
      </c>
      <c r="CT142" s="2">
        <f t="shared" si="278"/>
        <v>106.27283443647137</v>
      </c>
      <c r="CU142" s="2">
        <f t="shared" si="279"/>
        <v>106.86272826462996</v>
      </c>
      <c r="CV142" s="2">
        <f t="shared" si="280"/>
        <v>105.24207124038639</v>
      </c>
      <c r="CW142" s="2">
        <f t="shared" si="281"/>
        <v>101.7910791780661</v>
      </c>
      <c r="CX142" s="2">
        <f t="shared" si="282"/>
        <v>97.826254038374515</v>
      </c>
      <c r="CY142" s="2">
        <f t="shared" si="283"/>
        <v>91.354013595474754</v>
      </c>
      <c r="CZ142" s="2">
        <f t="shared" si="284"/>
        <v>81.126889231276223</v>
      </c>
      <c r="DA142" s="2">
        <f t="shared" si="285"/>
        <v>67.888200627352433</v>
      </c>
      <c r="DD142" s="2">
        <f t="shared" si="286"/>
        <v>93.866998687967893</v>
      </c>
      <c r="DE142" s="2">
        <f t="shared" si="287"/>
        <v>96.846745762843781</v>
      </c>
      <c r="DF142" s="2">
        <f t="shared" si="288"/>
        <v>98.712694864483652</v>
      </c>
      <c r="DG142" s="2">
        <f t="shared" si="289"/>
        <v>99.675709491708147</v>
      </c>
      <c r="DH142" s="2">
        <f t="shared" si="290"/>
        <v>102.48687546450478</v>
      </c>
      <c r="DI142" s="2">
        <f t="shared" si="291"/>
        <v>103.89776902401465</v>
      </c>
      <c r="DJ142" s="2">
        <f t="shared" si="292"/>
        <v>104.38844556146879</v>
      </c>
      <c r="DK142" s="2">
        <f t="shared" si="293"/>
        <v>102.51915836581817</v>
      </c>
      <c r="DL142" s="2">
        <f t="shared" si="294"/>
        <v>99.402821884611782</v>
      </c>
      <c r="DM142" s="2">
        <f t="shared" si="295"/>
        <v>94.885734809794286</v>
      </c>
      <c r="DN142" s="2">
        <f t="shared" si="296"/>
        <v>88.478924220631768</v>
      </c>
      <c r="DO142" s="2">
        <f t="shared" si="297"/>
        <v>79.111784140565092</v>
      </c>
      <c r="DP142" s="2">
        <f t="shared" si="298"/>
        <v>66.95170107298668</v>
      </c>
      <c r="DS142" s="2">
        <f t="shared" si="299"/>
        <v>0.96068847514228384</v>
      </c>
      <c r="DT142" s="2">
        <f t="shared" si="300"/>
        <v>0.97282179223699383</v>
      </c>
      <c r="DU142" s="2">
        <f t="shared" si="301"/>
        <v>0.97145436373690164</v>
      </c>
      <c r="DV142" s="2">
        <f t="shared" si="302"/>
        <v>0.96838486427530834</v>
      </c>
      <c r="DW142" s="2">
        <f t="shared" si="303"/>
        <v>0.96585032444625818</v>
      </c>
      <c r="DX142" s="2">
        <f t="shared" si="304"/>
        <v>0.96600539336708224</v>
      </c>
      <c r="DY142" s="2">
        <f t="shared" si="305"/>
        <v>0.9704764999420501</v>
      </c>
      <c r="DZ142" s="2">
        <f t="shared" si="306"/>
        <v>0.97029242962000828</v>
      </c>
      <c r="EA142" s="2">
        <f t="shared" si="307"/>
        <v>0.97239083349326882</v>
      </c>
      <c r="EB142" s="2">
        <f t="shared" si="308"/>
        <v>0.9702825756138348</v>
      </c>
      <c r="EC142" s="2">
        <f t="shared" si="309"/>
        <v>0.96534061614998168</v>
      </c>
      <c r="ED142" s="2">
        <f t="shared" si="310"/>
        <v>0.97285565664735585</v>
      </c>
      <c r="EE142" s="2">
        <f t="shared" si="311"/>
        <v>0.9644823752763706</v>
      </c>
    </row>
    <row r="143" spans="2:135" x14ac:dyDescent="0.25">
      <c r="B143" s="2">
        <v>137</v>
      </c>
      <c r="C143">
        <v>93.132000000000005</v>
      </c>
      <c r="D143">
        <v>96.793999999999997</v>
      </c>
      <c r="E143">
        <v>98.206000000000003</v>
      </c>
      <c r="F143">
        <v>99.073999999999998</v>
      </c>
      <c r="G143">
        <v>100.91200000000001</v>
      </c>
      <c r="H143">
        <v>103.61799999999999</v>
      </c>
      <c r="I143">
        <v>103.61799999999999</v>
      </c>
      <c r="J143">
        <v>101.5</v>
      </c>
      <c r="K143">
        <v>98.706000000000003</v>
      </c>
      <c r="L143">
        <v>94.632000000000005</v>
      </c>
      <c r="M143">
        <v>87.852999999999994</v>
      </c>
      <c r="N143">
        <v>79.3857</v>
      </c>
      <c r="O143">
        <v>67.319400000000002</v>
      </c>
      <c r="R143" s="5">
        <f t="shared" si="208"/>
        <v>93.919716794927453</v>
      </c>
      <c r="S143" s="5">
        <f t="shared" si="209"/>
        <v>96.855012894982607</v>
      </c>
      <c r="T143" s="5">
        <f t="shared" si="210"/>
        <v>98.710402403207055</v>
      </c>
      <c r="U143" s="5">
        <f t="shared" si="211"/>
        <v>99.688360348634831</v>
      </c>
      <c r="V143" s="5">
        <f t="shared" si="212"/>
        <v>102.53964988564638</v>
      </c>
      <c r="W143" s="5">
        <f t="shared" si="213"/>
        <v>103.94185416782662</v>
      </c>
      <c r="X143" s="5">
        <f t="shared" si="214"/>
        <v>104.42642662034787</v>
      </c>
      <c r="Y143" s="5">
        <f t="shared" si="215"/>
        <v>102.54799448466278</v>
      </c>
      <c r="Z143" s="5">
        <f t="shared" si="216"/>
        <v>99.435903833165554</v>
      </c>
      <c r="AA143" s="5">
        <f t="shared" si="217"/>
        <v>94.931890217450857</v>
      </c>
      <c r="AB143" s="5">
        <f t="shared" si="218"/>
        <v>88.544675151425423</v>
      </c>
      <c r="AC143" s="5">
        <f t="shared" si="219"/>
        <v>79.14723295999994</v>
      </c>
      <c r="AD143" s="5">
        <f t="shared" si="220"/>
        <v>67.004823879126803</v>
      </c>
      <c r="AE143" s="5"/>
      <c r="AG143" s="5">
        <f t="shared" si="221"/>
        <v>-0.78771679492744795</v>
      </c>
      <c r="AH143" s="5">
        <f t="shared" si="222"/>
        <v>-6.1012894982610533E-2</v>
      </c>
      <c r="AI143" s="5">
        <f t="shared" si="223"/>
        <v>-0.50440240320705243</v>
      </c>
      <c r="AJ143" s="5">
        <f t="shared" si="224"/>
        <v>-0.61436034863483258</v>
      </c>
      <c r="AK143" s="5">
        <f t="shared" si="225"/>
        <v>-1.6276498856463775</v>
      </c>
      <c r="AL143" s="5">
        <f t="shared" si="226"/>
        <v>-0.32385416782662446</v>
      </c>
      <c r="AM143" s="5">
        <f t="shared" si="227"/>
        <v>-0.80842662034787338</v>
      </c>
      <c r="AN143" s="5">
        <f t="shared" si="228"/>
        <v>-1.0479944846627802</v>
      </c>
      <c r="AO143" s="5">
        <f t="shared" si="229"/>
        <v>-0.72990383316555096</v>
      </c>
      <c r="AP143" s="5">
        <f t="shared" si="230"/>
        <v>-0.29989021745085154</v>
      </c>
      <c r="AQ143" s="5">
        <f t="shared" si="231"/>
        <v>-0.69167515142542868</v>
      </c>
      <c r="AR143" s="5">
        <f t="shared" si="232"/>
        <v>0.23846704000006014</v>
      </c>
      <c r="AS143" s="5">
        <f t="shared" si="233"/>
        <v>0.31457612087319831</v>
      </c>
      <c r="AV143" s="2">
        <f t="shared" si="234"/>
        <v>93.918270623737413</v>
      </c>
      <c r="AW143" s="2">
        <f t="shared" si="235"/>
        <v>96.853454558811634</v>
      </c>
      <c r="AX143" s="2">
        <f t="shared" si="236"/>
        <v>98.707527445138169</v>
      </c>
      <c r="AY143" s="2">
        <f t="shared" si="237"/>
        <v>99.68636386655983</v>
      </c>
      <c r="AZ143" s="2">
        <f t="shared" si="238"/>
        <v>102.53474153131778</v>
      </c>
      <c r="BA143" s="2">
        <f t="shared" si="239"/>
        <v>103.93482093174852</v>
      </c>
      <c r="BB143" s="2">
        <f t="shared" si="240"/>
        <v>104.41428787362976</v>
      </c>
      <c r="BC143" s="2">
        <f t="shared" si="241"/>
        <v>102.54037963224671</v>
      </c>
      <c r="BD143" s="2">
        <f t="shared" si="242"/>
        <v>99.41125632895961</v>
      </c>
      <c r="BE143" s="2">
        <f t="shared" si="243"/>
        <v>94.91457819414947</v>
      </c>
      <c r="BF143" s="2">
        <f t="shared" si="244"/>
        <v>88.53214539751535</v>
      </c>
      <c r="BG143" s="2">
        <f t="shared" si="245"/>
        <v>79.132700824320082</v>
      </c>
      <c r="BH143" s="2">
        <f t="shared" si="246"/>
        <v>66.976694446331734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97.576027823294211</v>
      </c>
      <c r="CP143" s="2">
        <f t="shared" si="274"/>
        <v>99.621596107255101</v>
      </c>
      <c r="CQ143" s="2">
        <f t="shared" si="275"/>
        <v>100.46002342314365</v>
      </c>
      <c r="CR143" s="2">
        <f t="shared" si="276"/>
        <v>101.12947795670306</v>
      </c>
      <c r="CS143" s="2">
        <f t="shared" si="277"/>
        <v>104.92808202167531</v>
      </c>
      <c r="CT143" s="2">
        <f t="shared" si="278"/>
        <v>106.28253877373204</v>
      </c>
      <c r="CU143" s="2">
        <f t="shared" si="279"/>
        <v>106.86499012693936</v>
      </c>
      <c r="CV143" s="2">
        <f t="shared" si="280"/>
        <v>105.2356522873034</v>
      </c>
      <c r="CW143" s="2">
        <f t="shared" si="281"/>
        <v>101.7803231791399</v>
      </c>
      <c r="CX143" s="2">
        <f t="shared" si="282"/>
        <v>97.825867339063763</v>
      </c>
      <c r="CY143" s="2">
        <f t="shared" si="283"/>
        <v>91.367123141188671</v>
      </c>
      <c r="CZ143" s="2">
        <f t="shared" si="284"/>
        <v>81.133414027979285</v>
      </c>
      <c r="DA143" s="2">
        <f t="shared" si="285"/>
        <v>67.895191416622666</v>
      </c>
      <c r="DD143" s="2">
        <f t="shared" si="286"/>
        <v>93.781764484724192</v>
      </c>
      <c r="DE143" s="2">
        <f t="shared" si="287"/>
        <v>96.782924244782379</v>
      </c>
      <c r="DF143" s="2">
        <f t="shared" si="288"/>
        <v>98.660562442176172</v>
      </c>
      <c r="DG143" s="2">
        <f t="shared" si="289"/>
        <v>99.643395610766206</v>
      </c>
      <c r="DH143" s="2">
        <f t="shared" si="290"/>
        <v>102.45756571353313</v>
      </c>
      <c r="DI143" s="2">
        <f t="shared" si="291"/>
        <v>103.85947212666805</v>
      </c>
      <c r="DJ143" s="2">
        <f t="shared" si="292"/>
        <v>104.34629343865842</v>
      </c>
      <c r="DK143" s="2">
        <f t="shared" si="293"/>
        <v>102.46511911532708</v>
      </c>
      <c r="DL143" s="2">
        <f t="shared" si="294"/>
        <v>99.349909833828193</v>
      </c>
      <c r="DM143" s="2">
        <f t="shared" si="295"/>
        <v>94.833258024676624</v>
      </c>
      <c r="DN143" s="2">
        <f t="shared" si="296"/>
        <v>88.439315063657816</v>
      </c>
      <c r="DO143" s="2">
        <f t="shared" si="297"/>
        <v>79.08178933872108</v>
      </c>
      <c r="DP143" s="2">
        <f t="shared" si="298"/>
        <v>66.945846422591671</v>
      </c>
      <c r="DS143" s="2">
        <f t="shared" si="299"/>
        <v>0.96402301927080547</v>
      </c>
      <c r="DT143" s="2">
        <f t="shared" si="300"/>
        <v>0.97515376294045231</v>
      </c>
      <c r="DU143" s="2">
        <f t="shared" si="301"/>
        <v>0.97390051606634709</v>
      </c>
      <c r="DV143" s="2">
        <f t="shared" si="302"/>
        <v>0.97108622149296986</v>
      </c>
      <c r="DW143" s="2">
        <f t="shared" si="303"/>
        <v>0.96876125952688341</v>
      </c>
      <c r="DX143" s="2">
        <f t="shared" si="304"/>
        <v>0.96890353586775779</v>
      </c>
      <c r="DY143" s="2">
        <f t="shared" si="305"/>
        <v>0.97300411943697085</v>
      </c>
      <c r="DZ143" s="2">
        <f t="shared" si="306"/>
        <v>0.97283536696803508</v>
      </c>
      <c r="EA143" s="2">
        <f t="shared" si="307"/>
        <v>0.97475882230083755</v>
      </c>
      <c r="EB143" s="2">
        <f t="shared" si="308"/>
        <v>0.97282633283205433</v>
      </c>
      <c r="EC143" s="2">
        <f t="shared" si="309"/>
        <v>0.96829357273451444</v>
      </c>
      <c r="ED143" s="2">
        <f t="shared" si="310"/>
        <v>0.97518479580326678</v>
      </c>
      <c r="EE143" s="2">
        <f t="shared" si="311"/>
        <v>0.96750599209557397</v>
      </c>
    </row>
    <row r="144" spans="2:135" x14ac:dyDescent="0.25">
      <c r="B144" s="2">
        <v>138</v>
      </c>
      <c r="C144">
        <v>92.837999999999994</v>
      </c>
      <c r="D144">
        <v>96.573999999999998</v>
      </c>
      <c r="E144">
        <v>98.647000000000006</v>
      </c>
      <c r="F144">
        <v>98.823999999999998</v>
      </c>
      <c r="G144">
        <v>101.941</v>
      </c>
      <c r="H144">
        <v>104.265</v>
      </c>
      <c r="I144">
        <v>103.559</v>
      </c>
      <c r="J144">
        <v>101.544</v>
      </c>
      <c r="K144">
        <v>99.471000000000004</v>
      </c>
      <c r="L144">
        <v>93.308999999999997</v>
      </c>
      <c r="M144">
        <v>86.412000000000006</v>
      </c>
      <c r="N144">
        <v>79.714299999999994</v>
      </c>
      <c r="O144">
        <v>67.069400000000002</v>
      </c>
      <c r="R144" s="5">
        <f t="shared" si="208"/>
        <v>93.825091410024513</v>
      </c>
      <c r="S144" s="5">
        <f t="shared" si="209"/>
        <v>96.787821898381296</v>
      </c>
      <c r="T144" s="5">
        <f t="shared" si="210"/>
        <v>98.657055689617167</v>
      </c>
      <c r="U144" s="5">
        <f t="shared" si="211"/>
        <v>99.653218857804077</v>
      </c>
      <c r="V144" s="5">
        <f t="shared" si="212"/>
        <v>102.50419696335739</v>
      </c>
      <c r="W144" s="5">
        <f t="shared" si="213"/>
        <v>103.89802771828344</v>
      </c>
      <c r="X144" s="5">
        <f t="shared" si="214"/>
        <v>104.38963278501357</v>
      </c>
      <c r="Y144" s="5">
        <f t="shared" si="215"/>
        <v>102.49375099368024</v>
      </c>
      <c r="Z144" s="5">
        <f t="shared" si="216"/>
        <v>99.401077671919793</v>
      </c>
      <c r="AA144" s="5">
        <f t="shared" si="217"/>
        <v>94.888794538461283</v>
      </c>
      <c r="AB144" s="5">
        <f t="shared" si="218"/>
        <v>88.497799143070253</v>
      </c>
      <c r="AC144" s="5">
        <f t="shared" si="219"/>
        <v>79.126138376134236</v>
      </c>
      <c r="AD144" s="5">
        <f t="shared" si="220"/>
        <v>66.982824204164004</v>
      </c>
      <c r="AE144" s="5"/>
      <c r="AG144" s="5">
        <f t="shared" si="221"/>
        <v>-0.98709141002451872</v>
      </c>
      <c r="AH144" s="5">
        <f t="shared" si="222"/>
        <v>-0.21382189838129761</v>
      </c>
      <c r="AI144" s="5">
        <f t="shared" si="223"/>
        <v>-1.0055689617161079E-2</v>
      </c>
      <c r="AJ144" s="5">
        <f t="shared" si="224"/>
        <v>-0.82921885780407933</v>
      </c>
      <c r="AK144" s="5">
        <f t="shared" si="225"/>
        <v>-0.56319696335738456</v>
      </c>
      <c r="AL144" s="5">
        <f t="shared" si="226"/>
        <v>0.36697228171655638</v>
      </c>
      <c r="AM144" s="5">
        <f t="shared" si="227"/>
        <v>-0.83063278501357729</v>
      </c>
      <c r="AN144" s="5">
        <f t="shared" si="228"/>
        <v>-0.94975099368024019</v>
      </c>
      <c r="AO144" s="5">
        <f t="shared" si="229"/>
        <v>6.992232808021015E-2</v>
      </c>
      <c r="AP144" s="5">
        <f t="shared" si="230"/>
        <v>-1.5797945384612859</v>
      </c>
      <c r="AQ144" s="5">
        <f t="shared" si="231"/>
        <v>-2.0857991430702469</v>
      </c>
      <c r="AR144" s="5">
        <f t="shared" si="232"/>
        <v>0.58816162386575854</v>
      </c>
      <c r="AS144" s="5">
        <f t="shared" si="233"/>
        <v>8.6575795835997837E-2</v>
      </c>
      <c r="AV144" s="2">
        <f t="shared" si="234"/>
        <v>93.824360826604433</v>
      </c>
      <c r="AW144" s="2">
        <f t="shared" si="235"/>
        <v>96.784843341985948</v>
      </c>
      <c r="AX144" s="2">
        <f t="shared" si="236"/>
        <v>98.652080436380686</v>
      </c>
      <c r="AY144" s="2">
        <f t="shared" si="237"/>
        <v>99.650939839034436</v>
      </c>
      <c r="AZ144" s="2">
        <f t="shared" si="238"/>
        <v>102.50013129707065</v>
      </c>
      <c r="BA144" s="2">
        <f t="shared" si="239"/>
        <v>103.89144776261111</v>
      </c>
      <c r="BB144" s="2">
        <f t="shared" si="240"/>
        <v>104.36739672708028</v>
      </c>
      <c r="BC144" s="2">
        <f t="shared" si="241"/>
        <v>102.48106531698831</v>
      </c>
      <c r="BD144" s="2">
        <f t="shared" si="242"/>
        <v>99.35404358935773</v>
      </c>
      <c r="BE144" s="2">
        <f t="shared" si="243"/>
        <v>94.856417893797413</v>
      </c>
      <c r="BF144" s="2">
        <f t="shared" si="244"/>
        <v>88.486133741571265</v>
      </c>
      <c r="BG144" s="2">
        <f t="shared" si="245"/>
        <v>79.099156278369094</v>
      </c>
      <c r="BH144" s="2">
        <f t="shared" si="246"/>
        <v>66.96858793725994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97.580116497345472</v>
      </c>
      <c r="CP144" s="2">
        <f t="shared" si="274"/>
        <v>99.613929935941158</v>
      </c>
      <c r="CQ144" s="2">
        <f t="shared" si="275"/>
        <v>100.43803772290813</v>
      </c>
      <c r="CR144" s="2">
        <f t="shared" si="276"/>
        <v>101.11874913902875</v>
      </c>
      <c r="CS144" s="2">
        <f t="shared" si="277"/>
        <v>104.94414213260795</v>
      </c>
      <c r="CT144" s="2">
        <f t="shared" si="278"/>
        <v>106.29224311099273</v>
      </c>
      <c r="CU144" s="2">
        <f t="shared" si="279"/>
        <v>106.86725198924874</v>
      </c>
      <c r="CV144" s="2">
        <f t="shared" si="280"/>
        <v>105.22923333422038</v>
      </c>
      <c r="CW144" s="2">
        <f t="shared" si="281"/>
        <v>101.76956718021368</v>
      </c>
      <c r="CX144" s="2">
        <f t="shared" si="282"/>
        <v>97.82548063975301</v>
      </c>
      <c r="CY144" s="2">
        <f t="shared" si="283"/>
        <v>91.380232686902573</v>
      </c>
      <c r="CZ144" s="2">
        <f t="shared" si="284"/>
        <v>81.139938824682361</v>
      </c>
      <c r="DA144" s="2">
        <f t="shared" si="285"/>
        <v>67.902182205892899</v>
      </c>
      <c r="DD144" s="2">
        <f t="shared" si="286"/>
        <v>93.696530281480506</v>
      </c>
      <c r="DE144" s="2">
        <f t="shared" si="287"/>
        <v>96.719102726720962</v>
      </c>
      <c r="DF144" s="2">
        <f t="shared" si="288"/>
        <v>98.608430019868678</v>
      </c>
      <c r="DG144" s="2">
        <f t="shared" si="289"/>
        <v>99.611081729824278</v>
      </c>
      <c r="DH144" s="2">
        <f t="shared" si="290"/>
        <v>102.42825596256149</v>
      </c>
      <c r="DI144" s="2">
        <f t="shared" si="291"/>
        <v>103.82117522932145</v>
      </c>
      <c r="DJ144" s="2">
        <f t="shared" si="292"/>
        <v>104.30414131584804</v>
      </c>
      <c r="DK144" s="2">
        <f t="shared" si="293"/>
        <v>102.411079864836</v>
      </c>
      <c r="DL144" s="2">
        <f t="shared" si="294"/>
        <v>99.296997783044603</v>
      </c>
      <c r="DM144" s="2">
        <f t="shared" si="295"/>
        <v>94.780781239558976</v>
      </c>
      <c r="DN144" s="2">
        <f t="shared" si="296"/>
        <v>88.399705906683877</v>
      </c>
      <c r="DO144" s="2">
        <f t="shared" si="297"/>
        <v>79.051794536877082</v>
      </c>
      <c r="DP144" s="2">
        <f t="shared" si="298"/>
        <v>66.939991772196677</v>
      </c>
      <c r="DS144" s="2">
        <f t="shared" si="299"/>
        <v>0.96708440652051852</v>
      </c>
      <c r="DT144" s="2">
        <f t="shared" si="300"/>
        <v>0.97729031458057691</v>
      </c>
      <c r="DU144" s="2">
        <f t="shared" si="301"/>
        <v>0.9761421989864294</v>
      </c>
      <c r="DV144" s="2">
        <f t="shared" si="302"/>
        <v>0.97356306240566226</v>
      </c>
      <c r="DW144" s="2">
        <f t="shared" si="303"/>
        <v>0.97143140442326592</v>
      </c>
      <c r="DX144" s="2">
        <f t="shared" si="304"/>
        <v>0.97156187662391447</v>
      </c>
      <c r="DY144" s="2">
        <f t="shared" si="305"/>
        <v>0.9753208427990675</v>
      </c>
      <c r="DZ144" s="2">
        <f t="shared" si="306"/>
        <v>0.97516620265269038</v>
      </c>
      <c r="EA144" s="2">
        <f t="shared" si="307"/>
        <v>0.97692853176196248</v>
      </c>
      <c r="EB144" s="2">
        <f t="shared" si="308"/>
        <v>0.97515792388778733</v>
      </c>
      <c r="EC144" s="2">
        <f t="shared" si="309"/>
        <v>0.97100249678647577</v>
      </c>
      <c r="ED144" s="2">
        <f t="shared" si="310"/>
        <v>0.97731874096602867</v>
      </c>
      <c r="EE144" s="2">
        <f t="shared" si="311"/>
        <v>0.97028013991637518</v>
      </c>
    </row>
    <row r="145" spans="2:137" x14ac:dyDescent="0.25">
      <c r="B145" s="2">
        <v>139</v>
      </c>
      <c r="C145">
        <v>92.617999999999995</v>
      </c>
      <c r="D145">
        <v>96.543999999999997</v>
      </c>
      <c r="E145">
        <v>98.823999999999998</v>
      </c>
      <c r="F145">
        <v>98.837999999999994</v>
      </c>
      <c r="G145">
        <v>102.015</v>
      </c>
      <c r="H145">
        <v>103.265</v>
      </c>
      <c r="I145">
        <v>104.64700000000001</v>
      </c>
      <c r="J145">
        <v>102.25</v>
      </c>
      <c r="K145">
        <v>100.015</v>
      </c>
      <c r="L145">
        <v>93.765000000000001</v>
      </c>
      <c r="M145">
        <v>88.132000000000005</v>
      </c>
      <c r="N145">
        <v>79.7</v>
      </c>
      <c r="O145">
        <v>65.555599999999998</v>
      </c>
      <c r="R145" s="5">
        <f t="shared" si="208"/>
        <v>93.731258591473264</v>
      </c>
      <c r="S145" s="5">
        <f t="shared" si="209"/>
        <v>96.722194161336731</v>
      </c>
      <c r="T145" s="5">
        <f t="shared" si="210"/>
        <v>98.606298469976423</v>
      </c>
      <c r="U145" s="5">
        <f t="shared" si="211"/>
        <v>99.619620210458621</v>
      </c>
      <c r="V145" s="5">
        <f t="shared" si="212"/>
        <v>102.47163478203007</v>
      </c>
      <c r="W145" s="5">
        <f t="shared" si="213"/>
        <v>103.85853911417274</v>
      </c>
      <c r="X145" s="5">
        <f t="shared" si="214"/>
        <v>104.36313061364375</v>
      </c>
      <c r="Y145" s="5">
        <f t="shared" si="215"/>
        <v>102.44612711032732</v>
      </c>
      <c r="Z145" s="5">
        <f t="shared" si="216"/>
        <v>99.38494561483266</v>
      </c>
      <c r="AA145" s="5">
        <f t="shared" si="217"/>
        <v>94.860305262647586</v>
      </c>
      <c r="AB145" s="5">
        <f t="shared" si="218"/>
        <v>88.45850541596883</v>
      </c>
      <c r="AC145" s="5">
        <f t="shared" si="219"/>
        <v>79.117559325074609</v>
      </c>
      <c r="AD145" s="5">
        <f t="shared" si="220"/>
        <v>66.969048189796069</v>
      </c>
      <c r="AE145" s="5"/>
      <c r="AG145" s="5">
        <f t="shared" si="221"/>
        <v>-1.1132585914732687</v>
      </c>
      <c r="AH145" s="5">
        <f t="shared" si="222"/>
        <v>-0.17819416133673371</v>
      </c>
      <c r="AI145" s="5">
        <f t="shared" si="223"/>
        <v>0.21770153002357517</v>
      </c>
      <c r="AJ145" s="5">
        <f t="shared" si="224"/>
        <v>-0.78162021045862673</v>
      </c>
      <c r="AK145" s="5">
        <f t="shared" si="225"/>
        <v>-0.45663478203006491</v>
      </c>
      <c r="AL145" s="5">
        <f t="shared" si="226"/>
        <v>-0.59353911417274219</v>
      </c>
      <c r="AM145" s="5">
        <f t="shared" si="227"/>
        <v>0.28386938635625825</v>
      </c>
      <c r="AN145" s="5">
        <f t="shared" si="228"/>
        <v>-0.19612711032732477</v>
      </c>
      <c r="AO145" s="5">
        <f t="shared" si="229"/>
        <v>0.63005438516734102</v>
      </c>
      <c r="AP145" s="5">
        <f t="shared" si="230"/>
        <v>-1.0953052626475852</v>
      </c>
      <c r="AQ145" s="5">
        <f t="shared" si="231"/>
        <v>-0.32650541596882476</v>
      </c>
      <c r="AR145" s="5">
        <f t="shared" si="232"/>
        <v>0.58244067492539386</v>
      </c>
      <c r="AS145" s="5">
        <f t="shared" si="233"/>
        <v>-1.4134481897960711</v>
      </c>
      <c r="AV145" s="2">
        <f t="shared" si="234"/>
        <v>93.73090675650495</v>
      </c>
      <c r="AW145" s="2">
        <f t="shared" si="235"/>
        <v>96.716522795983622</v>
      </c>
      <c r="AX145" s="2">
        <f t="shared" si="236"/>
        <v>98.59684832543806</v>
      </c>
      <c r="AY145" s="2">
        <f t="shared" si="237"/>
        <v>99.615725278132359</v>
      </c>
      <c r="AZ145" s="2">
        <f t="shared" si="238"/>
        <v>102.46584757328756</v>
      </c>
      <c r="BA145" s="2">
        <f t="shared" si="239"/>
        <v>103.84837649069496</v>
      </c>
      <c r="BB145" s="2">
        <f t="shared" si="240"/>
        <v>104.32080618956526</v>
      </c>
      <c r="BC145" s="2">
        <f t="shared" si="241"/>
        <v>102.42208877984191</v>
      </c>
      <c r="BD145" s="2">
        <f t="shared" si="242"/>
        <v>99.297106784345402</v>
      </c>
      <c r="BE145" s="2">
        <f t="shared" si="243"/>
        <v>94.798619766143645</v>
      </c>
      <c r="BF145" s="2">
        <f t="shared" si="244"/>
        <v>88.440519268042721</v>
      </c>
      <c r="BG145" s="2">
        <f t="shared" si="245"/>
        <v>79.065837471103251</v>
      </c>
      <c r="BH145" s="2">
        <f t="shared" si="246"/>
        <v>66.960634599400848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97.584205171396718</v>
      </c>
      <c r="CP145" s="2">
        <f t="shared" si="274"/>
        <v>99.606263764627215</v>
      </c>
      <c r="CQ145" s="2">
        <f t="shared" si="275"/>
        <v>100.4160520226726</v>
      </c>
      <c r="CR145" s="2">
        <f t="shared" si="276"/>
        <v>101.10802032135445</v>
      </c>
      <c r="CS145" s="2">
        <f t="shared" si="277"/>
        <v>104.96020224354058</v>
      </c>
      <c r="CT145" s="2">
        <f t="shared" si="278"/>
        <v>106.30194744825342</v>
      </c>
      <c r="CU145" s="2">
        <f t="shared" si="279"/>
        <v>106.86951385155814</v>
      </c>
      <c r="CV145" s="2">
        <f t="shared" si="280"/>
        <v>105.22281438113738</v>
      </c>
      <c r="CW145" s="2">
        <f t="shared" si="281"/>
        <v>101.75881118128748</v>
      </c>
      <c r="CX145" s="2">
        <f t="shared" si="282"/>
        <v>97.825093940442258</v>
      </c>
      <c r="CY145" s="2">
        <f t="shared" si="283"/>
        <v>91.393342232616476</v>
      </c>
      <c r="CZ145" s="2">
        <f t="shared" si="284"/>
        <v>81.146463621385422</v>
      </c>
      <c r="DA145" s="2">
        <f t="shared" si="285"/>
        <v>67.909172995163132</v>
      </c>
      <c r="DD145" s="2">
        <f t="shared" si="286"/>
        <v>93.611296078236805</v>
      </c>
      <c r="DE145" s="2">
        <f t="shared" si="287"/>
        <v>96.655281208659545</v>
      </c>
      <c r="DF145" s="2">
        <f t="shared" si="288"/>
        <v>98.556297597561183</v>
      </c>
      <c r="DG145" s="2">
        <f t="shared" si="289"/>
        <v>99.578767848882336</v>
      </c>
      <c r="DH145" s="2">
        <f t="shared" si="290"/>
        <v>102.39894621158986</v>
      </c>
      <c r="DI145" s="2">
        <f t="shared" si="291"/>
        <v>103.78287833197486</v>
      </c>
      <c r="DJ145" s="2">
        <f t="shared" si="292"/>
        <v>104.26198919303768</v>
      </c>
      <c r="DK145" s="2">
        <f t="shared" si="293"/>
        <v>102.35704061434491</v>
      </c>
      <c r="DL145" s="2">
        <f t="shared" si="294"/>
        <v>99.244085732261013</v>
      </c>
      <c r="DM145" s="2">
        <f t="shared" si="295"/>
        <v>94.728304454441314</v>
      </c>
      <c r="DN145" s="2">
        <f t="shared" si="296"/>
        <v>88.360096749709939</v>
      </c>
      <c r="DO145" s="2">
        <f t="shared" si="297"/>
        <v>79.021799735033071</v>
      </c>
      <c r="DP145" s="2">
        <f t="shared" si="298"/>
        <v>66.934137121801669</v>
      </c>
      <c r="DS145" s="2">
        <f t="shared" si="299"/>
        <v>0.96989342684077984</v>
      </c>
      <c r="DT145" s="2">
        <f t="shared" si="300"/>
        <v>0.97924705207076312</v>
      </c>
      <c r="DU145" s="2">
        <f t="shared" si="301"/>
        <v>0.9781956545824908</v>
      </c>
      <c r="DV145" s="2">
        <f t="shared" si="302"/>
        <v>0.97583300997363487</v>
      </c>
      <c r="DW145" s="2">
        <f t="shared" si="303"/>
        <v>0.97387947129723451</v>
      </c>
      <c r="DX145" s="2">
        <f t="shared" si="304"/>
        <v>0.97399906247238399</v>
      </c>
      <c r="DY145" s="2">
        <f t="shared" si="305"/>
        <v>0.97744335941928584</v>
      </c>
      <c r="DZ145" s="2">
        <f t="shared" si="306"/>
        <v>0.97730170948915762</v>
      </c>
      <c r="EA145" s="2">
        <f t="shared" si="307"/>
        <v>0.97891576907335065</v>
      </c>
      <c r="EB145" s="2">
        <f t="shared" si="308"/>
        <v>0.97729412605532795</v>
      </c>
      <c r="EC145" s="2">
        <f t="shared" si="309"/>
        <v>0.97348631398744667</v>
      </c>
      <c r="ED145" s="2">
        <f t="shared" si="310"/>
        <v>0.97927308109623323</v>
      </c>
      <c r="EE145" s="2">
        <f t="shared" si="311"/>
        <v>0.97282409978637463</v>
      </c>
    </row>
    <row r="146" spans="2:137" x14ac:dyDescent="0.25">
      <c r="B146" s="2">
        <v>140</v>
      </c>
      <c r="C146">
        <v>92.632000000000005</v>
      </c>
      <c r="D146">
        <v>95.823999999999998</v>
      </c>
      <c r="E146">
        <v>97.028999999999996</v>
      </c>
      <c r="F146">
        <v>99.367999999999995</v>
      </c>
      <c r="G146">
        <v>102.41200000000001</v>
      </c>
      <c r="H146">
        <v>102.83799999999999</v>
      </c>
      <c r="I146">
        <v>104.16200000000001</v>
      </c>
      <c r="J146">
        <v>101.926</v>
      </c>
      <c r="K146">
        <v>99.558999999999997</v>
      </c>
      <c r="L146">
        <v>95.087999999999994</v>
      </c>
      <c r="M146">
        <v>88.265000000000001</v>
      </c>
      <c r="N146">
        <v>79.742900000000006</v>
      </c>
      <c r="O146">
        <v>66.333299999999994</v>
      </c>
      <c r="R146" s="5">
        <f t="shared" si="208"/>
        <v>93.638058472280804</v>
      </c>
      <c r="S146" s="5">
        <f t="shared" si="209"/>
        <v>96.65891225859842</v>
      </c>
      <c r="T146" s="5">
        <f t="shared" si="210"/>
        <v>98.559551683012813</v>
      </c>
      <c r="U146" s="5">
        <f t="shared" si="211"/>
        <v>99.588124212600945</v>
      </c>
      <c r="V146" s="5">
        <f t="shared" si="212"/>
        <v>102.44251734117159</v>
      </c>
      <c r="W146" s="5">
        <f t="shared" si="213"/>
        <v>103.82456468459425</v>
      </c>
      <c r="X146" s="5">
        <f t="shared" si="214"/>
        <v>104.35300415702527</v>
      </c>
      <c r="Y146" s="5">
        <f t="shared" si="215"/>
        <v>102.40884758040055</v>
      </c>
      <c r="Z146" s="5">
        <f t="shared" si="216"/>
        <v>99.398243821587513</v>
      </c>
      <c r="AA146" s="5">
        <f t="shared" si="217"/>
        <v>94.855171866078422</v>
      </c>
      <c r="AB146" s="5">
        <f t="shared" si="218"/>
        <v>88.428944450108006</v>
      </c>
      <c r="AC146" s="5">
        <f t="shared" si="219"/>
        <v>79.129289365904711</v>
      </c>
      <c r="AD146" s="5">
        <f t="shared" si="220"/>
        <v>66.960780348627068</v>
      </c>
      <c r="AE146" s="5"/>
      <c r="AG146" s="5">
        <f t="shared" si="221"/>
        <v>-1.0060584722807988</v>
      </c>
      <c r="AH146" s="5">
        <f t="shared" si="222"/>
        <v>-0.83491225859842189</v>
      </c>
      <c r="AI146" s="5">
        <f t="shared" si="223"/>
        <v>-1.530551683012817</v>
      </c>
      <c r="AJ146" s="5">
        <f t="shared" si="224"/>
        <v>-0.22012421260095039</v>
      </c>
      <c r="AK146" s="5">
        <f t="shared" si="225"/>
        <v>-3.0517341171588441E-2</v>
      </c>
      <c r="AL146" s="5">
        <f t="shared" si="226"/>
        <v>-0.98656468459425639</v>
      </c>
      <c r="AM146" s="5">
        <f t="shared" si="227"/>
        <v>-0.19100415702526163</v>
      </c>
      <c r="AN146" s="5">
        <f t="shared" si="228"/>
        <v>-0.48284758040054498</v>
      </c>
      <c r="AO146" s="5">
        <f t="shared" si="229"/>
        <v>0.16075617841248402</v>
      </c>
      <c r="AP146" s="5">
        <f t="shared" si="230"/>
        <v>0.23282813392157209</v>
      </c>
      <c r="AQ146" s="5">
        <f t="shared" si="231"/>
        <v>-0.16394445010800496</v>
      </c>
      <c r="AR146" s="5">
        <f t="shared" si="232"/>
        <v>0.61361063409529493</v>
      </c>
      <c r="AS146" s="5">
        <f t="shared" si="233"/>
        <v>-0.62748034862707414</v>
      </c>
      <c r="AV146" s="2">
        <f t="shared" si="234"/>
        <v>93.637896951805899</v>
      </c>
      <c r="AW146" s="2">
        <f t="shared" si="235"/>
        <v>96.648479649856299</v>
      </c>
      <c r="AX146" s="2">
        <f t="shared" si="236"/>
        <v>98.541819612058887</v>
      </c>
      <c r="AY146" s="2">
        <f t="shared" si="237"/>
        <v>99.580708130011772</v>
      </c>
      <c r="AZ146" s="2">
        <f t="shared" si="238"/>
        <v>102.43187508229956</v>
      </c>
      <c r="BA146" s="2">
        <f t="shared" si="239"/>
        <v>103.80559431048268</v>
      </c>
      <c r="BB146" s="2">
        <f t="shared" si="240"/>
        <v>104.27450098233673</v>
      </c>
      <c r="BC146" s="2">
        <f t="shared" si="241"/>
        <v>102.36343248102654</v>
      </c>
      <c r="BD146" s="2">
        <f t="shared" si="242"/>
        <v>99.240431458630354</v>
      </c>
      <c r="BE146" s="2">
        <f t="shared" si="243"/>
        <v>94.74116521340089</v>
      </c>
      <c r="BF146" s="2">
        <f t="shared" si="244"/>
        <v>88.395283071599806</v>
      </c>
      <c r="BG146" s="2">
        <f t="shared" si="245"/>
        <v>79.032732804144459</v>
      </c>
      <c r="BH146" s="2">
        <f t="shared" si="246"/>
        <v>66.952825515711908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97.588293845447978</v>
      </c>
      <c r="CP146" s="2">
        <f t="shared" si="274"/>
        <v>99.598597593313272</v>
      </c>
      <c r="CQ146" s="2">
        <f t="shared" si="275"/>
        <v>100.39406632243708</v>
      </c>
      <c r="CR146" s="2">
        <f t="shared" si="276"/>
        <v>101.09729150368014</v>
      </c>
      <c r="CS146" s="2">
        <f t="shared" si="277"/>
        <v>104.97626235447322</v>
      </c>
      <c r="CT146" s="2">
        <f t="shared" si="278"/>
        <v>106.3116517855141</v>
      </c>
      <c r="CU146" s="2">
        <f t="shared" si="279"/>
        <v>106.87177571386754</v>
      </c>
      <c r="CV146" s="2">
        <f t="shared" si="280"/>
        <v>105.21639542805438</v>
      </c>
      <c r="CW146" s="2">
        <f t="shared" si="281"/>
        <v>101.74805518236127</v>
      </c>
      <c r="CX146" s="2">
        <f t="shared" si="282"/>
        <v>97.82470724113152</v>
      </c>
      <c r="CY146" s="2">
        <f t="shared" si="283"/>
        <v>91.406451778330378</v>
      </c>
      <c r="CZ146" s="2">
        <f t="shared" si="284"/>
        <v>81.152988418088498</v>
      </c>
      <c r="DA146" s="2">
        <f t="shared" si="285"/>
        <v>67.916163784433365</v>
      </c>
      <c r="DD146" s="2">
        <f t="shared" si="286"/>
        <v>93.526061874993104</v>
      </c>
      <c r="DE146" s="2">
        <f t="shared" si="287"/>
        <v>96.591459690598128</v>
      </c>
      <c r="DF146" s="2">
        <f t="shared" si="288"/>
        <v>98.504165175253689</v>
      </c>
      <c r="DG146" s="2">
        <f t="shared" si="289"/>
        <v>99.546453967940408</v>
      </c>
      <c r="DH146" s="2">
        <f t="shared" si="290"/>
        <v>102.36963646061821</v>
      </c>
      <c r="DI146" s="2">
        <f t="shared" si="291"/>
        <v>103.74458143462826</v>
      </c>
      <c r="DJ146" s="2">
        <f t="shared" si="292"/>
        <v>104.21983707022731</v>
      </c>
      <c r="DK146" s="2">
        <f t="shared" si="293"/>
        <v>102.30300136385381</v>
      </c>
      <c r="DL146" s="2">
        <f t="shared" si="294"/>
        <v>99.191173681477423</v>
      </c>
      <c r="DM146" s="2">
        <f t="shared" si="295"/>
        <v>94.675827669323667</v>
      </c>
      <c r="DN146" s="2">
        <f t="shared" si="296"/>
        <v>88.320487592736001</v>
      </c>
      <c r="DO146" s="2">
        <f t="shared" si="297"/>
        <v>78.991804933189059</v>
      </c>
      <c r="DP146" s="2">
        <f t="shared" si="298"/>
        <v>66.928282471406675</v>
      </c>
      <c r="DS146" s="2">
        <f t="shared" si="299"/>
        <v>0.97246954934474805</v>
      </c>
      <c r="DT146" s="2">
        <f t="shared" si="300"/>
        <v>0.98103846211818624</v>
      </c>
      <c r="DU146" s="2">
        <f t="shared" si="301"/>
        <v>0.98007597547558645</v>
      </c>
      <c r="DV146" s="2">
        <f t="shared" si="302"/>
        <v>0.97791247549665228</v>
      </c>
      <c r="DW146" s="2">
        <f t="shared" si="303"/>
        <v>0.97612291743588209</v>
      </c>
      <c r="DX146" s="2">
        <f t="shared" si="304"/>
        <v>0.97623248781111183</v>
      </c>
      <c r="DY146" s="2">
        <f t="shared" si="305"/>
        <v>0.97938718822152981</v>
      </c>
      <c r="DZ146" s="2">
        <f t="shared" si="306"/>
        <v>0.97925748599707252</v>
      </c>
      <c r="EA146" s="2">
        <f t="shared" si="307"/>
        <v>0.98073521313525636</v>
      </c>
      <c r="EB146" s="2">
        <f t="shared" si="308"/>
        <v>0.97925054210958085</v>
      </c>
      <c r="EC146" s="2">
        <f t="shared" si="309"/>
        <v>0.97576268732704063</v>
      </c>
      <c r="ED146" s="2">
        <f t="shared" si="310"/>
        <v>0.98106228775049287</v>
      </c>
      <c r="EE146" s="2">
        <f t="shared" si="311"/>
        <v>0.9751558775516892</v>
      </c>
    </row>
    <row r="147" spans="2:137" x14ac:dyDescent="0.25">
      <c r="B147" s="2">
        <v>141</v>
      </c>
      <c r="C147">
        <v>92.587999999999994</v>
      </c>
      <c r="D147">
        <v>96.617999999999995</v>
      </c>
      <c r="E147">
        <v>98.515000000000001</v>
      </c>
      <c r="F147">
        <v>98.176000000000002</v>
      </c>
      <c r="G147">
        <v>101.824</v>
      </c>
      <c r="H147">
        <v>103.39700000000001</v>
      </c>
      <c r="I147">
        <v>104.294</v>
      </c>
      <c r="J147">
        <v>101.5</v>
      </c>
      <c r="K147">
        <v>100.14700000000001</v>
      </c>
      <c r="L147">
        <v>94.367999999999995</v>
      </c>
      <c r="M147">
        <v>87.823999999999998</v>
      </c>
      <c r="N147">
        <v>80.185699999999997</v>
      </c>
      <c r="O147">
        <v>66.388900000000007</v>
      </c>
      <c r="R147" s="5">
        <f t="shared" si="208"/>
        <v>93.54538900180917</v>
      </c>
      <c r="S147" s="5">
        <f t="shared" si="209"/>
        <v>96.599126518216323</v>
      </c>
      <c r="T147" s="5">
        <f t="shared" si="210"/>
        <v>98.51907271247191</v>
      </c>
      <c r="U147" s="5">
        <f t="shared" si="211"/>
        <v>99.559880137869641</v>
      </c>
      <c r="V147" s="5">
        <f t="shared" si="212"/>
        <v>102.41851880358786</v>
      </c>
      <c r="W147" s="5">
        <f t="shared" si="213"/>
        <v>103.79901797380519</v>
      </c>
      <c r="X147" s="5">
        <f t="shared" si="214"/>
        <v>104.36842865052131</v>
      </c>
      <c r="Y147" s="5">
        <f t="shared" si="215"/>
        <v>102.38797471291679</v>
      </c>
      <c r="Z147" s="5">
        <f t="shared" si="216"/>
        <v>99.455836304806098</v>
      </c>
      <c r="AA147" s="5">
        <f t="shared" si="217"/>
        <v>94.886361359719089</v>
      </c>
      <c r="AB147" s="5">
        <f t="shared" si="218"/>
        <v>88.414410556969273</v>
      </c>
      <c r="AC147" s="5">
        <f t="shared" si="219"/>
        <v>79.173231008293428</v>
      </c>
      <c r="AD147" s="5">
        <f t="shared" si="220"/>
        <v>66.957574862481138</v>
      </c>
      <c r="AE147" s="5"/>
      <c r="AG147" s="5">
        <f t="shared" si="221"/>
        <v>-0.95738900180917597</v>
      </c>
      <c r="AH147" s="5">
        <f t="shared" si="222"/>
        <v>1.8873481783671764E-2</v>
      </c>
      <c r="AI147" s="5">
        <f t="shared" si="223"/>
        <v>-4.0727124719097674E-3</v>
      </c>
      <c r="AJ147" s="5">
        <f t="shared" si="224"/>
        <v>-1.3838801378696388</v>
      </c>
      <c r="AK147" s="5">
        <f t="shared" si="225"/>
        <v>-0.59451880358786013</v>
      </c>
      <c r="AL147" s="5">
        <f t="shared" si="226"/>
        <v>-0.40201797380518656</v>
      </c>
      <c r="AM147" s="5">
        <f t="shared" si="227"/>
        <v>-7.4428650521312534E-2</v>
      </c>
      <c r="AN147" s="5">
        <f t="shared" si="228"/>
        <v>-0.88797471291678676</v>
      </c>
      <c r="AO147" s="5">
        <f t="shared" si="229"/>
        <v>0.6911636951939073</v>
      </c>
      <c r="AP147" s="5">
        <f t="shared" si="230"/>
        <v>-0.51836135971909414</v>
      </c>
      <c r="AQ147" s="5">
        <f t="shared" si="231"/>
        <v>-0.59041055696927458</v>
      </c>
      <c r="AR147" s="5">
        <f t="shared" si="232"/>
        <v>1.0124689917065695</v>
      </c>
      <c r="AS147" s="5">
        <f t="shared" si="233"/>
        <v>-0.56867486248113153</v>
      </c>
      <c r="AV147" s="2">
        <f t="shared" si="234"/>
        <v>93.545318315200916</v>
      </c>
      <c r="AW147" s="2">
        <f t="shared" si="235"/>
        <v>96.580700624959206</v>
      </c>
      <c r="AX147" s="2">
        <f t="shared" si="236"/>
        <v>98.48698307267064</v>
      </c>
      <c r="AY147" s="2">
        <f t="shared" si="237"/>
        <v>99.545876743958544</v>
      </c>
      <c r="AZ147" s="2">
        <f t="shared" si="238"/>
        <v>102.39819857294559</v>
      </c>
      <c r="BA147" s="2">
        <f t="shared" si="239"/>
        <v>103.76308821974327</v>
      </c>
      <c r="BB147" s="2">
        <f t="shared" si="240"/>
        <v>104.2284660730061</v>
      </c>
      <c r="BC147" s="2">
        <f t="shared" si="241"/>
        <v>102.30507921960958</v>
      </c>
      <c r="BD147" s="2">
        <f t="shared" si="242"/>
        <v>99.18400346296319</v>
      </c>
      <c r="BE147" s="2">
        <f t="shared" si="243"/>
        <v>94.684035965782428</v>
      </c>
      <c r="BF147" s="2">
        <f t="shared" si="244"/>
        <v>88.350406330534071</v>
      </c>
      <c r="BG147" s="2">
        <f t="shared" si="245"/>
        <v>78.999830892344008</v>
      </c>
      <c r="BH147" s="2">
        <f t="shared" si="246"/>
        <v>66.945152072340278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97.592382519499225</v>
      </c>
      <c r="CP147" s="2">
        <f t="shared" si="274"/>
        <v>99.590931421999329</v>
      </c>
      <c r="CQ147" s="2">
        <f t="shared" si="275"/>
        <v>100.37208062220155</v>
      </c>
      <c r="CR147" s="2">
        <f t="shared" si="276"/>
        <v>101.08656268600583</v>
      </c>
      <c r="CS147" s="2">
        <f t="shared" si="277"/>
        <v>104.99232246540585</v>
      </c>
      <c r="CT147" s="2">
        <f t="shared" si="278"/>
        <v>106.32135612277479</v>
      </c>
      <c r="CU147" s="2">
        <f t="shared" si="279"/>
        <v>106.87403757617692</v>
      </c>
      <c r="CV147" s="2">
        <f t="shared" si="280"/>
        <v>105.20997647497137</v>
      </c>
      <c r="CW147" s="2">
        <f t="shared" si="281"/>
        <v>101.73729918343507</v>
      </c>
      <c r="CX147" s="2">
        <f t="shared" si="282"/>
        <v>97.824320541820768</v>
      </c>
      <c r="CY147" s="2">
        <f t="shared" si="283"/>
        <v>91.419561324044281</v>
      </c>
      <c r="CZ147" s="2">
        <f t="shared" si="284"/>
        <v>81.159513214791559</v>
      </c>
      <c r="DA147" s="2">
        <f t="shared" si="285"/>
        <v>67.923154573703599</v>
      </c>
      <c r="DD147" s="2">
        <f t="shared" si="286"/>
        <v>93.440827671749418</v>
      </c>
      <c r="DE147" s="2">
        <f t="shared" si="287"/>
        <v>96.527638172536712</v>
      </c>
      <c r="DF147" s="2">
        <f t="shared" si="288"/>
        <v>98.452032752946195</v>
      </c>
      <c r="DG147" s="2">
        <f t="shared" si="289"/>
        <v>99.514140086998466</v>
      </c>
      <c r="DH147" s="2">
        <f t="shared" si="290"/>
        <v>102.34032670964658</v>
      </c>
      <c r="DI147" s="2">
        <f t="shared" si="291"/>
        <v>103.70628453728165</v>
      </c>
      <c r="DJ147" s="2">
        <f t="shared" si="292"/>
        <v>104.17768494741695</v>
      </c>
      <c r="DK147" s="2">
        <f t="shared" si="293"/>
        <v>102.24896211336272</v>
      </c>
      <c r="DL147" s="2">
        <f t="shared" si="294"/>
        <v>99.138261630693833</v>
      </c>
      <c r="DM147" s="2">
        <f t="shared" si="295"/>
        <v>94.623350884206005</v>
      </c>
      <c r="DN147" s="2">
        <f t="shared" si="296"/>
        <v>88.280878435762062</v>
      </c>
      <c r="DO147" s="2">
        <f t="shared" si="297"/>
        <v>78.961810131345047</v>
      </c>
      <c r="DP147" s="2">
        <f t="shared" si="298"/>
        <v>66.922427821011681</v>
      </c>
      <c r="DS147" s="2">
        <f t="shared" si="299"/>
        <v>0.97483096158343452</v>
      </c>
      <c r="DT147" s="2">
        <f t="shared" si="300"/>
        <v>0.98267797167907411</v>
      </c>
      <c r="DU147" s="2">
        <f t="shared" si="301"/>
        <v>0.98179716230824865</v>
      </c>
      <c r="DV147" s="2">
        <f t="shared" si="302"/>
        <v>0.97981671277167315</v>
      </c>
      <c r="DW147" s="2">
        <f t="shared" si="303"/>
        <v>0.97817799550646478</v>
      </c>
      <c r="DX147" s="2">
        <f t="shared" si="304"/>
        <v>0.97827834512189837</v>
      </c>
      <c r="DY147" s="2">
        <f t="shared" si="305"/>
        <v>0.98116673425889434</v>
      </c>
      <c r="DZ147" s="2">
        <f t="shared" si="306"/>
        <v>0.98104801281126897</v>
      </c>
      <c r="EA147" s="2">
        <f t="shared" si="307"/>
        <v>0.98240047273610243</v>
      </c>
      <c r="EB147" s="2">
        <f t="shared" si="308"/>
        <v>0.98104165672671706</v>
      </c>
      <c r="EC147" s="2">
        <f t="shared" si="309"/>
        <v>0.97784806645119249</v>
      </c>
      <c r="ED147" s="2">
        <f t="shared" si="310"/>
        <v>0.98269977355660798</v>
      </c>
      <c r="EE147" s="2">
        <f t="shared" si="311"/>
        <v>0.97729225158870103</v>
      </c>
    </row>
    <row r="148" spans="2:137" x14ac:dyDescent="0.25">
      <c r="B148" s="2">
        <v>142</v>
      </c>
      <c r="C148">
        <v>93.5</v>
      </c>
      <c r="D148">
        <v>96.897000000000006</v>
      </c>
      <c r="E148">
        <v>97.617999999999995</v>
      </c>
      <c r="F148">
        <v>99.602999999999994</v>
      </c>
      <c r="G148">
        <v>101.765</v>
      </c>
      <c r="H148">
        <v>103.559</v>
      </c>
      <c r="I148">
        <v>105.221</v>
      </c>
      <c r="J148">
        <v>103.544</v>
      </c>
      <c r="K148">
        <v>99.528999999999996</v>
      </c>
      <c r="L148">
        <v>95.337999999999994</v>
      </c>
      <c r="M148">
        <v>88.352999999999994</v>
      </c>
      <c r="N148">
        <v>79.8429</v>
      </c>
      <c r="O148">
        <v>66.833299999999994</v>
      </c>
      <c r="R148" s="5">
        <f t="shared" si="208"/>
        <v>93.453185977586998</v>
      </c>
      <c r="S148" s="5">
        <f t="shared" si="209"/>
        <v>96.54438094071638</v>
      </c>
      <c r="T148" s="5">
        <f t="shared" si="210"/>
        <v>98.488068690029536</v>
      </c>
      <c r="U148" s="5">
        <f t="shared" si="211"/>
        <v>99.536743130257719</v>
      </c>
      <c r="V148" s="5">
        <f t="shared" si="212"/>
        <v>102.40261850512451</v>
      </c>
      <c r="W148" s="5">
        <f t="shared" si="213"/>
        <v>103.78681697196939</v>
      </c>
      <c r="X148" s="5">
        <f t="shared" si="214"/>
        <v>104.42190740513266</v>
      </c>
      <c r="Y148" s="5">
        <f t="shared" si="215"/>
        <v>102.39226732475149</v>
      </c>
      <c r="Z148" s="5">
        <f t="shared" si="216"/>
        <v>99.576435734832401</v>
      </c>
      <c r="AA148" s="5">
        <f t="shared" si="217"/>
        <v>94.971309634557883</v>
      </c>
      <c r="AB148" s="5">
        <f t="shared" si="218"/>
        <v>88.423874618820918</v>
      </c>
      <c r="AC148" s="5">
        <f t="shared" si="219"/>
        <v>79.265952136777585</v>
      </c>
      <c r="AD148" s="5">
        <f t="shared" si="220"/>
        <v>66.961078720634617</v>
      </c>
      <c r="AE148" s="5"/>
      <c r="AG148" s="5">
        <f t="shared" si="221"/>
        <v>4.6814022413002476E-2</v>
      </c>
      <c r="AH148" s="5">
        <f t="shared" si="222"/>
        <v>0.3526190592836258</v>
      </c>
      <c r="AI148" s="5">
        <f t="shared" si="223"/>
        <v>-0.8700686900295409</v>
      </c>
      <c r="AJ148" s="5">
        <f t="shared" si="224"/>
        <v>6.6256869742275626E-2</v>
      </c>
      <c r="AK148" s="5">
        <f t="shared" si="225"/>
        <v>-0.63761850512450735</v>
      </c>
      <c r="AL148" s="5">
        <f t="shared" si="226"/>
        <v>-0.22781697196938921</v>
      </c>
      <c r="AM148" s="5">
        <f t="shared" si="227"/>
        <v>0.79909259486734641</v>
      </c>
      <c r="AN148" s="5">
        <f t="shared" si="228"/>
        <v>1.1517326752485104</v>
      </c>
      <c r="AO148" s="5">
        <f t="shared" si="229"/>
        <v>-4.7435734832404819E-2</v>
      </c>
      <c r="AP148" s="5">
        <f t="shared" si="230"/>
        <v>0.36669036544211053</v>
      </c>
      <c r="AQ148" s="5">
        <f t="shared" si="231"/>
        <v>-7.0874618820923274E-2</v>
      </c>
      <c r="AR148" s="5">
        <f t="shared" si="232"/>
        <v>0.57694786322241498</v>
      </c>
      <c r="AS148" s="5">
        <f t="shared" si="233"/>
        <v>-0.12777872063462326</v>
      </c>
      <c r="AV148" s="2">
        <f t="shared" si="234"/>
        <v>93.453156487513837</v>
      </c>
      <c r="AW148" s="2">
        <f t="shared" si="235"/>
        <v>96.513172547361577</v>
      </c>
      <c r="AX148" s="2">
        <f t="shared" si="236"/>
        <v>98.432327809935472</v>
      </c>
      <c r="AY148" s="2">
        <f t="shared" si="237"/>
        <v>99.511219906181026</v>
      </c>
      <c r="AZ148" s="2">
        <f t="shared" si="238"/>
        <v>102.36480294642976</v>
      </c>
      <c r="BA148" s="2">
        <f t="shared" si="239"/>
        <v>103.72084516198461</v>
      </c>
      <c r="BB148" s="2">
        <f t="shared" si="240"/>
        <v>104.18268676240226</v>
      </c>
      <c r="BC148" s="2">
        <f t="shared" si="241"/>
        <v>102.24701222378221</v>
      </c>
      <c r="BD148" s="2">
        <f t="shared" si="242"/>
        <v>99.127809023157994</v>
      </c>
      <c r="BE148" s="2">
        <f t="shared" si="243"/>
        <v>94.627214182544208</v>
      </c>
      <c r="BF148" s="2">
        <f t="shared" si="244"/>
        <v>88.305870454140916</v>
      </c>
      <c r="BG148" s="2">
        <f t="shared" si="245"/>
        <v>78.967120624524966</v>
      </c>
      <c r="BH148" s="2">
        <f t="shared" si="246"/>
        <v>66.937605983821541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97.596471193550485</v>
      </c>
      <c r="CP148" s="2">
        <f t="shared" si="274"/>
        <v>99.583265250685386</v>
      </c>
      <c r="CQ148" s="2">
        <f t="shared" si="275"/>
        <v>100.35009492196603</v>
      </c>
      <c r="CR148" s="2">
        <f t="shared" si="276"/>
        <v>101.07583386833153</v>
      </c>
      <c r="CS148" s="2">
        <f t="shared" si="277"/>
        <v>105.00838257633849</v>
      </c>
      <c r="CT148" s="2">
        <f t="shared" si="278"/>
        <v>106.33106046003547</v>
      </c>
      <c r="CU148" s="2">
        <f t="shared" si="279"/>
        <v>106.87629943848631</v>
      </c>
      <c r="CV148" s="2">
        <f t="shared" si="280"/>
        <v>105.20355752188837</v>
      </c>
      <c r="CW148" s="2">
        <f t="shared" si="281"/>
        <v>101.72654318450886</v>
      </c>
      <c r="CX148" s="2">
        <f t="shared" si="282"/>
        <v>97.823933842510016</v>
      </c>
      <c r="CY148" s="2">
        <f t="shared" si="283"/>
        <v>91.432670869758184</v>
      </c>
      <c r="CZ148" s="2">
        <f t="shared" si="284"/>
        <v>81.166038011494635</v>
      </c>
      <c r="DA148" s="2">
        <f t="shared" si="285"/>
        <v>67.930145362973832</v>
      </c>
      <c r="DD148" s="2">
        <f t="shared" si="286"/>
        <v>93.355593468505717</v>
      </c>
      <c r="DE148" s="2">
        <f t="shared" si="287"/>
        <v>96.463816654475309</v>
      </c>
      <c r="DF148" s="2">
        <f t="shared" si="288"/>
        <v>98.399900330638701</v>
      </c>
      <c r="DG148" s="2">
        <f t="shared" si="289"/>
        <v>99.481826206056539</v>
      </c>
      <c r="DH148" s="2">
        <f t="shared" si="290"/>
        <v>102.31101695867493</v>
      </c>
      <c r="DI148" s="2">
        <f t="shared" si="291"/>
        <v>103.66798763993505</v>
      </c>
      <c r="DJ148" s="2">
        <f t="shared" si="292"/>
        <v>104.13553282460659</v>
      </c>
      <c r="DK148" s="2">
        <f t="shared" si="293"/>
        <v>102.19492286287164</v>
      </c>
      <c r="DL148" s="2">
        <f t="shared" si="294"/>
        <v>99.085349579910243</v>
      </c>
      <c r="DM148" s="2">
        <f t="shared" si="295"/>
        <v>94.570874099088343</v>
      </c>
      <c r="DN148" s="2">
        <f t="shared" si="296"/>
        <v>88.24126927878811</v>
      </c>
      <c r="DO148" s="2">
        <f t="shared" si="297"/>
        <v>78.931815329501035</v>
      </c>
      <c r="DP148" s="2">
        <f t="shared" si="298"/>
        <v>66.916573170616672</v>
      </c>
      <c r="DS148" s="2">
        <f t="shared" si="299"/>
        <v>0.97699461636633467</v>
      </c>
      <c r="DT148" s="2">
        <f t="shared" si="300"/>
        <v>0.98417800730993565</v>
      </c>
      <c r="DU148" s="2">
        <f t="shared" si="301"/>
        <v>0.98337218273449278</v>
      </c>
      <c r="DV148" s="2">
        <f t="shared" si="302"/>
        <v>0.98155987526274835</v>
      </c>
      <c r="DW148" s="2">
        <f t="shared" si="303"/>
        <v>0.98005980820597127</v>
      </c>
      <c r="DX148" s="2">
        <f t="shared" si="304"/>
        <v>0.98015167979989126</v>
      </c>
      <c r="DY148" s="2">
        <f t="shared" si="305"/>
        <v>0.98279534727369067</v>
      </c>
      <c r="DZ148" s="2">
        <f t="shared" si="306"/>
        <v>0.98268671114505124</v>
      </c>
      <c r="EA148" s="2">
        <f t="shared" si="307"/>
        <v>0.98392414582035126</v>
      </c>
      <c r="EB148" s="2">
        <f t="shared" si="308"/>
        <v>0.98268089494212574</v>
      </c>
      <c r="EC148" s="2">
        <f t="shared" si="309"/>
        <v>0.97975774169706809</v>
      </c>
      <c r="ED148" s="2">
        <f t="shared" si="310"/>
        <v>0.98419795157014989</v>
      </c>
      <c r="EE148" s="2">
        <f t="shared" si="311"/>
        <v>0.97924882572403449</v>
      </c>
    </row>
    <row r="149" spans="2:137" x14ac:dyDescent="0.25">
      <c r="B149" s="2">
        <v>143</v>
      </c>
      <c r="C149">
        <v>92.132000000000005</v>
      </c>
      <c r="D149">
        <v>95.147000000000006</v>
      </c>
      <c r="E149">
        <v>98.234999999999999</v>
      </c>
      <c r="F149">
        <v>99.337999999999994</v>
      </c>
      <c r="G149">
        <v>101.456</v>
      </c>
      <c r="H149">
        <v>103.721</v>
      </c>
      <c r="I149">
        <v>105.41200000000001</v>
      </c>
      <c r="J149">
        <v>102.08799999999999</v>
      </c>
      <c r="K149">
        <v>100.64700000000001</v>
      </c>
      <c r="L149">
        <v>95.117999999999995</v>
      </c>
      <c r="M149">
        <v>87.867999999999995</v>
      </c>
      <c r="N149">
        <v>79.257099999999994</v>
      </c>
      <c r="O149">
        <v>66.152799999999999</v>
      </c>
      <c r="R149" s="5">
        <f t="shared" si="208"/>
        <v>93.36140790243563</v>
      </c>
      <c r="S149" s="5">
        <f t="shared" si="209"/>
        <v>96.4965606546277</v>
      </c>
      <c r="T149" s="5">
        <f t="shared" si="210"/>
        <v>98.470693777636683</v>
      </c>
      <c r="U149" s="5">
        <f t="shared" si="211"/>
        <v>99.521387232569552</v>
      </c>
      <c r="V149" s="5">
        <f t="shared" si="212"/>
        <v>102.39934657138306</v>
      </c>
      <c r="W149" s="5">
        <f t="shared" si="213"/>
        <v>103.79518469745967</v>
      </c>
      <c r="X149" s="5">
        <f t="shared" si="214"/>
        <v>104.52891144589283</v>
      </c>
      <c r="Y149" s="5">
        <f t="shared" si="215"/>
        <v>102.43325759514194</v>
      </c>
      <c r="Z149" s="5">
        <f t="shared" si="216"/>
        <v>99.781145435721015</v>
      </c>
      <c r="AA149" s="5">
        <f t="shared" si="217"/>
        <v>95.131278299483114</v>
      </c>
      <c r="AB149" s="5">
        <f t="shared" si="218"/>
        <v>88.47058660895037</v>
      </c>
      <c r="AC149" s="5">
        <f t="shared" si="219"/>
        <v>79.428572743943747</v>
      </c>
      <c r="AD149" s="5">
        <f t="shared" si="220"/>
        <v>66.975257074472452</v>
      </c>
      <c r="AE149" s="5"/>
      <c r="AG149" s="5">
        <f t="shared" si="221"/>
        <v>-1.229407902435625</v>
      </c>
      <c r="AH149" s="5">
        <f t="shared" si="222"/>
        <v>-1.3495606546276946</v>
      </c>
      <c r="AI149" s="5">
        <f t="shared" si="223"/>
        <v>-0.23569377763668342</v>
      </c>
      <c r="AJ149" s="5">
        <f t="shared" si="224"/>
        <v>-0.18338723256955802</v>
      </c>
      <c r="AK149" s="5">
        <f t="shared" si="225"/>
        <v>-0.94334657138306</v>
      </c>
      <c r="AL149" s="5">
        <f t="shared" si="226"/>
        <v>-7.4184697459671156E-2</v>
      </c>
      <c r="AM149" s="5">
        <f t="shared" si="227"/>
        <v>0.88308855410717513</v>
      </c>
      <c r="AN149" s="5">
        <f t="shared" si="228"/>
        <v>-0.34525759514194476</v>
      </c>
      <c r="AO149" s="5">
        <f t="shared" si="229"/>
        <v>0.86585456427899032</v>
      </c>
      <c r="AP149" s="5">
        <f t="shared" si="230"/>
        <v>-1.3278299483118872E-2</v>
      </c>
      <c r="AQ149" s="5">
        <f t="shared" si="231"/>
        <v>-0.60258660895037508</v>
      </c>
      <c r="AR149" s="5">
        <f t="shared" si="232"/>
        <v>-0.17147274394375245</v>
      </c>
      <c r="AS149" s="5">
        <f t="shared" si="233"/>
        <v>-0.82245707447245309</v>
      </c>
      <c r="AV149" s="2">
        <f t="shared" si="234"/>
        <v>93.361396172758887</v>
      </c>
      <c r="AW149" s="2">
        <f t="shared" si="235"/>
        <v>96.445882440399998</v>
      </c>
      <c r="AX149" s="2">
        <f t="shared" si="236"/>
        <v>98.377843290753887</v>
      </c>
      <c r="AY149" s="2">
        <f t="shared" si="237"/>
        <v>99.476726863494463</v>
      </c>
      <c r="AZ149" s="2">
        <f t="shared" si="238"/>
        <v>102.33167335957526</v>
      </c>
      <c r="BA149" s="2">
        <f t="shared" si="239"/>
        <v>103.67885214567482</v>
      </c>
      <c r="BB149" s="2">
        <f t="shared" si="240"/>
        <v>104.13714875354557</v>
      </c>
      <c r="BC149" s="2">
        <f t="shared" si="241"/>
        <v>102.1892152217101</v>
      </c>
      <c r="BD149" s="2">
        <f t="shared" si="242"/>
        <v>99.071834793837127</v>
      </c>
      <c r="BE149" s="2">
        <f t="shared" si="243"/>
        <v>94.570682531801637</v>
      </c>
      <c r="BF149" s="2">
        <f t="shared" si="244"/>
        <v>88.261657203083388</v>
      </c>
      <c r="BG149" s="2">
        <f t="shared" si="245"/>
        <v>78.93459121134552</v>
      </c>
      <c r="BH149" s="2">
        <f t="shared" si="246"/>
        <v>66.930179310629882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97.600559867601746</v>
      </c>
      <c r="CP149" s="2">
        <f t="shared" si="274"/>
        <v>99.575599079371457</v>
      </c>
      <c r="CQ149" s="2">
        <f t="shared" si="275"/>
        <v>100.3281092217305</v>
      </c>
      <c r="CR149" s="2">
        <f t="shared" si="276"/>
        <v>101.06510505065722</v>
      </c>
      <c r="CS149" s="2">
        <f t="shared" si="277"/>
        <v>105.02444268727112</v>
      </c>
      <c r="CT149" s="2">
        <f t="shared" si="278"/>
        <v>106.34076479729616</v>
      </c>
      <c r="CU149" s="2">
        <f t="shared" si="279"/>
        <v>106.87856130079571</v>
      </c>
      <c r="CV149" s="2">
        <f t="shared" si="280"/>
        <v>105.19713856880537</v>
      </c>
      <c r="CW149" s="2">
        <f t="shared" si="281"/>
        <v>101.71578718558266</v>
      </c>
      <c r="CX149" s="2">
        <f t="shared" si="282"/>
        <v>97.823547143199264</v>
      </c>
      <c r="CY149" s="2">
        <f t="shared" si="283"/>
        <v>91.445780415472086</v>
      </c>
      <c r="CZ149" s="2">
        <f t="shared" si="284"/>
        <v>81.172562808197696</v>
      </c>
      <c r="DA149" s="2">
        <f t="shared" si="285"/>
        <v>67.937136152244079</v>
      </c>
      <c r="DD149" s="2">
        <f t="shared" si="286"/>
        <v>93.270359265262016</v>
      </c>
      <c r="DE149" s="2">
        <f t="shared" si="287"/>
        <v>96.399995136413892</v>
      </c>
      <c r="DF149" s="2">
        <f t="shared" si="288"/>
        <v>98.347767908331207</v>
      </c>
      <c r="DG149" s="2">
        <f t="shared" si="289"/>
        <v>99.449512325114597</v>
      </c>
      <c r="DH149" s="2">
        <f t="shared" si="290"/>
        <v>102.28170720770329</v>
      </c>
      <c r="DI149" s="2">
        <f t="shared" si="291"/>
        <v>103.62969074258845</v>
      </c>
      <c r="DJ149" s="2">
        <f t="shared" si="292"/>
        <v>104.09338070179621</v>
      </c>
      <c r="DK149" s="2">
        <f t="shared" si="293"/>
        <v>102.14088361238055</v>
      </c>
      <c r="DL149" s="2">
        <f t="shared" si="294"/>
        <v>99.032437529126653</v>
      </c>
      <c r="DM149" s="2">
        <f t="shared" si="295"/>
        <v>94.518397313970695</v>
      </c>
      <c r="DN149" s="2">
        <f t="shared" si="296"/>
        <v>88.201660121814172</v>
      </c>
      <c r="DO149" s="2">
        <f t="shared" si="297"/>
        <v>78.901820527657023</v>
      </c>
      <c r="DP149" s="2">
        <f t="shared" si="298"/>
        <v>66.910718520221678</v>
      </c>
      <c r="DS149" s="2">
        <f t="shared" si="299"/>
        <v>0.97897628404381842</v>
      </c>
      <c r="DT149" s="2">
        <f t="shared" si="300"/>
        <v>0.98555005447456223</v>
      </c>
      <c r="DU149" s="2">
        <f t="shared" si="301"/>
        <v>0.98481303085524641</v>
      </c>
      <c r="DV149" s="2">
        <f t="shared" si="302"/>
        <v>0.98315507494581089</v>
      </c>
      <c r="DW149" s="2">
        <f t="shared" si="303"/>
        <v>0.98178236572786326</v>
      </c>
      <c r="DX149" s="2">
        <f t="shared" si="304"/>
        <v>0.98186644772723586</v>
      </c>
      <c r="DY149" s="2">
        <f t="shared" si="305"/>
        <v>0.98428538107543295</v>
      </c>
      <c r="DZ149" s="2">
        <f t="shared" si="306"/>
        <v>0.98418600214358931</v>
      </c>
      <c r="EA149" s="2">
        <f t="shared" si="307"/>
        <v>0.98531787886245892</v>
      </c>
      <c r="EB149" s="2">
        <f t="shared" si="308"/>
        <v>0.98418068150237059</v>
      </c>
      <c r="EC149" s="2">
        <f t="shared" si="309"/>
        <v>0.98150590118790981</v>
      </c>
      <c r="ED149" s="2">
        <f t="shared" si="310"/>
        <v>0.98556829457516204</v>
      </c>
      <c r="EE149" s="2">
        <f t="shared" si="311"/>
        <v>0.98104008563271561</v>
      </c>
    </row>
    <row r="150" spans="2:137" x14ac:dyDescent="0.25">
      <c r="B150" s="2">
        <v>144</v>
      </c>
      <c r="C150">
        <v>91.412000000000006</v>
      </c>
      <c r="D150">
        <v>96.897000000000006</v>
      </c>
      <c r="E150">
        <v>97.897000000000006</v>
      </c>
      <c r="F150">
        <v>98.676000000000002</v>
      </c>
      <c r="G150">
        <v>101.176</v>
      </c>
      <c r="H150">
        <v>104.5</v>
      </c>
      <c r="I150">
        <v>104.221</v>
      </c>
      <c r="J150">
        <v>103.83799999999999</v>
      </c>
      <c r="K150">
        <v>101.441</v>
      </c>
      <c r="L150">
        <v>95.897000000000006</v>
      </c>
      <c r="M150">
        <v>88.984999999999999</v>
      </c>
      <c r="N150">
        <v>79.542900000000003</v>
      </c>
      <c r="O150">
        <v>66.652799999999999</v>
      </c>
      <c r="R150" s="5">
        <f t="shared" si="208"/>
        <v>93.270025869091967</v>
      </c>
      <c r="S150" s="5">
        <f t="shared" si="209"/>
        <v>96.457714365402879</v>
      </c>
      <c r="T150" s="5">
        <f t="shared" si="210"/>
        <v>98.471811860838372</v>
      </c>
      <c r="U150" s="5">
        <f t="shared" si="211"/>
        <v>99.51733130567726</v>
      </c>
      <c r="V150" s="5">
        <f t="shared" si="212"/>
        <v>102.41494517795988</v>
      </c>
      <c r="W150" s="5">
        <f t="shared" si="213"/>
        <v>103.83374255284554</v>
      </c>
      <c r="X150" s="5">
        <f t="shared" si="214"/>
        <v>104.70650890657619</v>
      </c>
      <c r="Y150" s="5">
        <f t="shared" si="215"/>
        <v>102.52470624362705</v>
      </c>
      <c r="Z150" s="5">
        <f t="shared" si="216"/>
        <v>100.09041775403088</v>
      </c>
      <c r="AA150" s="5">
        <f t="shared" si="217"/>
        <v>95.389269995082216</v>
      </c>
      <c r="AB150" s="5">
        <f t="shared" si="218"/>
        <v>88.572313493138736</v>
      </c>
      <c r="AC150" s="5">
        <f t="shared" si="219"/>
        <v>79.685416286866428</v>
      </c>
      <c r="AD150" s="5">
        <f t="shared" si="220"/>
        <v>67.006943388044476</v>
      </c>
      <c r="AE150" s="5"/>
      <c r="AG150" s="5">
        <f t="shared" si="221"/>
        <v>-1.8580258690919607</v>
      </c>
      <c r="AH150" s="5">
        <f t="shared" si="222"/>
        <v>0.43928563459712677</v>
      </c>
      <c r="AI150" s="5">
        <f t="shared" si="223"/>
        <v>-0.57481186083836633</v>
      </c>
      <c r="AJ150" s="5">
        <f t="shared" si="224"/>
        <v>-0.841331305677258</v>
      </c>
      <c r="AK150" s="5">
        <f t="shared" si="225"/>
        <v>-1.2389451779598772</v>
      </c>
      <c r="AL150" s="5">
        <f t="shared" si="226"/>
        <v>0.66625744715446444</v>
      </c>
      <c r="AM150" s="5">
        <f t="shared" si="227"/>
        <v>-0.48550890657618595</v>
      </c>
      <c r="AN150" s="5">
        <f t="shared" si="228"/>
        <v>1.3132937563729428</v>
      </c>
      <c r="AO150" s="5">
        <f t="shared" si="229"/>
        <v>1.3505822459691217</v>
      </c>
      <c r="AP150" s="5">
        <f t="shared" si="230"/>
        <v>0.5077300049177893</v>
      </c>
      <c r="AQ150" s="5">
        <f t="shared" si="231"/>
        <v>0.41268650686126307</v>
      </c>
      <c r="AR150" s="5">
        <f t="shared" si="232"/>
        <v>-0.14251628686642448</v>
      </c>
      <c r="AS150" s="5">
        <f t="shared" si="233"/>
        <v>-0.35414338804447709</v>
      </c>
      <c r="AV150" s="2">
        <f t="shared" si="234"/>
        <v>93.270021418798208</v>
      </c>
      <c r="AW150" s="2">
        <f t="shared" si="235"/>
        <v>96.378817599807007</v>
      </c>
      <c r="AX150" s="2">
        <f t="shared" si="236"/>
        <v>98.323519374329777</v>
      </c>
      <c r="AY150" s="2">
        <f t="shared" si="237"/>
        <v>99.442387338429327</v>
      </c>
      <c r="AZ150" s="2">
        <f t="shared" si="238"/>
        <v>102.2987953082113</v>
      </c>
      <c r="BA150" s="2">
        <f t="shared" si="239"/>
        <v>103.63709634286779</v>
      </c>
      <c r="BB150" s="2">
        <f t="shared" si="240"/>
        <v>104.0918382051013</v>
      </c>
      <c r="BC150" s="2">
        <f t="shared" si="241"/>
        <v>102.13167249557742</v>
      </c>
      <c r="BD150" s="2">
        <f t="shared" si="242"/>
        <v>99.016067898992219</v>
      </c>
      <c r="BE150" s="2">
        <f t="shared" si="243"/>
        <v>94.514424251950217</v>
      </c>
      <c r="BF150" s="2">
        <f t="shared" si="244"/>
        <v>88.217748786044893</v>
      </c>
      <c r="BG150" s="2">
        <f t="shared" si="245"/>
        <v>78.902232222015442</v>
      </c>
      <c r="BH150" s="2">
        <f t="shared" si="246"/>
        <v>66.922864470241763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97.604648541652992</v>
      </c>
      <c r="CP150" s="2">
        <f t="shared" si="274"/>
        <v>99.567932908057514</v>
      </c>
      <c r="CQ150" s="2">
        <f t="shared" si="275"/>
        <v>100.30612352149498</v>
      </c>
      <c r="CR150" s="2">
        <f t="shared" si="276"/>
        <v>101.05437623298292</v>
      </c>
      <c r="CS150" s="2">
        <f t="shared" si="277"/>
        <v>105.04050279820376</v>
      </c>
      <c r="CT150" s="2">
        <f t="shared" si="278"/>
        <v>106.35046913455683</v>
      </c>
      <c r="CU150" s="2">
        <f t="shared" si="279"/>
        <v>106.88082316310509</v>
      </c>
      <c r="CV150" s="2">
        <f t="shared" si="280"/>
        <v>105.19071961572237</v>
      </c>
      <c r="CW150" s="2">
        <f t="shared" si="281"/>
        <v>101.70503118665644</v>
      </c>
      <c r="CX150" s="2">
        <f t="shared" si="282"/>
        <v>97.823160443888526</v>
      </c>
      <c r="CY150" s="2">
        <f t="shared" si="283"/>
        <v>91.458889961185989</v>
      </c>
      <c r="CZ150" s="2">
        <f t="shared" si="284"/>
        <v>81.179087604900758</v>
      </c>
      <c r="DA150" s="2">
        <f t="shared" si="285"/>
        <v>67.944126941514313</v>
      </c>
      <c r="DD150" s="2">
        <f t="shared" si="286"/>
        <v>93.185125062018315</v>
      </c>
      <c r="DE150" s="2">
        <f t="shared" si="287"/>
        <v>96.336173618352476</v>
      </c>
      <c r="DF150" s="2">
        <f t="shared" si="288"/>
        <v>98.295635486023713</v>
      </c>
      <c r="DG150" s="2">
        <f t="shared" si="289"/>
        <v>99.417198444172669</v>
      </c>
      <c r="DH150" s="2">
        <f t="shared" si="290"/>
        <v>102.25239745673164</v>
      </c>
      <c r="DI150" s="2">
        <f t="shared" si="291"/>
        <v>103.59139384524185</v>
      </c>
      <c r="DJ150" s="2">
        <f t="shared" si="292"/>
        <v>104.05122857898584</v>
      </c>
      <c r="DK150" s="2">
        <f t="shared" si="293"/>
        <v>102.08684436188946</v>
      </c>
      <c r="DL150" s="2">
        <f t="shared" si="294"/>
        <v>98.979525478343064</v>
      </c>
      <c r="DM150" s="2">
        <f t="shared" si="295"/>
        <v>94.465920528853033</v>
      </c>
      <c r="DN150" s="2">
        <f t="shared" si="296"/>
        <v>88.162050964840233</v>
      </c>
      <c r="DO150" s="2">
        <f t="shared" si="297"/>
        <v>78.871825725813011</v>
      </c>
      <c r="DP150" s="2">
        <f t="shared" si="298"/>
        <v>66.90486386982667</v>
      </c>
      <c r="DS150" s="2">
        <f t="shared" si="299"/>
        <v>0.98079060849634836</v>
      </c>
      <c r="DT150" s="2">
        <f t="shared" si="300"/>
        <v>0.98680471605964704</v>
      </c>
      <c r="DU150" s="2">
        <f t="shared" si="301"/>
        <v>0.98613078624985562</v>
      </c>
      <c r="DV150" s="2">
        <f t="shared" si="302"/>
        <v>0.98461444173698665</v>
      </c>
      <c r="DW150" s="2">
        <f t="shared" si="303"/>
        <v>0.98335864474361601</v>
      </c>
      <c r="DX150" s="2">
        <f t="shared" si="304"/>
        <v>0.98343557430167416</v>
      </c>
      <c r="DY150" s="2">
        <f t="shared" si="305"/>
        <v>0.9856482528121312</v>
      </c>
      <c r="DZ150" s="2">
        <f t="shared" si="306"/>
        <v>0.98555736618841339</v>
      </c>
      <c r="EA150" s="2">
        <f t="shared" si="307"/>
        <v>0.98659242556795734</v>
      </c>
      <c r="EB150" s="2">
        <f t="shared" si="308"/>
        <v>0.98555250017135609</v>
      </c>
      <c r="EC150" s="2">
        <f t="shared" si="309"/>
        <v>0.98310568964198675</v>
      </c>
      <c r="ED150" s="2">
        <f t="shared" si="310"/>
        <v>0.98682139358430909</v>
      </c>
      <c r="EE150" s="2">
        <f t="shared" si="311"/>
        <v>0.98267945729480721</v>
      </c>
    </row>
    <row r="151" spans="2:137" x14ac:dyDescent="0.25">
      <c r="B151" s="2">
        <v>145</v>
      </c>
      <c r="C151">
        <v>91.706000000000003</v>
      </c>
      <c r="D151">
        <v>96.882000000000005</v>
      </c>
      <c r="E151">
        <v>97.984999999999999</v>
      </c>
      <c r="F151">
        <v>98.721000000000004</v>
      </c>
      <c r="G151">
        <v>101.265</v>
      </c>
      <c r="H151">
        <v>104.66200000000001</v>
      </c>
      <c r="I151">
        <v>103.88200000000001</v>
      </c>
      <c r="J151">
        <v>103.471</v>
      </c>
      <c r="K151">
        <v>102.08799999999999</v>
      </c>
      <c r="L151">
        <v>96.367999999999995</v>
      </c>
      <c r="M151">
        <v>88.617999999999995</v>
      </c>
      <c r="N151">
        <v>79.928600000000003</v>
      </c>
      <c r="O151">
        <v>67.347200000000001</v>
      </c>
      <c r="R151" s="5">
        <f t="shared" si="208"/>
        <v>93.179017472745741</v>
      </c>
      <c r="S151" s="5">
        <f t="shared" si="209"/>
        <v>96.429721238846469</v>
      </c>
      <c r="T151" s="5">
        <f t="shared" si="210"/>
        <v>98.496418637509905</v>
      </c>
      <c r="U151" s="5">
        <f t="shared" si="211"/>
        <v>99.528775981075171</v>
      </c>
      <c r="V151" s="5">
        <f t="shared" si="212"/>
        <v>102.45725234641537</v>
      </c>
      <c r="W151" s="5">
        <f t="shared" si="213"/>
        <v>103.91410119862049</v>
      </c>
      <c r="X151" s="5">
        <f t="shared" si="214"/>
        <v>104.97069269916612</v>
      </c>
      <c r="Y151" s="5">
        <f t="shared" si="215"/>
        <v>102.68111327115956</v>
      </c>
      <c r="Z151" s="5">
        <f t="shared" si="216"/>
        <v>100.51936980233054</v>
      </c>
      <c r="AA151" s="5">
        <f t="shared" si="217"/>
        <v>95.766152891293544</v>
      </c>
      <c r="AB151" s="5">
        <f t="shared" si="218"/>
        <v>88.750665832093929</v>
      </c>
      <c r="AC151" s="5">
        <f t="shared" si="219"/>
        <v>80.060942405714158</v>
      </c>
      <c r="AD151" s="5">
        <f t="shared" si="220"/>
        <v>67.066542238774929</v>
      </c>
      <c r="AE151" s="5"/>
      <c r="AG151" s="5">
        <f t="shared" si="221"/>
        <v>-1.4730174727457381</v>
      </c>
      <c r="AH151" s="5">
        <f t="shared" si="222"/>
        <v>0.45227876115353638</v>
      </c>
      <c r="AI151" s="5">
        <f t="shared" si="223"/>
        <v>-0.51141863750990524</v>
      </c>
      <c r="AJ151" s="5">
        <f t="shared" si="224"/>
        <v>-0.80777598107516724</v>
      </c>
      <c r="AK151" s="5">
        <f t="shared" si="225"/>
        <v>-1.1922523464153727</v>
      </c>
      <c r="AL151" s="5">
        <f t="shared" si="226"/>
        <v>0.74789880137952025</v>
      </c>
      <c r="AM151" s="5">
        <f t="shared" si="227"/>
        <v>-1.088692699166117</v>
      </c>
      <c r="AN151" s="5">
        <f t="shared" si="228"/>
        <v>0.7898867288404432</v>
      </c>
      <c r="AO151" s="5">
        <f t="shared" si="229"/>
        <v>1.5686301976694494</v>
      </c>
      <c r="AP151" s="5">
        <f t="shared" si="230"/>
        <v>0.60184710870645119</v>
      </c>
      <c r="AQ151" s="5">
        <f t="shared" si="231"/>
        <v>-0.13266583209393445</v>
      </c>
      <c r="AR151" s="5">
        <f t="shared" si="232"/>
        <v>-0.13234240571415512</v>
      </c>
      <c r="AS151" s="5">
        <f t="shared" si="233"/>
        <v>0.28065776122507202</v>
      </c>
      <c r="AV151" s="2">
        <f t="shared" si="234"/>
        <v>93.179015857860193</v>
      </c>
      <c r="AW151" s="2">
        <f t="shared" si="235"/>
        <v>96.311965653639788</v>
      </c>
      <c r="AX151" s="2">
        <f t="shared" si="236"/>
        <v>98.269346331747855</v>
      </c>
      <c r="AY151" s="2">
        <f t="shared" si="237"/>
        <v>99.40819153713052</v>
      </c>
      <c r="AZ151" s="2">
        <f t="shared" si="238"/>
        <v>102.2661546932178</v>
      </c>
      <c r="BA151" s="2">
        <f t="shared" si="239"/>
        <v>103.59556516968946</v>
      </c>
      <c r="BB151" s="2">
        <f t="shared" si="240"/>
        <v>104.04674177145294</v>
      </c>
      <c r="BC151" s="2">
        <f t="shared" si="241"/>
        <v>102.07436892119181</v>
      </c>
      <c r="BD151" s="2">
        <f t="shared" si="242"/>
        <v>98.960495961245897</v>
      </c>
      <c r="BE151" s="2">
        <f t="shared" si="243"/>
        <v>94.458423197252884</v>
      </c>
      <c r="BF151" s="2">
        <f t="shared" si="244"/>
        <v>88.174127935719142</v>
      </c>
      <c r="BG151" s="2">
        <f t="shared" si="245"/>
        <v>78.870033611430003</v>
      </c>
      <c r="BH151" s="2">
        <f t="shared" si="246"/>
        <v>66.915654242752979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97.608737215704252</v>
      </c>
      <c r="CP151" s="2">
        <f t="shared" si="274"/>
        <v>99.560266736743571</v>
      </c>
      <c r="CQ151" s="2">
        <f t="shared" si="275"/>
        <v>100.28413782125945</v>
      </c>
      <c r="CR151" s="2">
        <f t="shared" si="276"/>
        <v>101.04364741530861</v>
      </c>
      <c r="CS151" s="2">
        <f t="shared" si="277"/>
        <v>105.0565629091364</v>
      </c>
      <c r="CT151" s="2">
        <f t="shared" si="278"/>
        <v>106.36017347181752</v>
      </c>
      <c r="CU151" s="2">
        <f t="shared" si="279"/>
        <v>106.88308502541449</v>
      </c>
      <c r="CV151" s="2">
        <f t="shared" si="280"/>
        <v>105.18430066263936</v>
      </c>
      <c r="CW151" s="2">
        <f t="shared" si="281"/>
        <v>101.69427518773024</v>
      </c>
      <c r="CX151" s="2">
        <f t="shared" si="282"/>
        <v>97.822773744577773</v>
      </c>
      <c r="CY151" s="2">
        <f t="shared" si="283"/>
        <v>91.471999506899891</v>
      </c>
      <c r="CZ151" s="2">
        <f t="shared" si="284"/>
        <v>81.185612401603834</v>
      </c>
      <c r="DA151" s="2">
        <f t="shared" si="285"/>
        <v>67.951117730784546</v>
      </c>
      <c r="DD151" s="2">
        <f t="shared" si="286"/>
        <v>93.099890858774629</v>
      </c>
      <c r="DE151" s="2">
        <f t="shared" si="287"/>
        <v>96.272352100291059</v>
      </c>
      <c r="DF151" s="2">
        <f t="shared" si="288"/>
        <v>98.243503063716219</v>
      </c>
      <c r="DG151" s="2">
        <f t="shared" si="289"/>
        <v>99.384884563230742</v>
      </c>
      <c r="DH151" s="2">
        <f t="shared" si="290"/>
        <v>102.22308770576001</v>
      </c>
      <c r="DI151" s="2">
        <f t="shared" si="291"/>
        <v>103.55309694789526</v>
      </c>
      <c r="DJ151" s="2">
        <f t="shared" si="292"/>
        <v>104.00907645617548</v>
      </c>
      <c r="DK151" s="2">
        <f t="shared" si="293"/>
        <v>102.03280511139837</v>
      </c>
      <c r="DL151" s="2">
        <f t="shared" si="294"/>
        <v>98.926613427559474</v>
      </c>
      <c r="DM151" s="2">
        <f t="shared" si="295"/>
        <v>94.413443743735385</v>
      </c>
      <c r="DN151" s="2">
        <f t="shared" si="296"/>
        <v>88.122441807866295</v>
      </c>
      <c r="DO151" s="2">
        <f t="shared" si="297"/>
        <v>78.841830923968999</v>
      </c>
      <c r="DP151" s="2">
        <f t="shared" si="298"/>
        <v>66.899009219431676</v>
      </c>
      <c r="DS151" s="2">
        <f t="shared" si="299"/>
        <v>0.98245116537094734</v>
      </c>
      <c r="DT151" s="2">
        <f t="shared" si="300"/>
        <v>0.98795176951690422</v>
      </c>
      <c r="DU151" s="2">
        <f t="shared" si="301"/>
        <v>0.9873356719343761</v>
      </c>
      <c r="DV151" s="2">
        <f t="shared" si="302"/>
        <v>0.98594918262693665</v>
      </c>
      <c r="DW151" s="2">
        <f t="shared" si="303"/>
        <v>0.98480064783821719</v>
      </c>
      <c r="DX151" s="2">
        <f t="shared" si="304"/>
        <v>0.98487101387073261</v>
      </c>
      <c r="DY151" s="2">
        <f t="shared" si="305"/>
        <v>0.98689450140107338</v>
      </c>
      <c r="DZ151" s="2">
        <f t="shared" si="306"/>
        <v>0.98681140140684753</v>
      </c>
      <c r="EA151" s="2">
        <f t="shared" si="307"/>
        <v>0.98775770429247156</v>
      </c>
      <c r="EB151" s="2">
        <f t="shared" si="308"/>
        <v>0.98680695224387915</v>
      </c>
      <c r="EC151" s="2">
        <f t="shared" si="309"/>
        <v>0.9845692677968354</v>
      </c>
      <c r="ED151" s="2">
        <f t="shared" si="310"/>
        <v>0.98796701495846728</v>
      </c>
      <c r="EE151" s="2">
        <f t="shared" si="311"/>
        <v>0.98417936634700753</v>
      </c>
    </row>
    <row r="152" spans="2:137" x14ac:dyDescent="0.25">
      <c r="B152" s="2">
        <v>146</v>
      </c>
      <c r="C152">
        <v>91.028999999999996</v>
      </c>
      <c r="D152">
        <v>96.867999999999995</v>
      </c>
      <c r="E152">
        <v>97.558999999999997</v>
      </c>
      <c r="F152">
        <v>99.058999999999997</v>
      </c>
      <c r="G152">
        <v>102.059</v>
      </c>
      <c r="H152">
        <v>104.86799999999999</v>
      </c>
      <c r="I152">
        <v>105.721</v>
      </c>
      <c r="J152">
        <v>105.10299999999999</v>
      </c>
      <c r="K152">
        <v>101.559</v>
      </c>
      <c r="L152">
        <v>97.043999999999997</v>
      </c>
      <c r="M152">
        <v>89.278999999999996</v>
      </c>
      <c r="N152">
        <v>80.957099999999997</v>
      </c>
      <c r="O152">
        <v>67.569400000000002</v>
      </c>
      <c r="R152" s="5">
        <f t="shared" si="208"/>
        <v>93.088363479313273</v>
      </c>
      <c r="S152" s="5">
        <f t="shared" si="209"/>
        <v>96.413809826767505</v>
      </c>
      <c r="T152" s="5">
        <f t="shared" si="210"/>
        <v>98.548677187526607</v>
      </c>
      <c r="U152" s="5">
        <f t="shared" si="211"/>
        <v>99.560154401882897</v>
      </c>
      <c r="V152" s="5">
        <f t="shared" si="212"/>
        <v>102.53509716525829</v>
      </c>
      <c r="W152" s="5">
        <f t="shared" si="213"/>
        <v>104.04866082920013</v>
      </c>
      <c r="X152" s="5">
        <f t="shared" si="214"/>
        <v>105.33242587736689</v>
      </c>
      <c r="Y152" s="5">
        <f t="shared" si="215"/>
        <v>102.91510998749047</v>
      </c>
      <c r="Z152" s="5">
        <f t="shared" si="216"/>
        <v>101.07197203527295</v>
      </c>
      <c r="AA152" s="5">
        <f t="shared" si="217"/>
        <v>96.275105150674548</v>
      </c>
      <c r="AB152" s="5">
        <f t="shared" si="218"/>
        <v>89.028964927756718</v>
      </c>
      <c r="AC152" s="5">
        <f t="shared" si="219"/>
        <v>80.574799803388856</v>
      </c>
      <c r="AD152" s="5">
        <f t="shared" si="220"/>
        <v>67.168597749979909</v>
      </c>
      <c r="AE152" s="5"/>
      <c r="AG152" s="5">
        <f t="shared" si="221"/>
        <v>-2.0593634793132765</v>
      </c>
      <c r="AH152" s="5">
        <f t="shared" si="222"/>
        <v>0.45419017323249022</v>
      </c>
      <c r="AI152" s="5">
        <f t="shared" si="223"/>
        <v>-0.98967718752660971</v>
      </c>
      <c r="AJ152" s="5">
        <f t="shared" si="224"/>
        <v>-0.50115440188289995</v>
      </c>
      <c r="AK152" s="5">
        <f t="shared" si="225"/>
        <v>-0.47609716525829526</v>
      </c>
      <c r="AL152" s="5">
        <f t="shared" si="226"/>
        <v>0.81933917079986429</v>
      </c>
      <c r="AM152" s="5">
        <f t="shared" si="227"/>
        <v>0.3885741226331163</v>
      </c>
      <c r="AN152" s="5">
        <f t="shared" si="228"/>
        <v>2.1878900125095271</v>
      </c>
      <c r="AO152" s="5">
        <f t="shared" si="229"/>
        <v>0.4870279647270479</v>
      </c>
      <c r="AP152" s="5">
        <f t="shared" si="230"/>
        <v>0.7688948493254486</v>
      </c>
      <c r="AQ152" s="5">
        <f t="shared" si="231"/>
        <v>0.25003507224327848</v>
      </c>
      <c r="AR152" s="5">
        <f t="shared" si="232"/>
        <v>0.38230019661114056</v>
      </c>
      <c r="AS152" s="5">
        <f t="shared" si="233"/>
        <v>0.40080225002009229</v>
      </c>
      <c r="AV152" s="2">
        <f t="shared" si="234"/>
        <v>93.088362911024603</v>
      </c>
      <c r="AW152" s="2">
        <f t="shared" si="235"/>
        <v>96.245314609028142</v>
      </c>
      <c r="AX152" s="2">
        <f t="shared" si="236"/>
        <v>98.215314858358568</v>
      </c>
      <c r="AY152" s="2">
        <f t="shared" si="237"/>
        <v>99.374130151257191</v>
      </c>
      <c r="AZ152" s="2">
        <f t="shared" si="238"/>
        <v>102.23373787153398</v>
      </c>
      <c r="BA152" s="2">
        <f t="shared" si="239"/>
        <v>103.55424635095028</v>
      </c>
      <c r="BB152" s="2">
        <f t="shared" si="240"/>
        <v>104.00184663132427</v>
      </c>
      <c r="BC152" s="2">
        <f t="shared" si="241"/>
        <v>102.01728999527498</v>
      </c>
      <c r="BD152" s="2">
        <f t="shared" si="242"/>
        <v>98.905107121499384</v>
      </c>
      <c r="BE152" s="2">
        <f t="shared" si="243"/>
        <v>94.402663869896898</v>
      </c>
      <c r="BF152" s="2">
        <f t="shared" si="244"/>
        <v>88.130777966917236</v>
      </c>
      <c r="BG152" s="2">
        <f t="shared" si="245"/>
        <v>78.837985739122686</v>
      </c>
      <c r="BH152" s="2">
        <f t="shared" si="246"/>
        <v>66.908541771969098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97.612825889755513</v>
      </c>
      <c r="CP152" s="2">
        <f t="shared" si="274"/>
        <v>99.552600565429628</v>
      </c>
      <c r="CQ152" s="2">
        <f t="shared" si="275"/>
        <v>100.26215212102393</v>
      </c>
      <c r="CR152" s="2">
        <f t="shared" si="276"/>
        <v>101.03291859763431</v>
      </c>
      <c r="CS152" s="2">
        <f t="shared" si="277"/>
        <v>105.07262302006903</v>
      </c>
      <c r="CT152" s="2">
        <f t="shared" si="278"/>
        <v>106.3698778090782</v>
      </c>
      <c r="CU152" s="2">
        <f t="shared" si="279"/>
        <v>106.88534688772388</v>
      </c>
      <c r="CV152" s="2">
        <f t="shared" si="280"/>
        <v>105.17788170955636</v>
      </c>
      <c r="CW152" s="2">
        <f t="shared" si="281"/>
        <v>101.68351918880403</v>
      </c>
      <c r="CX152" s="2">
        <f t="shared" si="282"/>
        <v>97.822387045267021</v>
      </c>
      <c r="CY152" s="2">
        <f t="shared" si="283"/>
        <v>91.485109052613794</v>
      </c>
      <c r="CZ152" s="2">
        <f t="shared" si="284"/>
        <v>81.192137198306895</v>
      </c>
      <c r="DA152" s="2">
        <f t="shared" si="285"/>
        <v>67.958108520054779</v>
      </c>
      <c r="DD152" s="2">
        <f t="shared" si="286"/>
        <v>93.014656655530928</v>
      </c>
      <c r="DE152" s="2">
        <f t="shared" si="287"/>
        <v>96.208530582229656</v>
      </c>
      <c r="DF152" s="2">
        <f t="shared" si="288"/>
        <v>98.191370641408724</v>
      </c>
      <c r="DG152" s="2">
        <f t="shared" si="289"/>
        <v>99.3525706822888</v>
      </c>
      <c r="DH152" s="2">
        <f t="shared" si="290"/>
        <v>102.19377795478837</v>
      </c>
      <c r="DI152" s="2">
        <f t="shared" si="291"/>
        <v>103.51480005054864</v>
      </c>
      <c r="DJ152" s="2">
        <f t="shared" si="292"/>
        <v>103.96692433336511</v>
      </c>
      <c r="DK152" s="2">
        <f t="shared" si="293"/>
        <v>101.97876586090729</v>
      </c>
      <c r="DL152" s="2">
        <f t="shared" si="294"/>
        <v>98.873701376775884</v>
      </c>
      <c r="DM152" s="2">
        <f t="shared" si="295"/>
        <v>94.360966958617723</v>
      </c>
      <c r="DN152" s="2">
        <f t="shared" si="296"/>
        <v>88.082832650892357</v>
      </c>
      <c r="DO152" s="2">
        <f t="shared" si="297"/>
        <v>78.811836122124987</v>
      </c>
      <c r="DP152" s="2">
        <f t="shared" si="298"/>
        <v>66.893154569036668</v>
      </c>
      <c r="DS152" s="2">
        <f t="shared" si="299"/>
        <v>0.98397052136639962</v>
      </c>
      <c r="DT152" s="2">
        <f t="shared" si="300"/>
        <v>0.98900022218934225</v>
      </c>
      <c r="DU152" s="2">
        <f t="shared" si="301"/>
        <v>0.98843711073063378</v>
      </c>
      <c r="DV152" s="2">
        <f t="shared" si="302"/>
        <v>0.98716963982785333</v>
      </c>
      <c r="DW152" s="2">
        <f t="shared" si="303"/>
        <v>0.98611946254853255</v>
      </c>
      <c r="DX152" s="2">
        <f t="shared" si="304"/>
        <v>0.98618380873032407</v>
      </c>
      <c r="DY152" s="2">
        <f t="shared" si="305"/>
        <v>0.98803384454832088</v>
      </c>
      <c r="DZ152" s="2">
        <f t="shared" si="306"/>
        <v>0.98795788080511104</v>
      </c>
      <c r="EA152" s="2">
        <f t="shared" si="307"/>
        <v>0.98882285371348488</v>
      </c>
      <c r="EB152" s="2">
        <f t="shared" si="308"/>
        <v>0.98795381368473456</v>
      </c>
      <c r="EC152" s="2">
        <f t="shared" si="309"/>
        <v>0.98590787156486881</v>
      </c>
      <c r="ED152" s="2">
        <f t="shared" si="310"/>
        <v>0.98901415570519025</v>
      </c>
      <c r="EE152" s="2">
        <f t="shared" si="311"/>
        <v>0.98555129738922731</v>
      </c>
    </row>
    <row r="153" spans="2:137" x14ac:dyDescent="0.25">
      <c r="B153" s="2">
        <v>147</v>
      </c>
      <c r="C153">
        <v>92.176000000000002</v>
      </c>
      <c r="D153">
        <v>95.587999999999994</v>
      </c>
      <c r="E153">
        <v>97.176000000000002</v>
      </c>
      <c r="F153">
        <v>98.352999999999994</v>
      </c>
      <c r="G153">
        <v>101.985</v>
      </c>
      <c r="H153">
        <v>104.61799999999999</v>
      </c>
      <c r="I153">
        <v>105.441</v>
      </c>
      <c r="J153">
        <v>105.88200000000001</v>
      </c>
      <c r="K153">
        <v>103.426</v>
      </c>
      <c r="L153">
        <v>96.897000000000006</v>
      </c>
      <c r="M153">
        <v>88.75</v>
      </c>
      <c r="N153">
        <v>81.585700000000003</v>
      </c>
      <c r="O153">
        <v>67.208299999999994</v>
      </c>
      <c r="R153" s="5">
        <f t="shared" si="208"/>
        <v>92.998046168054103</v>
      </c>
      <c r="S153" s="5">
        <f t="shared" si="209"/>
        <v>96.409994036218407</v>
      </c>
      <c r="T153" s="5">
        <f t="shared" si="210"/>
        <v>98.630635192443563</v>
      </c>
      <c r="U153" s="5">
        <f t="shared" si="211"/>
        <v>99.615343646836038</v>
      </c>
      <c r="V153" s="5">
        <f t="shared" si="212"/>
        <v>102.65704229158767</v>
      </c>
      <c r="W153" s="5">
        <f t="shared" si="213"/>
        <v>104.24845066360866</v>
      </c>
      <c r="X153" s="5">
        <f t="shared" si="214"/>
        <v>105.79290831556082</v>
      </c>
      <c r="Y153" s="5">
        <f t="shared" si="215"/>
        <v>103.2338655600156</v>
      </c>
      <c r="Z153" s="5">
        <f t="shared" si="216"/>
        <v>101.73530493506462</v>
      </c>
      <c r="AA153" s="5">
        <f t="shared" si="217"/>
        <v>96.915172375376798</v>
      </c>
      <c r="AB153" s="5">
        <f t="shared" si="218"/>
        <v>89.428305399972189</v>
      </c>
      <c r="AC153" s="5">
        <f t="shared" si="219"/>
        <v>81.235418049328473</v>
      </c>
      <c r="AD153" s="5">
        <f t="shared" si="220"/>
        <v>67.331819391987693</v>
      </c>
      <c r="AE153" s="5"/>
      <c r="AG153" s="5">
        <f t="shared" si="221"/>
        <v>-0.82204616805410069</v>
      </c>
      <c r="AH153" s="5">
        <f t="shared" si="222"/>
        <v>-0.82199403621841327</v>
      </c>
      <c r="AI153" s="5">
        <f t="shared" si="223"/>
        <v>-1.4546351924435612</v>
      </c>
      <c r="AJ153" s="5">
        <f t="shared" si="224"/>
        <v>-1.2623436468360438</v>
      </c>
      <c r="AK153" s="5">
        <f t="shared" si="225"/>
        <v>-0.67204229158767248</v>
      </c>
      <c r="AL153" s="5">
        <f t="shared" si="226"/>
        <v>0.36954933639133003</v>
      </c>
      <c r="AM153" s="5">
        <f t="shared" si="227"/>
        <v>-0.35190831556082003</v>
      </c>
      <c r="AN153" s="5">
        <f t="shared" si="228"/>
        <v>2.6481344399844033</v>
      </c>
      <c r="AO153" s="5">
        <f t="shared" si="229"/>
        <v>1.6906950649353831</v>
      </c>
      <c r="AP153" s="5">
        <f t="shared" si="230"/>
        <v>-1.8172375376792615E-2</v>
      </c>
      <c r="AQ153" s="5">
        <f t="shared" si="231"/>
        <v>-0.67830539997218864</v>
      </c>
      <c r="AR153" s="5">
        <f t="shared" si="232"/>
        <v>0.35028195067152978</v>
      </c>
      <c r="AS153" s="5">
        <f t="shared" si="233"/>
        <v>-0.12351939198769912</v>
      </c>
      <c r="AV153" s="2">
        <f t="shared" si="234"/>
        <v>92.998045960567183</v>
      </c>
      <c r="AW153" s="2">
        <f t="shared" si="235"/>
        <v>96.17885288756095</v>
      </c>
      <c r="AX153" s="2">
        <f t="shared" si="236"/>
        <v>98.161416080118201</v>
      </c>
      <c r="AY153" s="2">
        <f t="shared" si="237"/>
        <v>99.340194354945453</v>
      </c>
      <c r="AZ153" s="2">
        <f t="shared" si="238"/>
        <v>102.20153169421829</v>
      </c>
      <c r="BA153" s="2">
        <f t="shared" si="239"/>
        <v>103.51312797095295</v>
      </c>
      <c r="BB153" s="2">
        <f t="shared" si="240"/>
        <v>103.95714050666959</v>
      </c>
      <c r="BC153" s="2">
        <f t="shared" si="241"/>
        <v>101.96042185233169</v>
      </c>
      <c r="BD153" s="2">
        <f t="shared" si="242"/>
        <v>98.849890050463571</v>
      </c>
      <c r="BE153" s="2">
        <f t="shared" si="243"/>
        <v>94.347131440575296</v>
      </c>
      <c r="BF153" s="2">
        <f t="shared" si="244"/>
        <v>88.087682819306167</v>
      </c>
      <c r="BG153" s="2">
        <f t="shared" si="245"/>
        <v>78.806079381284519</v>
      </c>
      <c r="BH153" s="2">
        <f t="shared" si="246"/>
        <v>66.901520562778657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97.616914563806759</v>
      </c>
      <c r="CP153" s="2">
        <f t="shared" si="274"/>
        <v>99.544934394115685</v>
      </c>
      <c r="CQ153" s="2">
        <f t="shared" si="275"/>
        <v>100.2401664207884</v>
      </c>
      <c r="CR153" s="2">
        <f t="shared" si="276"/>
        <v>101.02218977996</v>
      </c>
      <c r="CS153" s="2">
        <f t="shared" si="277"/>
        <v>105.08868313100167</v>
      </c>
      <c r="CT153" s="2">
        <f t="shared" si="278"/>
        <v>106.37958214633889</v>
      </c>
      <c r="CU153" s="2">
        <f t="shared" si="279"/>
        <v>106.88760875003327</v>
      </c>
      <c r="CV153" s="2">
        <f t="shared" si="280"/>
        <v>105.17146275647336</v>
      </c>
      <c r="CW153" s="2">
        <f t="shared" si="281"/>
        <v>101.67276318987783</v>
      </c>
      <c r="CX153" s="2">
        <f t="shared" si="282"/>
        <v>97.822000345956269</v>
      </c>
      <c r="CY153" s="2">
        <f t="shared" si="283"/>
        <v>91.498218598327696</v>
      </c>
      <c r="CZ153" s="2">
        <f t="shared" si="284"/>
        <v>81.198661995009971</v>
      </c>
      <c r="DA153" s="2">
        <f t="shared" si="285"/>
        <v>67.965099309325012</v>
      </c>
      <c r="DD153" s="2">
        <f t="shared" si="286"/>
        <v>92.929422452287227</v>
      </c>
      <c r="DE153" s="2">
        <f t="shared" si="287"/>
        <v>96.144709064168239</v>
      </c>
      <c r="DF153" s="2">
        <f t="shared" si="288"/>
        <v>98.13923821910123</v>
      </c>
      <c r="DG153" s="2">
        <f t="shared" si="289"/>
        <v>99.320256801346872</v>
      </c>
      <c r="DH153" s="2">
        <f t="shared" si="290"/>
        <v>102.16446820381672</v>
      </c>
      <c r="DI153" s="2">
        <f t="shared" si="291"/>
        <v>103.47650315320205</v>
      </c>
      <c r="DJ153" s="2">
        <f t="shared" si="292"/>
        <v>103.92477221055475</v>
      </c>
      <c r="DK153" s="2">
        <f t="shared" si="293"/>
        <v>101.92472661041619</v>
      </c>
      <c r="DL153" s="2">
        <f t="shared" si="294"/>
        <v>98.820789325992294</v>
      </c>
      <c r="DM153" s="2">
        <f t="shared" si="295"/>
        <v>94.308490173500076</v>
      </c>
      <c r="DN153" s="2">
        <f t="shared" si="296"/>
        <v>88.043223493918404</v>
      </c>
      <c r="DO153" s="2">
        <f t="shared" si="297"/>
        <v>78.781841320280989</v>
      </c>
      <c r="DP153" s="2">
        <f t="shared" si="298"/>
        <v>66.887299918641673</v>
      </c>
      <c r="DS153" s="2">
        <f t="shared" si="299"/>
        <v>0.98536029359680288</v>
      </c>
      <c r="DT153" s="2">
        <f t="shared" si="300"/>
        <v>0.98995836449661623</v>
      </c>
      <c r="DU153" s="2">
        <f t="shared" si="301"/>
        <v>0.98944377965931463</v>
      </c>
      <c r="DV153" s="2">
        <f t="shared" si="302"/>
        <v>0.98828534739667906</v>
      </c>
      <c r="DW153" s="2">
        <f t="shared" si="303"/>
        <v>0.98732531933374756</v>
      </c>
      <c r="DX153" s="2">
        <f t="shared" si="304"/>
        <v>0.98738414702545374</v>
      </c>
      <c r="DY153" s="2">
        <f t="shared" si="305"/>
        <v>0.98907523392412811</v>
      </c>
      <c r="DZ153" s="2">
        <f t="shared" si="306"/>
        <v>0.98900580758345746</v>
      </c>
      <c r="EA153" s="2">
        <f t="shared" si="307"/>
        <v>0.98979628641069084</v>
      </c>
      <c r="EB153" s="2">
        <f t="shared" si="308"/>
        <v>0.98900209045126575</v>
      </c>
      <c r="EC153" s="2">
        <f t="shared" si="309"/>
        <v>0.98713187022146121</v>
      </c>
      <c r="ED153" s="2">
        <f t="shared" si="310"/>
        <v>0.98997109663245952</v>
      </c>
      <c r="EE153" s="2">
        <f t="shared" si="311"/>
        <v>0.98680585249915886</v>
      </c>
    </row>
    <row r="154" spans="2:137" x14ac:dyDescent="0.25">
      <c r="B154" s="2">
        <v>148</v>
      </c>
      <c r="C154">
        <v>91.75</v>
      </c>
      <c r="D154">
        <v>96.028999999999996</v>
      </c>
      <c r="E154">
        <v>98.808999999999997</v>
      </c>
      <c r="F154">
        <v>99.015000000000001</v>
      </c>
      <c r="G154">
        <v>103.41200000000001</v>
      </c>
      <c r="H154">
        <v>104.11799999999999</v>
      </c>
      <c r="I154">
        <v>106.88200000000001</v>
      </c>
      <c r="J154">
        <v>104.721</v>
      </c>
      <c r="K154">
        <v>103.60299999999999</v>
      </c>
      <c r="L154">
        <v>97.367999999999995</v>
      </c>
      <c r="M154">
        <v>88.176000000000002</v>
      </c>
      <c r="N154">
        <v>81.628600000000006</v>
      </c>
      <c r="O154">
        <v>68.041700000000006</v>
      </c>
      <c r="R154" s="5">
        <f t="shared" si="208"/>
        <v>92.908048593719215</v>
      </c>
      <c r="S154" s="5">
        <f t="shared" si="209"/>
        <v>96.416553232500334</v>
      </c>
      <c r="T154" s="5">
        <f t="shared" si="210"/>
        <v>98.740842553139458</v>
      </c>
      <c r="U154" s="5">
        <f t="shared" si="211"/>
        <v>99.696575748704632</v>
      </c>
      <c r="V154" s="5">
        <f t="shared" si="212"/>
        <v>102.8294500070252</v>
      </c>
      <c r="W154" s="5">
        <f t="shared" si="213"/>
        <v>104.52009384499351</v>
      </c>
      <c r="X154" s="5">
        <f t="shared" si="214"/>
        <v>106.33910928727123</v>
      </c>
      <c r="Y154" s="5">
        <f t="shared" si="215"/>
        <v>103.63507010892202</v>
      </c>
      <c r="Z154" s="5">
        <f t="shared" si="216"/>
        <v>102.47561723983902</v>
      </c>
      <c r="AA154" s="5">
        <f t="shared" si="217"/>
        <v>97.665454978902531</v>
      </c>
      <c r="AB154" s="5">
        <f t="shared" si="218"/>
        <v>89.961933222510098</v>
      </c>
      <c r="AC154" s="5">
        <f t="shared" si="219"/>
        <v>82.033292993869139</v>
      </c>
      <c r="AD154" s="5">
        <f t="shared" si="220"/>
        <v>67.578079640870797</v>
      </c>
      <c r="AE154" s="5"/>
      <c r="AG154" s="5">
        <f t="shared" si="221"/>
        <v>-1.1580485937192151</v>
      </c>
      <c r="AH154" s="5">
        <f t="shared" si="222"/>
        <v>-0.38755323250033769</v>
      </c>
      <c r="AI154" s="5">
        <f t="shared" si="223"/>
        <v>6.8157446860539039E-2</v>
      </c>
      <c r="AJ154" s="5">
        <f t="shared" si="224"/>
        <v>-0.68157574870463122</v>
      </c>
      <c r="AK154" s="5">
        <f t="shared" si="225"/>
        <v>0.58254999297480481</v>
      </c>
      <c r="AL154" s="5">
        <f t="shared" si="226"/>
        <v>-0.40209384499351586</v>
      </c>
      <c r="AM154" s="5">
        <f t="shared" si="227"/>
        <v>0.5428907127287772</v>
      </c>
      <c r="AN154" s="5">
        <f t="shared" si="228"/>
        <v>1.0859298910779813</v>
      </c>
      <c r="AO154" s="5">
        <f t="shared" si="229"/>
        <v>1.1273827601609696</v>
      </c>
      <c r="AP154" s="5">
        <f t="shared" si="230"/>
        <v>-0.29745497890253603</v>
      </c>
      <c r="AQ154" s="5">
        <f t="shared" si="231"/>
        <v>-1.7859332225100957</v>
      </c>
      <c r="AR154" s="5">
        <f t="shared" si="232"/>
        <v>-0.40469299386913349</v>
      </c>
      <c r="AS154" s="5">
        <f t="shared" si="233"/>
        <v>0.46362035912920874</v>
      </c>
      <c r="AV154" s="2">
        <f t="shared" si="234"/>
        <v>92.90804849380784</v>
      </c>
      <c r="AW154" s="2">
        <f t="shared" si="235"/>
        <v>96.112569350939353</v>
      </c>
      <c r="AX154" s="2">
        <f t="shared" si="236"/>
        <v>98.107641554895508</v>
      </c>
      <c r="AY154" s="2">
        <f t="shared" si="237"/>
        <v>99.306375797759813</v>
      </c>
      <c r="AZ154" s="2">
        <f t="shared" si="238"/>
        <v>102.16952353343524</v>
      </c>
      <c r="BA154" s="2">
        <f t="shared" si="239"/>
        <v>103.47219851236952</v>
      </c>
      <c r="BB154" s="2">
        <f t="shared" si="240"/>
        <v>103.9126116733604</v>
      </c>
      <c r="BC154" s="2">
        <f t="shared" si="241"/>
        <v>101.90375127277181</v>
      </c>
      <c r="BD154" s="2">
        <f t="shared" si="242"/>
        <v>98.794833953395013</v>
      </c>
      <c r="BE154" s="2">
        <f t="shared" si="243"/>
        <v>94.291811759412823</v>
      </c>
      <c r="BF154" s="2">
        <f t="shared" si="244"/>
        <v>88.04482708703334</v>
      </c>
      <c r="BG154" s="2">
        <f t="shared" si="245"/>
        <v>78.774305736953522</v>
      </c>
      <c r="BH154" s="2">
        <f t="shared" si="246"/>
        <v>66.894584475515032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97.621003237858019</v>
      </c>
      <c r="CP154" s="2">
        <f t="shared" si="274"/>
        <v>99.537268222801742</v>
      </c>
      <c r="CQ154" s="2">
        <f t="shared" si="275"/>
        <v>100.21818072055288</v>
      </c>
      <c r="CR154" s="2">
        <f t="shared" si="276"/>
        <v>101.0114609622857</v>
      </c>
      <c r="CS154" s="2">
        <f t="shared" si="277"/>
        <v>105.1047432419343</v>
      </c>
      <c r="CT154" s="2">
        <f t="shared" si="278"/>
        <v>106.38928648359958</v>
      </c>
      <c r="CU154" s="2">
        <f t="shared" si="279"/>
        <v>106.88987061234266</v>
      </c>
      <c r="CV154" s="2">
        <f t="shared" si="280"/>
        <v>105.16504380339036</v>
      </c>
      <c r="CW154" s="2">
        <f t="shared" si="281"/>
        <v>101.66200719095161</v>
      </c>
      <c r="CX154" s="2">
        <f t="shared" si="282"/>
        <v>97.821613646645531</v>
      </c>
      <c r="CY154" s="2">
        <f t="shared" si="283"/>
        <v>91.511328144041599</v>
      </c>
      <c r="CZ154" s="2">
        <f t="shared" si="284"/>
        <v>81.205186791713032</v>
      </c>
      <c r="DA154" s="2">
        <f t="shared" si="285"/>
        <v>67.972090098595245</v>
      </c>
      <c r="DD154" s="2">
        <f t="shared" si="286"/>
        <v>92.84418824904354</v>
      </c>
      <c r="DE154" s="2">
        <f t="shared" si="287"/>
        <v>96.080887546106823</v>
      </c>
      <c r="DF154" s="2">
        <f t="shared" si="288"/>
        <v>98.087105796793736</v>
      </c>
      <c r="DG154" s="2">
        <f t="shared" si="289"/>
        <v>99.28794292040493</v>
      </c>
      <c r="DH154" s="2">
        <f t="shared" si="290"/>
        <v>102.13515845284509</v>
      </c>
      <c r="DI154" s="2">
        <f t="shared" si="291"/>
        <v>103.43820625585545</v>
      </c>
      <c r="DJ154" s="2">
        <f t="shared" si="292"/>
        <v>103.88262008774437</v>
      </c>
      <c r="DK154" s="2">
        <f t="shared" si="293"/>
        <v>101.8706873599251</v>
      </c>
      <c r="DL154" s="2">
        <f t="shared" si="294"/>
        <v>98.767877275208704</v>
      </c>
      <c r="DM154" s="2">
        <f t="shared" si="295"/>
        <v>94.256013388382414</v>
      </c>
      <c r="DN154" s="2">
        <f t="shared" si="296"/>
        <v>88.003614336944466</v>
      </c>
      <c r="DO154" s="2">
        <f t="shared" si="297"/>
        <v>78.751846518436977</v>
      </c>
      <c r="DP154" s="2">
        <f t="shared" si="298"/>
        <v>66.881445268246665</v>
      </c>
      <c r="DS154" s="2">
        <f t="shared" si="299"/>
        <v>0.98663120826035167</v>
      </c>
      <c r="DT154" s="2">
        <f t="shared" si="300"/>
        <v>0.99083382075181914</v>
      </c>
      <c r="DU154" s="2">
        <f t="shared" si="301"/>
        <v>0.9903636620783195</v>
      </c>
      <c r="DV154" s="2">
        <f t="shared" si="302"/>
        <v>0.9893050859306558</v>
      </c>
      <c r="DW154" s="2">
        <f t="shared" si="303"/>
        <v>0.98842764796060911</v>
      </c>
      <c r="DX154" s="2">
        <f t="shared" si="304"/>
        <v>0.98848141904293607</v>
      </c>
      <c r="DY154" s="2">
        <f t="shared" si="305"/>
        <v>0.99002690817718586</v>
      </c>
      <c r="DZ154" s="2">
        <f t="shared" si="306"/>
        <v>0.98996346830886839</v>
      </c>
      <c r="EA154" s="2">
        <f t="shared" si="307"/>
        <v>0.99068574011150223</v>
      </c>
      <c r="EB154" s="2">
        <f t="shared" si="308"/>
        <v>0.98996007167448419</v>
      </c>
      <c r="EC154" s="2">
        <f t="shared" si="309"/>
        <v>0.98825082308440149</v>
      </c>
      <c r="ED154" s="2">
        <f t="shared" si="310"/>
        <v>0.99084545313131112</v>
      </c>
      <c r="EE154" s="2">
        <f t="shared" si="311"/>
        <v>0.98795280837286381</v>
      </c>
    </row>
    <row r="155" spans="2:137" x14ac:dyDescent="0.25">
      <c r="B155" s="2">
        <v>149</v>
      </c>
      <c r="C155">
        <v>92.102999999999994</v>
      </c>
      <c r="D155">
        <v>96.852999999999994</v>
      </c>
      <c r="E155">
        <v>98.75</v>
      </c>
      <c r="F155">
        <v>98.632000000000005</v>
      </c>
      <c r="G155">
        <v>103.64700000000001</v>
      </c>
      <c r="H155">
        <v>105.08799999999999</v>
      </c>
      <c r="I155">
        <v>107.485</v>
      </c>
      <c r="J155">
        <v>105.33799999999999</v>
      </c>
      <c r="K155">
        <v>103.294</v>
      </c>
      <c r="L155">
        <v>97.867999999999995</v>
      </c>
      <c r="M155">
        <v>90.234999999999999</v>
      </c>
      <c r="N155">
        <v>82.257099999999994</v>
      </c>
      <c r="O155">
        <v>68.722200000000001</v>
      </c>
      <c r="R155" s="5">
        <f t="shared" si="208"/>
        <v>92.818354307903491</v>
      </c>
      <c r="S155" s="5">
        <f t="shared" si="209"/>
        <v>96.429725626391772</v>
      </c>
      <c r="T155" s="5">
        <f t="shared" si="210"/>
        <v>98.873229018282643</v>
      </c>
      <c r="U155" s="5">
        <f t="shared" si="211"/>
        <v>99.803216069073699</v>
      </c>
      <c r="V155" s="5">
        <f t="shared" si="212"/>
        <v>103.05408110346104</v>
      </c>
      <c r="W155" s="5">
        <f t="shared" si="213"/>
        <v>104.86235188636697</v>
      </c>
      <c r="X155" s="5">
        <f t="shared" si="214"/>
        <v>106.94099800319734</v>
      </c>
      <c r="Y155" s="5">
        <f t="shared" si="215"/>
        <v>104.10348417945573</v>
      </c>
      <c r="Z155" s="5">
        <f t="shared" si="216"/>
        <v>103.23801479712206</v>
      </c>
      <c r="AA155" s="5">
        <f t="shared" si="217"/>
        <v>98.481907717517146</v>
      </c>
      <c r="AB155" s="5">
        <f t="shared" si="218"/>
        <v>90.628744577080411</v>
      </c>
      <c r="AC155" s="5">
        <f t="shared" si="219"/>
        <v>82.935774743805254</v>
      </c>
      <c r="AD155" s="5">
        <f t="shared" si="220"/>
        <v>67.929942354611498</v>
      </c>
      <c r="AE155" s="5"/>
      <c r="AG155" s="5">
        <f t="shared" si="221"/>
        <v>-0.71535430790349608</v>
      </c>
      <c r="AH155" s="5">
        <f t="shared" si="222"/>
        <v>0.42327437360822273</v>
      </c>
      <c r="AI155" s="5">
        <f t="shared" si="223"/>
        <v>-0.12322901828264321</v>
      </c>
      <c r="AJ155" s="5">
        <f t="shared" si="224"/>
        <v>-1.1712160690736937</v>
      </c>
      <c r="AK155" s="5">
        <f t="shared" si="225"/>
        <v>0.59291889653896135</v>
      </c>
      <c r="AL155" s="5">
        <f t="shared" si="226"/>
        <v>0.22564811363302795</v>
      </c>
      <c r="AM155" s="5">
        <f t="shared" si="227"/>
        <v>0.54400199680266326</v>
      </c>
      <c r="AN155" s="5">
        <f t="shared" si="228"/>
        <v>1.2345158205442601</v>
      </c>
      <c r="AO155" s="5">
        <f t="shared" si="229"/>
        <v>5.5985202877934626E-2</v>
      </c>
      <c r="AP155" s="5">
        <f t="shared" si="230"/>
        <v>-0.61390771751715079</v>
      </c>
      <c r="AQ155" s="5">
        <f t="shared" si="231"/>
        <v>-0.39374457708041177</v>
      </c>
      <c r="AR155" s="5">
        <f t="shared" si="232"/>
        <v>-0.67867474380526005</v>
      </c>
      <c r="AS155" s="5">
        <f t="shared" si="233"/>
        <v>0.79225764538850285</v>
      </c>
      <c r="AV155" s="2">
        <f t="shared" si="234"/>
        <v>92.818354221837211</v>
      </c>
      <c r="AW155" s="2">
        <f t="shared" si="235"/>
        <v>96.046453318345911</v>
      </c>
      <c r="AX155" s="2">
        <f t="shared" si="236"/>
        <v>98.053983269629782</v>
      </c>
      <c r="AY155" s="2">
        <f t="shared" si="237"/>
        <v>99.272666594436657</v>
      </c>
      <c r="AZ155" s="2">
        <f t="shared" si="238"/>
        <v>102.13770130004147</v>
      </c>
      <c r="BA155" s="2">
        <f t="shared" si="239"/>
        <v>103.43144688487331</v>
      </c>
      <c r="BB155" s="2">
        <f t="shared" si="240"/>
        <v>103.8682489650139</v>
      </c>
      <c r="BC155" s="2">
        <f t="shared" si="241"/>
        <v>101.84726568375906</v>
      </c>
      <c r="BD155" s="2">
        <f t="shared" si="242"/>
        <v>98.739928569196621</v>
      </c>
      <c r="BE155" s="2">
        <f t="shared" si="243"/>
        <v>94.236691358840872</v>
      </c>
      <c r="BF155" s="2">
        <f t="shared" si="244"/>
        <v>88.002196037246179</v>
      </c>
      <c r="BG155" s="2">
        <f t="shared" si="245"/>
        <v>78.742656429345473</v>
      </c>
      <c r="BH155" s="2">
        <f t="shared" si="246"/>
        <v>66.887727717918381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97.625091911909266</v>
      </c>
      <c r="CP155" s="2">
        <f t="shared" si="274"/>
        <v>99.529602051487799</v>
      </c>
      <c r="CQ155" s="2">
        <f t="shared" si="275"/>
        <v>100.19619502031735</v>
      </c>
      <c r="CR155" s="2">
        <f t="shared" si="276"/>
        <v>101.00073214461139</v>
      </c>
      <c r="CS155" s="2">
        <f t="shared" si="277"/>
        <v>105.12080335286694</v>
      </c>
      <c r="CT155" s="2">
        <f t="shared" si="278"/>
        <v>106.39899082086026</v>
      </c>
      <c r="CU155" s="2">
        <f t="shared" si="279"/>
        <v>106.89213247465206</v>
      </c>
      <c r="CV155" s="2">
        <f t="shared" si="280"/>
        <v>105.15862485030735</v>
      </c>
      <c r="CW155" s="2">
        <f t="shared" si="281"/>
        <v>101.65125119202541</v>
      </c>
      <c r="CX155" s="2">
        <f t="shared" si="282"/>
        <v>97.821226947334779</v>
      </c>
      <c r="CY155" s="2">
        <f t="shared" si="283"/>
        <v>91.524437689755501</v>
      </c>
      <c r="CZ155" s="2">
        <f t="shared" si="284"/>
        <v>81.211711588416108</v>
      </c>
      <c r="DA155" s="2">
        <f t="shared" si="285"/>
        <v>67.979080887865479</v>
      </c>
      <c r="DD155" s="2">
        <f t="shared" si="286"/>
        <v>92.75895404579984</v>
      </c>
      <c r="DE155" s="2">
        <f t="shared" si="287"/>
        <v>96.017066028045406</v>
      </c>
      <c r="DF155" s="2">
        <f t="shared" si="288"/>
        <v>98.034973374486242</v>
      </c>
      <c r="DG155" s="2">
        <f t="shared" si="289"/>
        <v>99.255629039463003</v>
      </c>
      <c r="DH155" s="2">
        <f t="shared" si="290"/>
        <v>102.10584870187344</v>
      </c>
      <c r="DI155" s="2">
        <f t="shared" si="291"/>
        <v>103.39990935850885</v>
      </c>
      <c r="DJ155" s="2">
        <f t="shared" si="292"/>
        <v>103.84046796493401</v>
      </c>
      <c r="DK155" s="2">
        <f t="shared" si="293"/>
        <v>101.81664810943401</v>
      </c>
      <c r="DL155" s="2">
        <f t="shared" si="294"/>
        <v>98.714965224425114</v>
      </c>
      <c r="DM155" s="2">
        <f t="shared" si="295"/>
        <v>94.203536603264766</v>
      </c>
      <c r="DN155" s="2">
        <f t="shared" si="296"/>
        <v>87.964005179970528</v>
      </c>
      <c r="DO155" s="2">
        <f t="shared" si="297"/>
        <v>78.721851716592965</v>
      </c>
      <c r="DP155" s="2">
        <f t="shared" si="298"/>
        <v>66.875590617851671</v>
      </c>
      <c r="DS155" s="2">
        <f t="shared" si="299"/>
        <v>0.98779315800913436</v>
      </c>
      <c r="DT155" s="2">
        <f t="shared" si="300"/>
        <v>0.99163359746223934</v>
      </c>
      <c r="DU155" s="2">
        <f t="shared" si="301"/>
        <v>0.99120409737695769</v>
      </c>
      <c r="DV155" s="2">
        <f t="shared" si="302"/>
        <v>0.99023693504218258</v>
      </c>
      <c r="DW155" s="2">
        <f t="shared" si="303"/>
        <v>0.98943513191565724</v>
      </c>
      <c r="DX155" s="2">
        <f t="shared" si="304"/>
        <v>0.98948427151434004</v>
      </c>
      <c r="DY155" s="2">
        <f t="shared" si="305"/>
        <v>0.99089644356664164</v>
      </c>
      <c r="DZ155" s="2">
        <f t="shared" si="306"/>
        <v>0.99083848371815786</v>
      </c>
      <c r="EA155" s="2">
        <f t="shared" si="307"/>
        <v>0.99149832644130875</v>
      </c>
      <c r="EB155" s="2">
        <f t="shared" si="308"/>
        <v>0.99083538047128383</v>
      </c>
      <c r="EC155" s="2">
        <f t="shared" si="309"/>
        <v>0.98927353427689257</v>
      </c>
      <c r="ED155" s="2">
        <f t="shared" si="310"/>
        <v>0.99164422344086678</v>
      </c>
      <c r="EE155" s="2">
        <f t="shared" si="311"/>
        <v>0.98900117164915491</v>
      </c>
    </row>
    <row r="156" spans="2:137" x14ac:dyDescent="0.25">
      <c r="B156" s="2">
        <v>150</v>
      </c>
      <c r="C156">
        <v>92.25</v>
      </c>
      <c r="D156">
        <v>94.956000000000003</v>
      </c>
      <c r="E156">
        <v>98.882000000000005</v>
      </c>
      <c r="F156">
        <v>99.515000000000001</v>
      </c>
      <c r="G156">
        <v>103.059</v>
      </c>
      <c r="H156">
        <v>105.721</v>
      </c>
      <c r="I156">
        <v>108.015</v>
      </c>
      <c r="J156">
        <v>107.471</v>
      </c>
      <c r="K156">
        <v>104.176</v>
      </c>
      <c r="L156">
        <v>99.412000000000006</v>
      </c>
      <c r="M156">
        <v>91.221000000000004</v>
      </c>
      <c r="N156">
        <v>83.057100000000005</v>
      </c>
      <c r="O156">
        <v>69.930599999999998</v>
      </c>
      <c r="R156" s="5">
        <f t="shared" si="208"/>
        <v>92.728947287605791</v>
      </c>
      <c r="S156" s="5">
        <f t="shared" si="209"/>
        <v>96.4437792405718</v>
      </c>
      <c r="T156" s="5">
        <f t="shared" si="210"/>
        <v>99.016667133268953</v>
      </c>
      <c r="U156" s="5">
        <f t="shared" si="211"/>
        <v>99.930706180201028</v>
      </c>
      <c r="V156" s="5">
        <f t="shared" si="212"/>
        <v>103.32571212608531</v>
      </c>
      <c r="W156" s="5">
        <f t="shared" si="213"/>
        <v>105.26308132725961</v>
      </c>
      <c r="X156" s="5">
        <f t="shared" si="214"/>
        <v>107.55190024927541</v>
      </c>
      <c r="Y156" s="5">
        <f t="shared" si="215"/>
        <v>104.60928449879516</v>
      </c>
      <c r="Z156" s="5">
        <f t="shared" si="216"/>
        <v>103.95104288343617</v>
      </c>
      <c r="AA156" s="5">
        <f t="shared" si="217"/>
        <v>99.298622613442078</v>
      </c>
      <c r="AB156" s="5">
        <f t="shared" si="218"/>
        <v>91.407434714946717</v>
      </c>
      <c r="AC156" s="5">
        <f t="shared" si="219"/>
        <v>83.885421355460096</v>
      </c>
      <c r="AD156" s="5">
        <f t="shared" si="220"/>
        <v>68.406522394097593</v>
      </c>
      <c r="AE156" s="5"/>
      <c r="AG156" s="5">
        <f t="shared" si="221"/>
        <v>-0.47894728760579142</v>
      </c>
      <c r="AH156" s="5">
        <f t="shared" si="222"/>
        <v>-1.4877792405717969</v>
      </c>
      <c r="AI156" s="5">
        <f t="shared" si="223"/>
        <v>-0.13466713326894819</v>
      </c>
      <c r="AJ156" s="5">
        <f t="shared" si="224"/>
        <v>-0.41570618020102756</v>
      </c>
      <c r="AK156" s="5">
        <f t="shared" si="225"/>
        <v>-0.26671212608530936</v>
      </c>
      <c r="AL156" s="5">
        <f t="shared" si="226"/>
        <v>0.45791867274039078</v>
      </c>
      <c r="AM156" s="5">
        <f t="shared" si="227"/>
        <v>0.46309975072459508</v>
      </c>
      <c r="AN156" s="5">
        <f t="shared" si="228"/>
        <v>2.8617155012048414</v>
      </c>
      <c r="AO156" s="5">
        <f t="shared" si="229"/>
        <v>0.22495711656382866</v>
      </c>
      <c r="AP156" s="5">
        <f t="shared" si="230"/>
        <v>0.11337738655792862</v>
      </c>
      <c r="AQ156" s="5">
        <f t="shared" si="231"/>
        <v>-0.1864347149467136</v>
      </c>
      <c r="AR156" s="5">
        <f t="shared" si="232"/>
        <v>-0.82832135546009056</v>
      </c>
      <c r="AS156" s="5">
        <f t="shared" si="233"/>
        <v>1.5240776059024057</v>
      </c>
      <c r="AV156" s="2">
        <f t="shared" si="234"/>
        <v>92.728947176218099</v>
      </c>
      <c r="AW156" s="2">
        <f t="shared" si="235"/>
        <v>95.980494576811978</v>
      </c>
      <c r="AX156" s="2">
        <f t="shared" si="236"/>
        <v>98.000433634111275</v>
      </c>
      <c r="AY156" s="2">
        <f t="shared" si="237"/>
        <v>99.239059312110186</v>
      </c>
      <c r="AZ156" s="2">
        <f t="shared" si="238"/>
        <v>102.10605345325359</v>
      </c>
      <c r="BA156" s="2">
        <f t="shared" si="239"/>
        <v>103.39086244503115</v>
      </c>
      <c r="BB156" s="2">
        <f t="shared" si="240"/>
        <v>103.82404177114464</v>
      </c>
      <c r="BC156" s="2">
        <f t="shared" si="241"/>
        <v>101.79095315407444</v>
      </c>
      <c r="BD156" s="2">
        <f t="shared" si="242"/>
        <v>98.685164164896022</v>
      </c>
      <c r="BE156" s="2">
        <f t="shared" si="243"/>
        <v>94.181757449825582</v>
      </c>
      <c r="BF156" s="2">
        <f t="shared" si="244"/>
        <v>87.959775619284528</v>
      </c>
      <c r="BG156" s="2">
        <f t="shared" si="245"/>
        <v>78.711123503174846</v>
      </c>
      <c r="BH156" s="2">
        <f t="shared" si="246"/>
        <v>66.880944835224071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97.629180585960526</v>
      </c>
      <c r="CP156" s="2">
        <f t="shared" si="274"/>
        <v>99.521935880173857</v>
      </c>
      <c r="CQ156" s="2">
        <f t="shared" si="275"/>
        <v>100.17420932008183</v>
      </c>
      <c r="CR156" s="2">
        <f t="shared" si="276"/>
        <v>100.99000332693709</v>
      </c>
      <c r="CS156" s="2">
        <f t="shared" si="277"/>
        <v>105.13686346379957</v>
      </c>
      <c r="CT156" s="2">
        <f t="shared" si="278"/>
        <v>106.40869515812095</v>
      </c>
      <c r="CU156" s="2">
        <f t="shared" si="279"/>
        <v>106.89439433696144</v>
      </c>
      <c r="CV156" s="2">
        <f t="shared" si="280"/>
        <v>105.15220589722435</v>
      </c>
      <c r="CW156" s="2">
        <f t="shared" si="281"/>
        <v>101.6404951930992</v>
      </c>
      <c r="CX156" s="2">
        <f t="shared" si="282"/>
        <v>97.820840248024027</v>
      </c>
      <c r="CY156" s="2">
        <f t="shared" si="283"/>
        <v>91.537547235469404</v>
      </c>
      <c r="CZ156" s="2">
        <f t="shared" si="284"/>
        <v>81.21823638511917</v>
      </c>
      <c r="DA156" s="2">
        <f t="shared" si="285"/>
        <v>67.986071677135712</v>
      </c>
      <c r="DD156" s="2">
        <f t="shared" si="286"/>
        <v>92.673719842556139</v>
      </c>
      <c r="DE156" s="2">
        <f t="shared" si="287"/>
        <v>95.953244509984003</v>
      </c>
      <c r="DF156" s="2">
        <f t="shared" si="288"/>
        <v>97.982840952178748</v>
      </c>
      <c r="DG156" s="2">
        <f t="shared" si="289"/>
        <v>99.223315158521061</v>
      </c>
      <c r="DH156" s="2">
        <f t="shared" si="290"/>
        <v>102.07653895090181</v>
      </c>
      <c r="DI156" s="2">
        <f t="shared" si="291"/>
        <v>103.36161246116225</v>
      </c>
      <c r="DJ156" s="2">
        <f t="shared" si="292"/>
        <v>103.79831584212364</v>
      </c>
      <c r="DK156" s="2">
        <f t="shared" si="293"/>
        <v>101.76260885894293</v>
      </c>
      <c r="DL156" s="2">
        <f t="shared" si="294"/>
        <v>98.66205317364151</v>
      </c>
      <c r="DM156" s="2">
        <f t="shared" si="295"/>
        <v>94.151059818147104</v>
      </c>
      <c r="DN156" s="2">
        <f t="shared" si="296"/>
        <v>87.924396022996589</v>
      </c>
      <c r="DO156" s="2">
        <f t="shared" si="297"/>
        <v>78.691856914748953</v>
      </c>
      <c r="DP156" s="2">
        <f t="shared" si="298"/>
        <v>66.869735967456663</v>
      </c>
      <c r="DS156" s="2">
        <f t="shared" si="299"/>
        <v>0.98885525755895387</v>
      </c>
      <c r="DT156" s="2">
        <f t="shared" si="300"/>
        <v>0.99236412903183557</v>
      </c>
      <c r="DU156" s="2">
        <f t="shared" si="301"/>
        <v>0.99197182810968709</v>
      </c>
      <c r="DV156" s="2">
        <f t="shared" si="302"/>
        <v>0.99108832341180342</v>
      </c>
      <c r="DW156" s="2">
        <f t="shared" si="303"/>
        <v>0.99035576056480557</v>
      </c>
      <c r="DX156" s="2">
        <f t="shared" si="304"/>
        <v>0.99040065965453206</v>
      </c>
      <c r="DY156" s="2">
        <f t="shared" si="305"/>
        <v>0.99169080206981297</v>
      </c>
      <c r="DZ156" s="2">
        <f t="shared" si="306"/>
        <v>0.99163785700441642</v>
      </c>
      <c r="EA156" s="2">
        <f t="shared" si="307"/>
        <v>0.99224057708576496</v>
      </c>
      <c r="EB156" s="2">
        <f t="shared" si="308"/>
        <v>0.991635022240412</v>
      </c>
      <c r="EC156" s="2">
        <f t="shared" si="309"/>
        <v>0.99020810527779723</v>
      </c>
      <c r="ED156" s="2">
        <f t="shared" si="310"/>
        <v>0.99237383431433623</v>
      </c>
      <c r="EE156" s="2">
        <f t="shared" si="311"/>
        <v>0.98995923209279713</v>
      </c>
    </row>
    <row r="157" spans="2:137" x14ac:dyDescent="0.25">
      <c r="B157" s="2">
        <v>151</v>
      </c>
      <c r="C157">
        <v>91.25</v>
      </c>
      <c r="D157">
        <v>95.837999999999994</v>
      </c>
      <c r="E157">
        <v>99.015000000000001</v>
      </c>
      <c r="F157">
        <v>100.10299999999999</v>
      </c>
      <c r="G157">
        <v>103.735</v>
      </c>
      <c r="H157">
        <v>106.426</v>
      </c>
      <c r="I157">
        <v>109.441</v>
      </c>
      <c r="J157">
        <v>107.16200000000001</v>
      </c>
      <c r="K157">
        <v>104</v>
      </c>
      <c r="L157">
        <v>99.528999999999996</v>
      </c>
      <c r="M157">
        <v>90.765000000000001</v>
      </c>
      <c r="N157">
        <v>84.285700000000006</v>
      </c>
      <c r="O157">
        <v>69.680599999999998</v>
      </c>
      <c r="R157" s="5">
        <f t="shared" si="208"/>
        <v>92.639811945588136</v>
      </c>
      <c r="S157" s="5">
        <f t="shared" si="209"/>
        <v>96.45155692756542</v>
      </c>
      <c r="T157" s="5">
        <f t="shared" si="210"/>
        <v>99.155576934210714</v>
      </c>
      <c r="U157" s="5">
        <f t="shared" si="211"/>
        <v>100.07004255024681</v>
      </c>
      <c r="V157" s="5">
        <f t="shared" si="212"/>
        <v>103.63047709593828</v>
      </c>
      <c r="W157" s="5">
        <f t="shared" si="213"/>
        <v>105.69766344292249</v>
      </c>
      <c r="X157" s="5">
        <f t="shared" si="214"/>
        <v>108.11286185591074</v>
      </c>
      <c r="Y157" s="5">
        <f t="shared" si="215"/>
        <v>105.10930477582424</v>
      </c>
      <c r="Z157" s="5">
        <f t="shared" si="216"/>
        <v>104.5362056069945</v>
      </c>
      <c r="AA157" s="5">
        <f t="shared" si="217"/>
        <v>100.0346047284137</v>
      </c>
      <c r="AB157" s="5">
        <f t="shared" si="218"/>
        <v>92.253288219656341</v>
      </c>
      <c r="AC157" s="5">
        <f t="shared" si="219"/>
        <v>84.803564105368935</v>
      </c>
      <c r="AD157" s="5">
        <f t="shared" si="220"/>
        <v>69.017943615828102</v>
      </c>
      <c r="AE157" s="5"/>
      <c r="AG157" s="5">
        <f t="shared" si="221"/>
        <v>-1.3898119455881357</v>
      </c>
      <c r="AH157" s="5">
        <f t="shared" si="222"/>
        <v>-0.61355692756542624</v>
      </c>
      <c r="AI157" s="5">
        <f t="shared" si="223"/>
        <v>-0.14057693421071349</v>
      </c>
      <c r="AJ157" s="5">
        <f t="shared" si="224"/>
        <v>3.295744975318371E-2</v>
      </c>
      <c r="AK157" s="5">
        <f t="shared" si="225"/>
        <v>0.10452290406172438</v>
      </c>
      <c r="AL157" s="5">
        <f t="shared" si="226"/>
        <v>0.72833655707751177</v>
      </c>
      <c r="AM157" s="5">
        <f t="shared" si="227"/>
        <v>1.3281381440892659</v>
      </c>
      <c r="AN157" s="5">
        <f t="shared" si="228"/>
        <v>2.0526952241757641</v>
      </c>
      <c r="AO157" s="5">
        <f t="shared" si="229"/>
        <v>-0.53620560699449982</v>
      </c>
      <c r="AP157" s="5">
        <f t="shared" si="230"/>
        <v>-0.50560472841370085</v>
      </c>
      <c r="AQ157" s="5">
        <f t="shared" si="231"/>
        <v>-1.4882882196563401</v>
      </c>
      <c r="AR157" s="5">
        <f t="shared" si="232"/>
        <v>-0.51786410536892902</v>
      </c>
      <c r="AS157" s="5">
        <f t="shared" si="233"/>
        <v>0.66265638417189621</v>
      </c>
      <c r="AV157" s="2">
        <f t="shared" si="234"/>
        <v>92.639811786480678</v>
      </c>
      <c r="AW157" s="2">
        <f t="shared" si="235"/>
        <v>95.914683385712976</v>
      </c>
      <c r="AX157" s="2">
        <f t="shared" si="236"/>
        <v>97.946985472050756</v>
      </c>
      <c r="AY157" s="2">
        <f t="shared" si="237"/>
        <v>99.205546955612093</v>
      </c>
      <c r="AZ157" s="2">
        <f t="shared" si="238"/>
        <v>102.07456900370394</v>
      </c>
      <c r="BA157" s="2">
        <f t="shared" si="239"/>
        <v>103.35043500879212</v>
      </c>
      <c r="BB157" s="2">
        <f t="shared" si="240"/>
        <v>103.77998003066827</v>
      </c>
      <c r="BC157" s="2">
        <f t="shared" si="241"/>
        <v>101.73480238411534</v>
      </c>
      <c r="BD157" s="2">
        <f t="shared" si="242"/>
        <v>98.630531526380196</v>
      </c>
      <c r="BE157" s="2">
        <f t="shared" si="243"/>
        <v>94.126997912672294</v>
      </c>
      <c r="BF157" s="2">
        <f t="shared" si="244"/>
        <v>87.917552466109825</v>
      </c>
      <c r="BG157" s="2">
        <f t="shared" si="245"/>
        <v>78.679699418705525</v>
      </c>
      <c r="BH157" s="2">
        <f t="shared" si="246"/>
        <v>66.874230698826707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97.633269260011787</v>
      </c>
      <c r="CP157" s="2">
        <f t="shared" si="274"/>
        <v>99.514269708859914</v>
      </c>
      <c r="CQ157" s="2">
        <f t="shared" si="275"/>
        <v>100.1522236198463</v>
      </c>
      <c r="CR157" s="2">
        <f t="shared" si="276"/>
        <v>100.97927450926277</v>
      </c>
      <c r="CS157" s="2">
        <f t="shared" si="277"/>
        <v>105.15292357473221</v>
      </c>
      <c r="CT157" s="2">
        <f t="shared" si="278"/>
        <v>106.41839949538162</v>
      </c>
      <c r="CU157" s="2">
        <f t="shared" si="279"/>
        <v>106.89665619927084</v>
      </c>
      <c r="CV157" s="2">
        <f t="shared" si="280"/>
        <v>105.14578694414135</v>
      </c>
      <c r="CW157" s="2">
        <f t="shared" si="281"/>
        <v>101.629739194173</v>
      </c>
      <c r="CX157" s="2">
        <f t="shared" si="282"/>
        <v>97.820453548713274</v>
      </c>
      <c r="CY157" s="2">
        <f t="shared" si="283"/>
        <v>91.550656781183307</v>
      </c>
      <c r="CZ157" s="2">
        <f t="shared" si="284"/>
        <v>81.224761181822245</v>
      </c>
      <c r="DA157" s="2">
        <f t="shared" si="285"/>
        <v>67.993062466405945</v>
      </c>
      <c r="DB157" s="6"/>
      <c r="DC157" s="6"/>
      <c r="DD157" s="2">
        <f t="shared" si="286"/>
        <v>92.588485639312452</v>
      </c>
      <c r="DE157" s="2">
        <f t="shared" si="287"/>
        <v>95.889422991922586</v>
      </c>
      <c r="DF157" s="2">
        <f t="shared" si="288"/>
        <v>97.930708529871254</v>
      </c>
      <c r="DG157" s="2">
        <f t="shared" si="289"/>
        <v>99.191001277579133</v>
      </c>
      <c r="DH157" s="2">
        <f t="shared" si="290"/>
        <v>102.04722919993016</v>
      </c>
      <c r="DI157" s="2">
        <f t="shared" si="291"/>
        <v>103.32331556381564</v>
      </c>
      <c r="DJ157" s="2">
        <f t="shared" si="292"/>
        <v>103.75616371931328</v>
      </c>
      <c r="DK157" s="2">
        <f t="shared" si="293"/>
        <v>101.70856960845184</v>
      </c>
      <c r="DL157" s="2">
        <f t="shared" si="294"/>
        <v>98.60914112285792</v>
      </c>
      <c r="DM157" s="2">
        <f t="shared" si="295"/>
        <v>94.098583033029456</v>
      </c>
      <c r="DN157" s="2">
        <f t="shared" si="296"/>
        <v>87.884786866022651</v>
      </c>
      <c r="DO157" s="2">
        <f t="shared" si="297"/>
        <v>78.661862112904942</v>
      </c>
      <c r="DP157" s="2">
        <f t="shared" si="298"/>
        <v>66.863881317061669</v>
      </c>
      <c r="DS157" s="2">
        <f t="shared" si="299"/>
        <v>0.98982589719852077</v>
      </c>
      <c r="DT157" s="2">
        <f t="shared" si="300"/>
        <v>0.99303132083562129</v>
      </c>
      <c r="DU157" s="2">
        <f t="shared" si="301"/>
        <v>0.99267304451230376</v>
      </c>
      <c r="DV157" s="2">
        <f t="shared" si="302"/>
        <v>0.99186607629346468</v>
      </c>
      <c r="DW157" s="2">
        <f t="shared" si="303"/>
        <v>0.99119687887011398</v>
      </c>
      <c r="DX157" s="2">
        <f t="shared" si="304"/>
        <v>0.99123789674978025</v>
      </c>
      <c r="DY157" s="2">
        <f t="shared" si="305"/>
        <v>0.9924163768877039</v>
      </c>
      <c r="DZ157" s="2">
        <f t="shared" si="306"/>
        <v>0.99236801950487108</v>
      </c>
      <c r="EA157" s="2">
        <f t="shared" si="307"/>
        <v>0.992918487326927</v>
      </c>
      <c r="EB157" s="2">
        <f t="shared" si="308"/>
        <v>0.9923654303600572</v>
      </c>
      <c r="EC157" s="2">
        <f t="shared" si="309"/>
        <v>0.99106198505526055</v>
      </c>
      <c r="ED157" s="2">
        <f t="shared" si="310"/>
        <v>0.9930401840568297</v>
      </c>
      <c r="EE157" s="2">
        <f t="shared" si="311"/>
        <v>0.9908346134089735</v>
      </c>
      <c r="EF157" s="6"/>
      <c r="EG157" s="6"/>
    </row>
    <row r="158" spans="2:137" x14ac:dyDescent="0.25">
      <c r="B158" s="2">
        <v>152</v>
      </c>
      <c r="C158">
        <v>90.778999999999996</v>
      </c>
      <c r="D158">
        <v>96.058999999999997</v>
      </c>
      <c r="E158">
        <v>99.543999999999997</v>
      </c>
      <c r="F158">
        <v>99.793999999999997</v>
      </c>
      <c r="G158">
        <v>103.765</v>
      </c>
      <c r="H158">
        <v>105.426</v>
      </c>
      <c r="I158">
        <v>108.559</v>
      </c>
      <c r="J158">
        <v>107.64700000000001</v>
      </c>
      <c r="K158">
        <v>104.706</v>
      </c>
      <c r="L158">
        <v>100.676</v>
      </c>
      <c r="M158">
        <v>91.971000000000004</v>
      </c>
      <c r="N158">
        <v>85.3857</v>
      </c>
      <c r="O158">
        <v>70.305599999999998</v>
      </c>
      <c r="R158" s="5">
        <f t="shared" si="208"/>
        <v>92.550933165649127</v>
      </c>
      <c r="S158" s="5">
        <f t="shared" si="209"/>
        <v>96.445468211778746</v>
      </c>
      <c r="T158" s="5">
        <f t="shared" si="210"/>
        <v>99.271705065531634</v>
      </c>
      <c r="U158" s="5">
        <f t="shared" si="211"/>
        <v>100.20812591442927</v>
      </c>
      <c r="V158" s="5">
        <f t="shared" si="212"/>
        <v>103.9456837849855</v>
      </c>
      <c r="W158" s="5">
        <f t="shared" si="213"/>
        <v>106.1298815153778</v>
      </c>
      <c r="X158" s="5">
        <f t="shared" si="214"/>
        <v>108.56085487155663</v>
      </c>
      <c r="Y158" s="5">
        <f t="shared" si="215"/>
        <v>105.55168432196925</v>
      </c>
      <c r="Z158" s="5">
        <f t="shared" si="216"/>
        <v>104.92090535891457</v>
      </c>
      <c r="AA158" s="5">
        <f t="shared" si="217"/>
        <v>100.60555172623563</v>
      </c>
      <c r="AB158" s="5">
        <f t="shared" si="218"/>
        <v>93.099486586550512</v>
      </c>
      <c r="AC158" s="5">
        <f t="shared" si="219"/>
        <v>85.599574099306068</v>
      </c>
      <c r="AD158" s="5">
        <f t="shared" si="220"/>
        <v>69.759286465438976</v>
      </c>
      <c r="AE158" s="5"/>
      <c r="AG158" s="5">
        <f t="shared" si="221"/>
        <v>-1.7719331656491306</v>
      </c>
      <c r="AH158" s="5">
        <f t="shared" si="222"/>
        <v>-0.38646821177874813</v>
      </c>
      <c r="AI158" s="5">
        <f t="shared" si="223"/>
        <v>0.27229493446836273</v>
      </c>
      <c r="AJ158" s="5">
        <f t="shared" si="224"/>
        <v>-0.41412591442927749</v>
      </c>
      <c r="AK158" s="5">
        <f t="shared" si="225"/>
        <v>-0.1806837849855043</v>
      </c>
      <c r="AL158" s="5">
        <f t="shared" si="226"/>
        <v>-0.70388151537780175</v>
      </c>
      <c r="AM158" s="5">
        <f t="shared" si="227"/>
        <v>-1.8548715566311103E-3</v>
      </c>
      <c r="AN158" s="5">
        <f t="shared" si="228"/>
        <v>2.095315678030758</v>
      </c>
      <c r="AO158" s="5">
        <f t="shared" si="229"/>
        <v>-0.21490535891456375</v>
      </c>
      <c r="AP158" s="5">
        <f t="shared" si="230"/>
        <v>7.0448273764370128E-2</v>
      </c>
      <c r="AQ158" s="5">
        <f t="shared" si="231"/>
        <v>-1.1284865865505083</v>
      </c>
      <c r="AR158" s="5">
        <f t="shared" si="232"/>
        <v>-0.21387409930606793</v>
      </c>
      <c r="AS158" s="5">
        <f t="shared" si="233"/>
        <v>0.54631353456102261</v>
      </c>
      <c r="AV158" s="2">
        <f t="shared" si="234"/>
        <v>92.550932940959783</v>
      </c>
      <c r="AW158" s="2">
        <f t="shared" si="235"/>
        <v>95.849010476381295</v>
      </c>
      <c r="AX158" s="2">
        <f t="shared" si="236"/>
        <v>97.89363201001305</v>
      </c>
      <c r="AY158" s="2">
        <f t="shared" si="237"/>
        <v>99.172122951347035</v>
      </c>
      <c r="AZ158" s="2">
        <f t="shared" si="238"/>
        <v>102.04323751102821</v>
      </c>
      <c r="BA158" s="2">
        <f t="shared" si="239"/>
        <v>103.31015485775369</v>
      </c>
      <c r="BB158" s="2">
        <f t="shared" si="240"/>
        <v>103.73605422165046</v>
      </c>
      <c r="BC158" s="2">
        <f t="shared" si="241"/>
        <v>101.67880269199902</v>
      </c>
      <c r="BD158" s="2">
        <f t="shared" si="242"/>
        <v>98.57602194614573</v>
      </c>
      <c r="BE158" s="2">
        <f t="shared" si="243"/>
        <v>94.072401283465879</v>
      </c>
      <c r="BF158" s="2">
        <f t="shared" si="244"/>
        <v>87.875513889339032</v>
      </c>
      <c r="BG158" s="2">
        <f t="shared" si="245"/>
        <v>78.648377043170825</v>
      </c>
      <c r="BH158" s="2">
        <f t="shared" si="246"/>
        <v>66.867580493901258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97.637357934063033</v>
      </c>
      <c r="CP158" s="2">
        <f t="shared" si="274"/>
        <v>99.506603537545971</v>
      </c>
      <c r="CQ158" s="2">
        <f t="shared" si="275"/>
        <v>100.13023791961078</v>
      </c>
      <c r="CR158" s="2">
        <f t="shared" si="276"/>
        <v>100.96854569158846</v>
      </c>
      <c r="CS158" s="2">
        <f t="shared" si="277"/>
        <v>105.16898368566486</v>
      </c>
      <c r="CT158" s="2">
        <f t="shared" si="278"/>
        <v>106.42810383264231</v>
      </c>
      <c r="CU158" s="2">
        <f t="shared" si="279"/>
        <v>106.89891806158023</v>
      </c>
      <c r="CV158" s="2">
        <f t="shared" si="280"/>
        <v>105.13936799105835</v>
      </c>
      <c r="CW158" s="2">
        <f t="shared" si="281"/>
        <v>101.61898319524678</v>
      </c>
      <c r="CX158" s="2">
        <f t="shared" si="282"/>
        <v>97.820066849402536</v>
      </c>
      <c r="CY158" s="2">
        <f t="shared" si="283"/>
        <v>91.563766326897209</v>
      </c>
      <c r="CZ158" s="2">
        <f t="shared" si="284"/>
        <v>81.231285978525307</v>
      </c>
      <c r="DA158" s="2">
        <f t="shared" si="285"/>
        <v>68.000053255676178</v>
      </c>
      <c r="DD158" s="2">
        <f t="shared" si="286"/>
        <v>92.503251436068751</v>
      </c>
      <c r="DE158" s="2">
        <f t="shared" si="287"/>
        <v>95.82560147386117</v>
      </c>
      <c r="DF158" s="2">
        <f t="shared" si="288"/>
        <v>97.878576107563759</v>
      </c>
      <c r="DG158" s="2">
        <f t="shared" si="289"/>
        <v>99.158687396637191</v>
      </c>
      <c r="DH158" s="2">
        <f t="shared" si="290"/>
        <v>102.01791944895852</v>
      </c>
      <c r="DI158" s="2">
        <f t="shared" si="291"/>
        <v>103.28501866646904</v>
      </c>
      <c r="DJ158" s="2">
        <f t="shared" si="292"/>
        <v>103.71401159650291</v>
      </c>
      <c r="DK158" s="2">
        <f t="shared" si="293"/>
        <v>101.65453035796074</v>
      </c>
      <c r="DL158" s="2">
        <f t="shared" si="294"/>
        <v>98.556229072074331</v>
      </c>
      <c r="DM158" s="2">
        <f t="shared" si="295"/>
        <v>94.046106247911794</v>
      </c>
      <c r="DN158" s="2">
        <f t="shared" si="296"/>
        <v>87.845177709048698</v>
      </c>
      <c r="DO158" s="2">
        <f t="shared" si="297"/>
        <v>78.63186731106093</v>
      </c>
      <c r="DP158" s="2">
        <f t="shared" si="298"/>
        <v>66.858026666666674</v>
      </c>
      <c r="DS158" s="2">
        <f t="shared" si="299"/>
        <v>0.99071279395749601</v>
      </c>
      <c r="DT158" s="2">
        <f t="shared" si="300"/>
        <v>0.99364058967771873</v>
      </c>
      <c r="DU158" s="2">
        <f t="shared" si="301"/>
        <v>0.99331342639079334</v>
      </c>
      <c r="DV158" s="2">
        <f t="shared" si="302"/>
        <v>0.99257646040724146</v>
      </c>
      <c r="DW158" s="2">
        <f t="shared" si="303"/>
        <v>0.99196523454686847</v>
      </c>
      <c r="DX158" s="2">
        <f t="shared" si="304"/>
        <v>0.99200270118189071</v>
      </c>
      <c r="DY158" s="2">
        <f t="shared" si="305"/>
        <v>0.99307903532199338</v>
      </c>
      <c r="DZ158" s="2">
        <f t="shared" si="306"/>
        <v>0.99303487376061561</v>
      </c>
      <c r="EA158" s="2">
        <f t="shared" si="307"/>
        <v>0.99353755695840984</v>
      </c>
      <c r="EB158" s="2">
        <f t="shared" si="308"/>
        <v>0.99303250925733155</v>
      </c>
      <c r="EC158" s="2">
        <f t="shared" si="309"/>
        <v>0.99184201765564295</v>
      </c>
      <c r="ED158" s="2">
        <f t="shared" si="310"/>
        <v>0.99364868294725328</v>
      </c>
      <c r="EE158" s="2">
        <f t="shared" si="311"/>
        <v>0.99163432154160991</v>
      </c>
    </row>
    <row r="159" spans="2:137" x14ac:dyDescent="0.25">
      <c r="B159" s="2">
        <v>153</v>
      </c>
      <c r="C159">
        <v>92.706000000000003</v>
      </c>
      <c r="D159">
        <v>96.543999999999997</v>
      </c>
      <c r="E159">
        <v>98.147000000000006</v>
      </c>
      <c r="F159">
        <v>101.86799999999999</v>
      </c>
      <c r="G159">
        <v>104.029</v>
      </c>
      <c r="H159">
        <v>107.691</v>
      </c>
      <c r="I159">
        <v>109.13200000000001</v>
      </c>
      <c r="J159">
        <v>106.559</v>
      </c>
      <c r="K159">
        <v>104.059</v>
      </c>
      <c r="L159">
        <v>101</v>
      </c>
      <c r="M159">
        <v>93.897000000000006</v>
      </c>
      <c r="N159">
        <v>85.428600000000003</v>
      </c>
      <c r="O159">
        <v>71.277799999999999</v>
      </c>
      <c r="R159" s="5">
        <f t="shared" si="208"/>
        <v>92.462296339586899</v>
      </c>
      <c r="S159" s="5">
        <f t="shared" si="209"/>
        <v>96.41875547600614</v>
      </c>
      <c r="T159" s="5">
        <f t="shared" si="210"/>
        <v>99.346875637819721</v>
      </c>
      <c r="U159" s="5">
        <f t="shared" si="211"/>
        <v>100.32914312822841</v>
      </c>
      <c r="V159" s="5">
        <f t="shared" si="212"/>
        <v>104.24163232228607</v>
      </c>
      <c r="W159" s="5">
        <f t="shared" si="213"/>
        <v>106.51573667876626</v>
      </c>
      <c r="X159" s="5">
        <f t="shared" si="214"/>
        <v>108.83940749323058</v>
      </c>
      <c r="Y159" s="5">
        <f t="shared" si="215"/>
        <v>105.88349236811982</v>
      </c>
      <c r="Z159" s="5">
        <f t="shared" si="216"/>
        <v>105.05193068737188</v>
      </c>
      <c r="AA159" s="5">
        <f t="shared" si="217"/>
        <v>100.93845240982129</v>
      </c>
      <c r="AB159" s="5">
        <f t="shared" si="218"/>
        <v>93.863943368324996</v>
      </c>
      <c r="AC159" s="5">
        <f t="shared" si="219"/>
        <v>86.184667730217967</v>
      </c>
      <c r="AD159" s="5">
        <f t="shared" si="220"/>
        <v>70.605515324468868</v>
      </c>
      <c r="AE159" s="5"/>
      <c r="AG159" s="5">
        <f t="shared" si="221"/>
        <v>0.24370366041310376</v>
      </c>
      <c r="AH159" s="5">
        <f t="shared" si="222"/>
        <v>0.12524452399385666</v>
      </c>
      <c r="AI159" s="5">
        <f t="shared" si="223"/>
        <v>-1.1998756378197157</v>
      </c>
      <c r="AJ159" s="5">
        <f t="shared" si="224"/>
        <v>1.5388568717715856</v>
      </c>
      <c r="AK159" s="5">
        <f t="shared" si="225"/>
        <v>-0.2126323222860691</v>
      </c>
      <c r="AL159" s="5">
        <f t="shared" si="226"/>
        <v>1.1752633212337429</v>
      </c>
      <c r="AM159" s="5">
        <f t="shared" si="227"/>
        <v>0.29259250676942372</v>
      </c>
      <c r="AN159" s="5">
        <f t="shared" si="228"/>
        <v>0.67550763188017982</v>
      </c>
      <c r="AO159" s="5">
        <f t="shared" si="229"/>
        <v>-0.9929306873718815</v>
      </c>
      <c r="AP159" s="5">
        <f t="shared" si="230"/>
        <v>6.1547590178705036E-2</v>
      </c>
      <c r="AQ159" s="5">
        <f t="shared" si="231"/>
        <v>3.3056631675009385E-2</v>
      </c>
      <c r="AR159" s="5">
        <f t="shared" si="232"/>
        <v>-0.75606773021796414</v>
      </c>
      <c r="AS159" s="5">
        <f t="shared" si="233"/>
        <v>0.67228467553113092</v>
      </c>
      <c r="AV159" s="2">
        <f t="shared" si="234"/>
        <v>92.462296033263897</v>
      </c>
      <c r="AW159" s="2">
        <f t="shared" si="235"/>
        <v>95.783467047700086</v>
      </c>
      <c r="AX159" s="2">
        <f t="shared" si="236"/>
        <v>97.840366864706127</v>
      </c>
      <c r="AY159" s="2">
        <f t="shared" si="237"/>
        <v>99.13878113016807</v>
      </c>
      <c r="AZ159" s="2">
        <f t="shared" si="238"/>
        <v>102.01204907698171</v>
      </c>
      <c r="BA159" s="2">
        <f t="shared" si="239"/>
        <v>103.27001274024123</v>
      </c>
      <c r="BB159" s="2">
        <f t="shared" si="240"/>
        <v>103.69225534807134</v>
      </c>
      <c r="BC159" s="2">
        <f t="shared" si="241"/>
        <v>101.62294399660465</v>
      </c>
      <c r="BD159" s="2">
        <f t="shared" si="242"/>
        <v>98.521627208716637</v>
      </c>
      <c r="BE159" s="2">
        <f t="shared" si="243"/>
        <v>94.01795673706043</v>
      </c>
      <c r="BF159" s="2">
        <f t="shared" si="244"/>
        <v>87.833647869073474</v>
      </c>
      <c r="BG159" s="2">
        <f t="shared" si="245"/>
        <v>78.617149640114491</v>
      </c>
      <c r="BH159" s="2">
        <f t="shared" si="246"/>
        <v>66.860989706302533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97.641446608114293</v>
      </c>
      <c r="CP159" s="2">
        <f t="shared" si="274"/>
        <v>99.498937366232028</v>
      </c>
      <c r="CQ159" s="2">
        <f t="shared" si="275"/>
        <v>100.10825221937525</v>
      </c>
      <c r="CR159" s="2">
        <f t="shared" si="276"/>
        <v>100.95781687391415</v>
      </c>
      <c r="CS159" s="2">
        <f t="shared" si="277"/>
        <v>105.18504379659748</v>
      </c>
      <c r="CT159" s="2">
        <f t="shared" si="278"/>
        <v>106.43780816990299</v>
      </c>
      <c r="CU159" s="2">
        <f t="shared" si="279"/>
        <v>106.90117992388961</v>
      </c>
      <c r="CV159" s="2">
        <f t="shared" si="280"/>
        <v>105.13294903797534</v>
      </c>
      <c r="CW159" s="2">
        <f t="shared" si="281"/>
        <v>101.60822719632058</v>
      </c>
      <c r="CX159" s="2">
        <f t="shared" si="282"/>
        <v>97.819680150091784</v>
      </c>
      <c r="CY159" s="2">
        <f t="shared" si="283"/>
        <v>91.576875872611112</v>
      </c>
      <c r="CZ159" s="2">
        <f t="shared" si="284"/>
        <v>81.237810775228382</v>
      </c>
      <c r="DA159" s="2">
        <f t="shared" si="285"/>
        <v>68.007044044946412</v>
      </c>
      <c r="DD159" s="2">
        <f t="shared" si="286"/>
        <v>92.418017232825051</v>
      </c>
      <c r="DE159" s="2">
        <f t="shared" si="287"/>
        <v>95.761779955799753</v>
      </c>
      <c r="DF159" s="2">
        <f t="shared" si="288"/>
        <v>97.826443685256265</v>
      </c>
      <c r="DG159" s="2">
        <f t="shared" si="289"/>
        <v>99.126373515695263</v>
      </c>
      <c r="DH159" s="2">
        <f t="shared" si="290"/>
        <v>101.98860969798687</v>
      </c>
      <c r="DI159" s="2">
        <f t="shared" si="291"/>
        <v>103.24672176912244</v>
      </c>
      <c r="DJ159" s="2">
        <f t="shared" si="292"/>
        <v>103.67185947369254</v>
      </c>
      <c r="DK159" s="2">
        <f t="shared" si="293"/>
        <v>101.60049110746965</v>
      </c>
      <c r="DL159" s="2">
        <f t="shared" si="294"/>
        <v>98.503317021290741</v>
      </c>
      <c r="DM159" s="2">
        <f t="shared" si="295"/>
        <v>93.993629462794132</v>
      </c>
      <c r="DN159" s="2">
        <f t="shared" si="296"/>
        <v>87.80556855207476</v>
      </c>
      <c r="DO159" s="2">
        <f t="shared" si="297"/>
        <v>78.601872509216918</v>
      </c>
      <c r="DP159" s="2">
        <f t="shared" si="298"/>
        <v>66.852172016271666</v>
      </c>
      <c r="DS159" s="2">
        <f t="shared" si="299"/>
        <v>0.99152304027535887</v>
      </c>
      <c r="DT159" s="2">
        <f t="shared" si="300"/>
        <v>0.99419690167724928</v>
      </c>
      <c r="DU159" s="2">
        <f t="shared" si="301"/>
        <v>0.99389818241028405</v>
      </c>
      <c r="DV159" s="2">
        <f t="shared" si="302"/>
        <v>0.99322522620362519</v>
      </c>
      <c r="DW159" s="2">
        <f t="shared" si="303"/>
        <v>0.99266702260339901</v>
      </c>
      <c r="DX159" s="2">
        <f t="shared" si="304"/>
        <v>0.99270124083350431</v>
      </c>
      <c r="DY159" s="2">
        <f t="shared" si="305"/>
        <v>0.9936841590379909</v>
      </c>
      <c r="DZ159" s="2">
        <f t="shared" si="306"/>
        <v>0.99364383396017353</v>
      </c>
      <c r="EA159" s="2">
        <f t="shared" si="307"/>
        <v>0.99410282861863297</v>
      </c>
      <c r="EB159" s="2">
        <f t="shared" si="308"/>
        <v>0.99364167486147925</v>
      </c>
      <c r="EC159" s="2">
        <f t="shared" si="309"/>
        <v>0.99255448718119199</v>
      </c>
      <c r="ED159" s="2">
        <f t="shared" si="310"/>
        <v>0.99420429108884389</v>
      </c>
      <c r="EE159" s="2">
        <f t="shared" si="311"/>
        <v>0.99236479037336645</v>
      </c>
    </row>
    <row r="160" spans="2:137" x14ac:dyDescent="0.25">
      <c r="B160" s="2">
        <v>154</v>
      </c>
      <c r="C160">
        <v>92.734999999999999</v>
      </c>
      <c r="D160">
        <v>96.058999999999997</v>
      </c>
      <c r="E160">
        <v>99.587999999999994</v>
      </c>
      <c r="F160">
        <v>101.14700000000001</v>
      </c>
      <c r="G160">
        <v>104.176</v>
      </c>
      <c r="H160">
        <v>106.36799999999999</v>
      </c>
      <c r="I160">
        <v>109.324</v>
      </c>
      <c r="J160">
        <v>106.441</v>
      </c>
      <c r="K160">
        <v>105.41200000000001</v>
      </c>
      <c r="L160">
        <v>101.191</v>
      </c>
      <c r="M160">
        <v>94.043999999999997</v>
      </c>
      <c r="N160">
        <v>85.742900000000006</v>
      </c>
      <c r="O160">
        <v>71.791700000000006</v>
      </c>
      <c r="R160" s="5">
        <f t="shared" si="208"/>
        <v>92.37388739776901</v>
      </c>
      <c r="S160" s="5">
        <f t="shared" si="209"/>
        <v>96.366747614737321</v>
      </c>
      <c r="T160" s="5">
        <f t="shared" si="210"/>
        <v>99.366168261590801</v>
      </c>
      <c r="U160" s="5">
        <f t="shared" si="211"/>
        <v>100.41686067427941</v>
      </c>
      <c r="V160" s="5">
        <f t="shared" si="212"/>
        <v>104.48547574891467</v>
      </c>
      <c r="W160" s="5">
        <f t="shared" si="213"/>
        <v>106.80988476341972</v>
      </c>
      <c r="X160" s="5">
        <f t="shared" si="214"/>
        <v>108.90922893796879</v>
      </c>
      <c r="Y160" s="5">
        <f t="shared" si="215"/>
        <v>106.05987698493261</v>
      </c>
      <c r="Z160" s="5">
        <f t="shared" si="216"/>
        <v>104.9060460912609</v>
      </c>
      <c r="AA160" s="5">
        <f t="shared" si="217"/>
        <v>100.98556327776646</v>
      </c>
      <c r="AB160" s="5">
        <f t="shared" si="218"/>
        <v>94.461176075977932</v>
      </c>
      <c r="AC160" s="5">
        <f t="shared" si="219"/>
        <v>86.487467993307902</v>
      </c>
      <c r="AD160" s="5">
        <f t="shared" si="220"/>
        <v>71.5091857382711</v>
      </c>
      <c r="AE160" s="5"/>
      <c r="AG160" s="5">
        <f t="shared" si="221"/>
        <v>0.36111260223098895</v>
      </c>
      <c r="AH160" s="5">
        <f t="shared" si="222"/>
        <v>-0.30774761473732326</v>
      </c>
      <c r="AI160" s="5">
        <f t="shared" si="223"/>
        <v>0.22183173840919324</v>
      </c>
      <c r="AJ160" s="5">
        <f t="shared" si="224"/>
        <v>0.73013932572060014</v>
      </c>
      <c r="AK160" s="5">
        <f t="shared" si="225"/>
        <v>-0.30947574891466445</v>
      </c>
      <c r="AL160" s="5">
        <f t="shared" si="226"/>
        <v>-0.44188476341972205</v>
      </c>
      <c r="AM160" s="5">
        <f t="shared" si="227"/>
        <v>0.41477106203120684</v>
      </c>
      <c r="AN160" s="5">
        <f t="shared" si="228"/>
        <v>0.38112301506738788</v>
      </c>
      <c r="AO160" s="5">
        <f t="shared" si="229"/>
        <v>0.50595390873910162</v>
      </c>
      <c r="AP160" s="5">
        <f t="shared" si="230"/>
        <v>0.20543672223354292</v>
      </c>
      <c r="AQ160" s="5">
        <f t="shared" si="231"/>
        <v>-0.4171760759779346</v>
      </c>
      <c r="AR160" s="5">
        <f t="shared" si="232"/>
        <v>-0.74456799330789636</v>
      </c>
      <c r="AS160" s="5">
        <f t="shared" si="233"/>
        <v>0.28251426172890604</v>
      </c>
      <c r="AV160" s="2">
        <f t="shared" si="234"/>
        <v>92.373886996420111</v>
      </c>
      <c r="AW160" s="2">
        <f t="shared" si="235"/>
        <v>95.718044758427695</v>
      </c>
      <c r="AX160" s="2">
        <f t="shared" si="236"/>
        <v>97.78718402904434</v>
      </c>
      <c r="AY160" s="2">
        <f t="shared" si="237"/>
        <v>99.105515709606635</v>
      </c>
      <c r="AZ160" s="2">
        <f t="shared" si="238"/>
        <v>101.980994334949</v>
      </c>
      <c r="BA160" s="2">
        <f t="shared" si="239"/>
        <v>103.22999986810717</v>
      </c>
      <c r="BB160" s="2">
        <f t="shared" si="240"/>
        <v>103.6485749242667</v>
      </c>
      <c r="BC160" s="2">
        <f t="shared" si="241"/>
        <v>101.56721679826695</v>
      </c>
      <c r="BD160" s="2">
        <f t="shared" si="242"/>
        <v>98.467339574287209</v>
      </c>
      <c r="BE160" s="2">
        <f t="shared" si="243"/>
        <v>93.963654067400228</v>
      </c>
      <c r="BF160" s="2">
        <f t="shared" si="244"/>
        <v>87.791943039552407</v>
      </c>
      <c r="BG160" s="2">
        <f t="shared" si="245"/>
        <v>78.586010857124847</v>
      </c>
      <c r="BH160" s="2">
        <f t="shared" si="246"/>
        <v>66.854454109011314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97.645535282165554</v>
      </c>
      <c r="CP160" s="2">
        <f t="shared" si="274"/>
        <v>99.491271194918085</v>
      </c>
      <c r="CQ160" s="2">
        <f t="shared" si="275"/>
        <v>100.08626651913973</v>
      </c>
      <c r="CR160" s="2">
        <f t="shared" si="276"/>
        <v>100.94708805623985</v>
      </c>
      <c r="CS160" s="2">
        <f t="shared" si="277"/>
        <v>105.20110390753013</v>
      </c>
      <c r="CT160" s="2">
        <f t="shared" si="278"/>
        <v>106.44751250716368</v>
      </c>
      <c r="CU160" s="2">
        <f t="shared" si="279"/>
        <v>106.90344178619901</v>
      </c>
      <c r="CV160" s="2">
        <f t="shared" si="280"/>
        <v>105.12653008489234</v>
      </c>
      <c r="CW160" s="2">
        <f t="shared" si="281"/>
        <v>101.59747119739437</v>
      </c>
      <c r="CX160" s="2">
        <f t="shared" si="282"/>
        <v>97.819293450781032</v>
      </c>
      <c r="CY160" s="2">
        <f t="shared" si="283"/>
        <v>91.589985418325014</v>
      </c>
      <c r="CZ160" s="2">
        <f t="shared" si="284"/>
        <v>81.244335571931444</v>
      </c>
      <c r="DA160" s="2">
        <f t="shared" si="285"/>
        <v>68.014034834216645</v>
      </c>
      <c r="DD160" s="2">
        <f t="shared" si="286"/>
        <v>92.332783029581364</v>
      </c>
      <c r="DE160" s="2">
        <f t="shared" si="287"/>
        <v>95.69795843773835</v>
      </c>
      <c r="DF160" s="2">
        <f t="shared" si="288"/>
        <v>97.774311262948771</v>
      </c>
      <c r="DG160" s="2">
        <f t="shared" si="289"/>
        <v>99.094059634753322</v>
      </c>
      <c r="DH160" s="2">
        <f t="shared" si="290"/>
        <v>101.95929994701524</v>
      </c>
      <c r="DI160" s="2">
        <f t="shared" si="291"/>
        <v>103.20842487177585</v>
      </c>
      <c r="DJ160" s="2">
        <f t="shared" si="292"/>
        <v>103.62970735088217</v>
      </c>
      <c r="DK160" s="2">
        <f t="shared" si="293"/>
        <v>101.54645185697856</v>
      </c>
      <c r="DL160" s="2">
        <f t="shared" si="294"/>
        <v>98.450404970507151</v>
      </c>
      <c r="DM160" s="2">
        <f t="shared" si="295"/>
        <v>93.941152677676484</v>
      </c>
      <c r="DN160" s="2">
        <f t="shared" si="296"/>
        <v>87.765959395100822</v>
      </c>
      <c r="DO160" s="2">
        <f t="shared" si="297"/>
        <v>78.571877707372906</v>
      </c>
      <c r="DP160" s="2">
        <f t="shared" si="298"/>
        <v>66.846317365876672</v>
      </c>
      <c r="DS160" s="2">
        <f t="shared" si="299"/>
        <v>0.99226315008030808</v>
      </c>
      <c r="DT160" s="2">
        <f t="shared" si="300"/>
        <v>0.99470480765095881</v>
      </c>
      <c r="DU160" s="2">
        <f t="shared" si="301"/>
        <v>0.99443208684030682</v>
      </c>
      <c r="DV160" s="2">
        <f t="shared" si="302"/>
        <v>0.99381764752203583</v>
      </c>
      <c r="DW160" s="2">
        <f t="shared" si="303"/>
        <v>0.99330792725346528</v>
      </c>
      <c r="DX160" s="2">
        <f t="shared" si="304"/>
        <v>0.99333917486652312</v>
      </c>
      <c r="DY160" s="2">
        <f t="shared" si="305"/>
        <v>0.9942366817598296</v>
      </c>
      <c r="DZ160" s="2">
        <f t="shared" si="306"/>
        <v>0.99419986381121994</v>
      </c>
      <c r="EA160" s="2">
        <f t="shared" si="307"/>
        <v>0.9946189236072065</v>
      </c>
      <c r="EB160" s="2">
        <f t="shared" si="308"/>
        <v>0.99419789248502799</v>
      </c>
      <c r="EC160" s="2">
        <f t="shared" si="309"/>
        <v>0.99320516013913718</v>
      </c>
      <c r="ED160" s="2">
        <f t="shared" si="310"/>
        <v>0.99471155375754228</v>
      </c>
      <c r="EE160" s="2">
        <f t="shared" si="311"/>
        <v>0.99303192479753066</v>
      </c>
    </row>
    <row r="161" spans="2:135" x14ac:dyDescent="0.25">
      <c r="B161" s="2">
        <v>155</v>
      </c>
      <c r="C161">
        <v>91.765000000000001</v>
      </c>
      <c r="D161">
        <v>97.617999999999995</v>
      </c>
      <c r="E161">
        <v>99.456000000000003</v>
      </c>
      <c r="F161">
        <v>100.544</v>
      </c>
      <c r="G161">
        <v>104.86799999999999</v>
      </c>
      <c r="H161">
        <v>108.61799999999999</v>
      </c>
      <c r="I161">
        <v>108.544</v>
      </c>
      <c r="J161">
        <v>106.75</v>
      </c>
      <c r="K161">
        <v>104.41200000000001</v>
      </c>
      <c r="L161">
        <v>100.441</v>
      </c>
      <c r="M161">
        <v>94.941000000000003</v>
      </c>
      <c r="N161">
        <v>86.7286</v>
      </c>
      <c r="O161">
        <v>72.833299999999994</v>
      </c>
      <c r="R161" s="5">
        <f t="shared" si="208"/>
        <v>92.285692831464786</v>
      </c>
      <c r="S161" s="5">
        <f t="shared" si="209"/>
        <v>96.28778038126795</v>
      </c>
      <c r="T161" s="5">
        <f t="shared" si="210"/>
        <v>99.320762527219316</v>
      </c>
      <c r="U161" s="5">
        <f t="shared" si="211"/>
        <v>100.45740075613273</v>
      </c>
      <c r="V161" s="5">
        <f t="shared" si="212"/>
        <v>104.64652928941943</v>
      </c>
      <c r="W161" s="5">
        <f t="shared" si="213"/>
        <v>106.97348354835023</v>
      </c>
      <c r="X161" s="5">
        <f t="shared" si="214"/>
        <v>108.75607642999523</v>
      </c>
      <c r="Y161" s="5">
        <f t="shared" si="215"/>
        <v>106.05258009142382</v>
      </c>
      <c r="Z161" s="5">
        <f t="shared" si="216"/>
        <v>104.49477403498102</v>
      </c>
      <c r="AA161" s="5">
        <f t="shared" si="217"/>
        <v>100.73407553944686</v>
      </c>
      <c r="AB161" s="5">
        <f t="shared" si="218"/>
        <v>94.817025857330904</v>
      </c>
      <c r="AC161" s="5">
        <f t="shared" si="219"/>
        <v>86.467582963831987</v>
      </c>
      <c r="AD161" s="5">
        <f t="shared" si="220"/>
        <v>72.402504047895761</v>
      </c>
      <c r="AE161" s="5"/>
      <c r="AG161" s="5">
        <f t="shared" si="221"/>
        <v>-0.5206928314647854</v>
      </c>
      <c r="AH161" s="5">
        <f t="shared" si="222"/>
        <v>1.3302196187320448</v>
      </c>
      <c r="AI161" s="5">
        <f t="shared" si="223"/>
        <v>0.13523747278068754</v>
      </c>
      <c r="AJ161" s="5">
        <f t="shared" si="224"/>
        <v>8.6599243867269138E-2</v>
      </c>
      <c r="AK161" s="5">
        <f t="shared" si="225"/>
        <v>0.22147071058056156</v>
      </c>
      <c r="AL161" s="5">
        <f t="shared" si="226"/>
        <v>1.6445164516497641</v>
      </c>
      <c r="AM161" s="5">
        <f t="shared" si="227"/>
        <v>-0.21207642999523557</v>
      </c>
      <c r="AN161" s="5">
        <f t="shared" si="228"/>
        <v>0.69741990857617964</v>
      </c>
      <c r="AO161" s="5">
        <f t="shared" si="229"/>
        <v>-8.2774034981014211E-2</v>
      </c>
      <c r="AP161" s="5">
        <f t="shared" si="230"/>
        <v>-0.29307553944686049</v>
      </c>
      <c r="AQ161" s="5">
        <f t="shared" si="231"/>
        <v>0.12397414266909834</v>
      </c>
      <c r="AR161" s="5">
        <f t="shared" si="232"/>
        <v>0.26101703616801331</v>
      </c>
      <c r="AS161" s="5">
        <f t="shared" si="233"/>
        <v>0.43079595210423349</v>
      </c>
      <c r="AV161" s="2">
        <f t="shared" si="234"/>
        <v>92.285692326513129</v>
      </c>
      <c r="AW161" s="2">
        <f t="shared" si="235"/>
        <v>95.652735716900935</v>
      </c>
      <c r="AX161" s="2">
        <f t="shared" si="236"/>
        <v>97.734077857340552</v>
      </c>
      <c r="AY161" s="2">
        <f t="shared" si="237"/>
        <v>99.072321275753126</v>
      </c>
      <c r="AZ161" s="2">
        <f t="shared" si="238"/>
        <v>101.95006443659148</v>
      </c>
      <c r="BA161" s="2">
        <f t="shared" si="239"/>
        <v>103.19010791003791</v>
      </c>
      <c r="BB161" s="2">
        <f t="shared" si="240"/>
        <v>103.6050049576103</v>
      </c>
      <c r="BC161" s="2">
        <f t="shared" si="241"/>
        <v>101.51161215772873</v>
      </c>
      <c r="BD161" s="2">
        <f t="shared" si="242"/>
        <v>98.41315176106292</v>
      </c>
      <c r="BE161" s="2">
        <f t="shared" si="243"/>
        <v>93.909483665839176</v>
      </c>
      <c r="BF161" s="2">
        <f t="shared" si="244"/>
        <v>87.750388671517825</v>
      </c>
      <c r="BG161" s="2">
        <f t="shared" si="245"/>
        <v>78.554954712364761</v>
      </c>
      <c r="BH161" s="2">
        <f t="shared" si="246"/>
        <v>66.847969748349342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97.6496239562168</v>
      </c>
      <c r="CP161" s="2">
        <f t="shared" si="274"/>
        <v>99.483605023604156</v>
      </c>
      <c r="CQ161" s="2">
        <f t="shared" si="275"/>
        <v>100.06428081890419</v>
      </c>
      <c r="CR161" s="2">
        <f t="shared" si="276"/>
        <v>100.93635923856554</v>
      </c>
      <c r="CS161" s="2">
        <f t="shared" si="277"/>
        <v>105.21716401846275</v>
      </c>
      <c r="CT161" s="2">
        <f t="shared" si="278"/>
        <v>106.45721684442437</v>
      </c>
      <c r="CU161" s="2">
        <f t="shared" si="279"/>
        <v>106.90570364850841</v>
      </c>
      <c r="CV161" s="2">
        <f t="shared" si="280"/>
        <v>105.12011113180934</v>
      </c>
      <c r="CW161" s="2">
        <f t="shared" si="281"/>
        <v>101.58671519846817</v>
      </c>
      <c r="CX161" s="2">
        <f t="shared" si="282"/>
        <v>97.81890675147028</v>
      </c>
      <c r="CY161" s="2">
        <f t="shared" si="283"/>
        <v>91.603094964038917</v>
      </c>
      <c r="CZ161" s="2">
        <f t="shared" si="284"/>
        <v>81.25086036863452</v>
      </c>
      <c r="DA161" s="2">
        <f t="shared" si="285"/>
        <v>68.021025623486878</v>
      </c>
      <c r="DD161" s="2">
        <f t="shared" si="286"/>
        <v>92.247548826337663</v>
      </c>
      <c r="DE161" s="2">
        <f t="shared" si="287"/>
        <v>95.634136919676934</v>
      </c>
      <c r="DF161" s="2">
        <f t="shared" si="288"/>
        <v>97.722178840641277</v>
      </c>
      <c r="DG161" s="2">
        <f t="shared" si="289"/>
        <v>99.061745753811394</v>
      </c>
      <c r="DH161" s="2">
        <f t="shared" si="290"/>
        <v>101.9299901960436</v>
      </c>
      <c r="DI161" s="2">
        <f t="shared" si="291"/>
        <v>103.17012797442925</v>
      </c>
      <c r="DJ161" s="2">
        <f t="shared" si="292"/>
        <v>103.58755522807181</v>
      </c>
      <c r="DK161" s="2">
        <f t="shared" si="293"/>
        <v>101.49241260648748</v>
      </c>
      <c r="DL161" s="2">
        <f t="shared" si="294"/>
        <v>98.397492919723561</v>
      </c>
      <c r="DM161" s="2">
        <f t="shared" si="295"/>
        <v>93.888675892558823</v>
      </c>
      <c r="DN161" s="2">
        <f t="shared" si="296"/>
        <v>87.726350238126884</v>
      </c>
      <c r="DO161" s="2">
        <f t="shared" si="297"/>
        <v>78.541882905528894</v>
      </c>
      <c r="DP161" s="2">
        <f t="shared" si="298"/>
        <v>66.840462715481664</v>
      </c>
      <c r="DS161" s="2">
        <f t="shared" si="299"/>
        <v>0.9929391022415649</v>
      </c>
      <c r="DT161" s="2">
        <f t="shared" si="300"/>
        <v>0.99516847607984471</v>
      </c>
      <c r="DU161" s="2">
        <f t="shared" si="301"/>
        <v>0.99491951383427935</v>
      </c>
      <c r="DV161" s="2">
        <f t="shared" si="302"/>
        <v>0.99435855869610723</v>
      </c>
      <c r="DW161" s="2">
        <f t="shared" si="303"/>
        <v>0.99389316122835913</v>
      </c>
      <c r="DX161" s="2">
        <f t="shared" si="304"/>
        <v>0.99392169290248267</v>
      </c>
      <c r="DY161" s="2">
        <f t="shared" si="305"/>
        <v>0.99474112446838425</v>
      </c>
      <c r="DZ161" s="2">
        <f t="shared" si="306"/>
        <v>0.99470751190947959</v>
      </c>
      <c r="EA161" s="2">
        <f t="shared" si="307"/>
        <v>0.99509007526890791</v>
      </c>
      <c r="EB161" s="2">
        <f t="shared" si="308"/>
        <v>0.99470571220182291</v>
      </c>
      <c r="EC161" s="2">
        <f t="shared" si="309"/>
        <v>0.99379932518376402</v>
      </c>
      <c r="ED161" s="2">
        <f t="shared" si="310"/>
        <v>0.99517463433568509</v>
      </c>
      <c r="EE161" s="2">
        <f t="shared" si="311"/>
        <v>0.99364114117360947</v>
      </c>
    </row>
    <row r="162" spans="2:135" x14ac:dyDescent="0.25">
      <c r="B162" s="2">
        <v>156</v>
      </c>
      <c r="C162">
        <v>91.456000000000003</v>
      </c>
      <c r="D162">
        <v>96.132000000000005</v>
      </c>
      <c r="E162">
        <v>98.721000000000004</v>
      </c>
      <c r="F162">
        <v>100.809</v>
      </c>
      <c r="G162">
        <v>105.471</v>
      </c>
      <c r="H162">
        <v>107.515</v>
      </c>
      <c r="I162">
        <v>107.85299999999999</v>
      </c>
      <c r="J162">
        <v>105.515</v>
      </c>
      <c r="K162">
        <v>102.66200000000001</v>
      </c>
      <c r="L162">
        <v>100.14700000000001</v>
      </c>
      <c r="M162">
        <v>95.102999999999994</v>
      </c>
      <c r="N162">
        <v>86</v>
      </c>
      <c r="O162">
        <v>72.847200000000001</v>
      </c>
      <c r="R162" s="5">
        <f t="shared" si="208"/>
        <v>92.1976997073794</v>
      </c>
      <c r="S162" s="5">
        <f t="shared" si="209"/>
        <v>96.183532563145107</v>
      </c>
      <c r="T162" s="5">
        <f t="shared" si="210"/>
        <v>99.209700448347078</v>
      </c>
      <c r="U162" s="5">
        <f t="shared" si="211"/>
        <v>100.44185234045116</v>
      </c>
      <c r="V162" s="5">
        <f t="shared" si="212"/>
        <v>104.70187515009606</v>
      </c>
      <c r="W162" s="5">
        <f t="shared" si="213"/>
        <v>106.98159915841984</v>
      </c>
      <c r="X162" s="5">
        <f t="shared" si="214"/>
        <v>108.39368911913181</v>
      </c>
      <c r="Y162" s="5">
        <f t="shared" si="215"/>
        <v>105.85558896299582</v>
      </c>
      <c r="Z162" s="5">
        <f t="shared" si="216"/>
        <v>103.86200992192501</v>
      </c>
      <c r="AA162" s="5">
        <f t="shared" si="217"/>
        <v>100.20876959692387</v>
      </c>
      <c r="AB162" s="5">
        <f t="shared" si="218"/>
        <v>94.882775217644408</v>
      </c>
      <c r="AC162" s="5">
        <f t="shared" si="219"/>
        <v>86.123636042890823</v>
      </c>
      <c r="AD162" s="5">
        <f t="shared" si="220"/>
        <v>73.204443584471633</v>
      </c>
      <c r="AE162" s="5"/>
      <c r="AG162" s="5">
        <f t="shared" si="221"/>
        <v>-0.7416997073793965</v>
      </c>
      <c r="AH162" s="5">
        <f t="shared" si="222"/>
        <v>-5.1532563145102017E-2</v>
      </c>
      <c r="AI162" s="5">
        <f t="shared" si="223"/>
        <v>-0.48870044834707471</v>
      </c>
      <c r="AJ162" s="5">
        <f t="shared" si="224"/>
        <v>0.36714765954883433</v>
      </c>
      <c r="AK162" s="5">
        <f t="shared" si="225"/>
        <v>0.76912484990394603</v>
      </c>
      <c r="AL162" s="5">
        <f t="shared" si="226"/>
        <v>0.53340084158016055</v>
      </c>
      <c r="AM162" s="5">
        <f t="shared" si="227"/>
        <v>-0.54068911913181239</v>
      </c>
      <c r="AN162" s="5">
        <f t="shared" si="228"/>
        <v>-0.34058896299582386</v>
      </c>
      <c r="AO162" s="5">
        <f t="shared" si="229"/>
        <v>-1.2000099219250018</v>
      </c>
      <c r="AP162" s="5">
        <f t="shared" si="230"/>
        <v>-6.1769596923866743E-2</v>
      </c>
      <c r="AQ162" s="5">
        <f t="shared" si="231"/>
        <v>0.22022478235558651</v>
      </c>
      <c r="AR162" s="5">
        <f t="shared" si="232"/>
        <v>-0.12363604289082275</v>
      </c>
      <c r="AS162" s="5">
        <f t="shared" si="233"/>
        <v>-0.3572435844716324</v>
      </c>
      <c r="AV162" s="2">
        <f t="shared" si="234"/>
        <v>92.197699097424945</v>
      </c>
      <c r="AW162" s="2">
        <f t="shared" si="235"/>
        <v>95.587532468674851</v>
      </c>
      <c r="AX162" s="2">
        <f t="shared" si="236"/>
        <v>97.681043049924469</v>
      </c>
      <c r="AY162" s="2">
        <f t="shared" si="237"/>
        <v>99.03919276503035</v>
      </c>
      <c r="AZ162" s="2">
        <f t="shared" si="238"/>
        <v>101.91925103627253</v>
      </c>
      <c r="BA162" s="2">
        <f t="shared" si="239"/>
        <v>103.15032898204998</v>
      </c>
      <c r="BB162" s="2">
        <f t="shared" si="240"/>
        <v>103.5615379299165</v>
      </c>
      <c r="BC162" s="2">
        <f t="shared" si="241"/>
        <v>101.45612167386533</v>
      </c>
      <c r="BD162" s="2">
        <f t="shared" si="242"/>
        <v>98.359056926699438</v>
      </c>
      <c r="BE162" s="2">
        <f t="shared" si="243"/>
        <v>93.855436498023849</v>
      </c>
      <c r="BF162" s="2">
        <f t="shared" si="244"/>
        <v>87.708974652049434</v>
      </c>
      <c r="BG162" s="2">
        <f t="shared" si="245"/>
        <v>78.523975580238798</v>
      </c>
      <c r="BH162" s="2">
        <f t="shared" si="246"/>
        <v>66.841532930146244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97.65371263026806</v>
      </c>
      <c r="CP162" s="2">
        <f t="shared" si="274"/>
        <v>99.475938852290213</v>
      </c>
      <c r="CQ162" s="2">
        <f t="shared" si="275"/>
        <v>100.04229511866868</v>
      </c>
      <c r="CR162" s="2">
        <f t="shared" si="276"/>
        <v>100.92563042089124</v>
      </c>
      <c r="CS162" s="2">
        <f t="shared" si="277"/>
        <v>105.2332241293954</v>
      </c>
      <c r="CT162" s="2">
        <f t="shared" si="278"/>
        <v>106.46692118168505</v>
      </c>
      <c r="CU162" s="2">
        <f t="shared" si="279"/>
        <v>106.90796551081779</v>
      </c>
      <c r="CV162" s="2">
        <f t="shared" si="280"/>
        <v>105.11369217872634</v>
      </c>
      <c r="CW162" s="2">
        <f t="shared" si="281"/>
        <v>101.57595919954196</v>
      </c>
      <c r="CX162" s="2">
        <f t="shared" si="282"/>
        <v>97.818520052159542</v>
      </c>
      <c r="CY162" s="2">
        <f t="shared" si="283"/>
        <v>91.616204509752833</v>
      </c>
      <c r="CZ162" s="2">
        <f t="shared" si="284"/>
        <v>81.257385165337581</v>
      </c>
      <c r="DA162" s="2">
        <f t="shared" si="285"/>
        <v>68.028016412757111</v>
      </c>
      <c r="DD162" s="2">
        <f t="shared" si="286"/>
        <v>92.162314623093962</v>
      </c>
      <c r="DE162" s="2">
        <f t="shared" si="287"/>
        <v>95.570315401615517</v>
      </c>
      <c r="DF162" s="2">
        <f t="shared" si="288"/>
        <v>97.670046418333783</v>
      </c>
      <c r="DG162" s="2">
        <f t="shared" si="289"/>
        <v>99.029431872869466</v>
      </c>
      <c r="DH162" s="2">
        <f t="shared" si="290"/>
        <v>101.90068044507196</v>
      </c>
      <c r="DI162" s="2">
        <f t="shared" si="291"/>
        <v>103.13183107708264</v>
      </c>
      <c r="DJ162" s="2">
        <f t="shared" si="292"/>
        <v>103.54540310526144</v>
      </c>
      <c r="DK162" s="2">
        <f t="shared" si="293"/>
        <v>101.43837335599639</v>
      </c>
      <c r="DL162" s="2">
        <f t="shared" si="294"/>
        <v>98.344580868939971</v>
      </c>
      <c r="DM162" s="2">
        <f t="shared" si="295"/>
        <v>93.836199107441175</v>
      </c>
      <c r="DN162" s="2">
        <f t="shared" si="296"/>
        <v>87.686741081152945</v>
      </c>
      <c r="DO162" s="2">
        <f t="shared" si="297"/>
        <v>78.511888103684896</v>
      </c>
      <c r="DP162" s="2">
        <f t="shared" si="298"/>
        <v>66.83460806508667</v>
      </c>
      <c r="DS162" s="2">
        <f t="shared" si="299"/>
        <v>0.99355638140146307</v>
      </c>
      <c r="DT162" s="2">
        <f t="shared" si="300"/>
        <v>0.99559172376017036</v>
      </c>
      <c r="DU162" s="2">
        <f t="shared" si="301"/>
        <v>0.99536446933699241</v>
      </c>
      <c r="DV162" s="2">
        <f t="shared" si="302"/>
        <v>0.99485238918093633</v>
      </c>
      <c r="DW162" s="2">
        <f t="shared" si="303"/>
        <v>0.99442750254470225</v>
      </c>
      <c r="DX162" s="2">
        <f t="shared" si="304"/>
        <v>0.99445355166212335</v>
      </c>
      <c r="DY162" s="2">
        <f t="shared" si="305"/>
        <v>0.99520162819033464</v>
      </c>
      <c r="DZ162" s="2">
        <f t="shared" si="306"/>
        <v>0.9951709446921545</v>
      </c>
      <c r="EA162" s="2">
        <f t="shared" si="307"/>
        <v>0.99552016004366595</v>
      </c>
      <c r="EB162" s="2">
        <f t="shared" si="308"/>
        <v>0.99516930180923957</v>
      </c>
      <c r="EC162" s="2">
        <f t="shared" si="309"/>
        <v>0.99434183030317425</v>
      </c>
      <c r="ED162" s="2">
        <f t="shared" si="310"/>
        <v>0.99559734493155205</v>
      </c>
      <c r="EE162" s="2">
        <f t="shared" si="311"/>
        <v>0.99419740521081112</v>
      </c>
    </row>
    <row r="163" spans="2:135" x14ac:dyDescent="0.25">
      <c r="B163" s="2">
        <v>157</v>
      </c>
      <c r="C163">
        <v>92.293999999999997</v>
      </c>
      <c r="D163">
        <v>96.102999999999994</v>
      </c>
      <c r="E163">
        <v>100.83799999999999</v>
      </c>
      <c r="F163">
        <v>99.912000000000006</v>
      </c>
      <c r="G163">
        <v>104.794</v>
      </c>
      <c r="H163">
        <v>106.515</v>
      </c>
      <c r="I163">
        <v>107.471</v>
      </c>
      <c r="J163">
        <v>105.221</v>
      </c>
      <c r="K163">
        <v>103.38200000000001</v>
      </c>
      <c r="L163">
        <v>100.64700000000001</v>
      </c>
      <c r="M163">
        <v>94.573999999999998</v>
      </c>
      <c r="N163">
        <v>85.685699999999997</v>
      </c>
      <c r="O163">
        <v>74.222200000000001</v>
      </c>
      <c r="R163" s="5">
        <f t="shared" si="208"/>
        <v>92.10989567547125</v>
      </c>
      <c r="S163" s="5">
        <f t="shared" si="209"/>
        <v>96.058683756839173</v>
      </c>
      <c r="T163" s="5">
        <f t="shared" si="210"/>
        <v>99.04008018742816</v>
      </c>
      <c r="U163" s="5">
        <f t="shared" si="211"/>
        <v>100.36803952477831</v>
      </c>
      <c r="V163" s="5">
        <f t="shared" si="212"/>
        <v>104.64085504789698</v>
      </c>
      <c r="W163" s="5">
        <f t="shared" si="213"/>
        <v>106.82822440219934</v>
      </c>
      <c r="X163" s="5">
        <f t="shared" si="214"/>
        <v>107.86095403177332</v>
      </c>
      <c r="Y163" s="5">
        <f t="shared" si="215"/>
        <v>105.48636285771813</v>
      </c>
      <c r="Z163" s="5">
        <f t="shared" si="216"/>
        <v>103.07515114568362</v>
      </c>
      <c r="AA163" s="5">
        <f t="shared" si="217"/>
        <v>99.466896962397783</v>
      </c>
      <c r="AB163" s="5">
        <f t="shared" si="218"/>
        <v>94.644959489878218</v>
      </c>
      <c r="AC163" s="5">
        <f t="shared" si="219"/>
        <v>85.493542539466361</v>
      </c>
      <c r="AD163" s="5">
        <f t="shared" si="220"/>
        <v>73.832257644252039</v>
      </c>
      <c r="AE163" s="5"/>
      <c r="AG163" s="5">
        <f t="shared" si="221"/>
        <v>0.18410432452874659</v>
      </c>
      <c r="AH163" s="5">
        <f t="shared" si="222"/>
        <v>4.43162431608215E-2</v>
      </c>
      <c r="AI163" s="5">
        <f t="shared" si="223"/>
        <v>1.7979198125718341</v>
      </c>
      <c r="AJ163" s="5">
        <f t="shared" si="224"/>
        <v>-0.45603952477830489</v>
      </c>
      <c r="AK163" s="5">
        <f t="shared" si="225"/>
        <v>0.1531449521030197</v>
      </c>
      <c r="AL163" s="5">
        <f t="shared" si="226"/>
        <v>-0.31322440219933867</v>
      </c>
      <c r="AM163" s="5">
        <f t="shared" si="227"/>
        <v>-0.38995403177331411</v>
      </c>
      <c r="AN163" s="5">
        <f t="shared" si="228"/>
        <v>-0.26536285771813084</v>
      </c>
      <c r="AO163" s="5">
        <f t="shared" si="229"/>
        <v>0.3068488543163852</v>
      </c>
      <c r="AP163" s="5">
        <f t="shared" si="230"/>
        <v>1.1801030376022226</v>
      </c>
      <c r="AQ163" s="5">
        <f t="shared" si="231"/>
        <v>-7.0959489878219983E-2</v>
      </c>
      <c r="AR163" s="5">
        <f t="shared" si="232"/>
        <v>0.19215746053363603</v>
      </c>
      <c r="AS163" s="5">
        <f t="shared" si="233"/>
        <v>0.38994235574796221</v>
      </c>
      <c r="AV163" s="2">
        <f t="shared" si="234"/>
        <v>92.109894968090714</v>
      </c>
      <c r="AW163" s="2">
        <f t="shared" si="235"/>
        <v>95.522427982576204</v>
      </c>
      <c r="AX163" s="2">
        <f t="shared" si="236"/>
        <v>97.628074637436271</v>
      </c>
      <c r="AY163" s="2">
        <f t="shared" si="237"/>
        <v>99.006125446058988</v>
      </c>
      <c r="AZ163" s="2">
        <f t="shared" si="238"/>
        <v>101.8885462738057</v>
      </c>
      <c r="BA163" s="2">
        <f t="shared" si="239"/>
        <v>103.11065563576352</v>
      </c>
      <c r="BB163" s="2">
        <f t="shared" si="240"/>
        <v>103.51816677796724</v>
      </c>
      <c r="BC163" s="2">
        <f t="shared" si="241"/>
        <v>101.40073746061206</v>
      </c>
      <c r="BD163" s="2">
        <f t="shared" si="242"/>
        <v>98.305048649174978</v>
      </c>
      <c r="BE163" s="2">
        <f t="shared" si="243"/>
        <v>93.801504079815757</v>
      </c>
      <c r="BF163" s="2">
        <f t="shared" si="244"/>
        <v>87.667691462515734</v>
      </c>
      <c r="BG163" s="2">
        <f t="shared" si="245"/>
        <v>78.49306817648484</v>
      </c>
      <c r="BH163" s="2">
        <f t="shared" si="246"/>
        <v>66.835140206005661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97.657801304319307</v>
      </c>
      <c r="CP163" s="2">
        <f t="shared" si="274"/>
        <v>99.46827268097627</v>
      </c>
      <c r="CQ163" s="2">
        <f t="shared" si="275"/>
        <v>100.02030941843314</v>
      </c>
      <c r="CR163" s="2">
        <f t="shared" si="276"/>
        <v>100.91490160321693</v>
      </c>
      <c r="CS163" s="2">
        <f t="shared" si="277"/>
        <v>105.24928424032802</v>
      </c>
      <c r="CT163" s="2">
        <f t="shared" si="278"/>
        <v>106.47662551894572</v>
      </c>
      <c r="CU163" s="2">
        <f t="shared" si="279"/>
        <v>106.91022737312719</v>
      </c>
      <c r="CV163" s="2">
        <f t="shared" si="280"/>
        <v>105.10727322564333</v>
      </c>
      <c r="CW163" s="2">
        <f t="shared" si="281"/>
        <v>101.56520320061576</v>
      </c>
      <c r="CX163" s="2">
        <f t="shared" si="282"/>
        <v>97.81813335284879</v>
      </c>
      <c r="CY163" s="2">
        <f t="shared" si="283"/>
        <v>91.629314055466736</v>
      </c>
      <c r="CZ163" s="2">
        <f t="shared" si="284"/>
        <v>81.263909962040657</v>
      </c>
      <c r="DA163" s="2">
        <f t="shared" si="285"/>
        <v>68.035007202027344</v>
      </c>
      <c r="DD163" s="2">
        <f t="shared" si="286"/>
        <v>92.077080419850276</v>
      </c>
      <c r="DE163" s="2">
        <f t="shared" si="287"/>
        <v>95.5064938835541</v>
      </c>
      <c r="DF163" s="2">
        <f t="shared" si="288"/>
        <v>97.617913996026289</v>
      </c>
      <c r="DG163" s="2">
        <f t="shared" si="289"/>
        <v>98.997117991927524</v>
      </c>
      <c r="DH163" s="2">
        <f t="shared" si="290"/>
        <v>101.87137069410032</v>
      </c>
      <c r="DI163" s="2">
        <f t="shared" si="291"/>
        <v>103.09353417973604</v>
      </c>
      <c r="DJ163" s="2">
        <f t="shared" si="292"/>
        <v>103.50325098245108</v>
      </c>
      <c r="DK163" s="2">
        <f t="shared" si="293"/>
        <v>101.3843341055053</v>
      </c>
      <c r="DL163" s="2">
        <f t="shared" si="294"/>
        <v>98.291668818156381</v>
      </c>
      <c r="DM163" s="2">
        <f t="shared" si="295"/>
        <v>93.783722322323513</v>
      </c>
      <c r="DN163" s="2">
        <f t="shared" si="296"/>
        <v>87.647131924179007</v>
      </c>
      <c r="DO163" s="2">
        <f t="shared" si="297"/>
        <v>78.481893301840884</v>
      </c>
      <c r="DP163" s="2">
        <f t="shared" si="298"/>
        <v>66.828753414691661</v>
      </c>
      <c r="DS163" s="2">
        <f t="shared" si="299"/>
        <v>0.99412001622733837</v>
      </c>
      <c r="DT163" s="2">
        <f t="shared" si="300"/>
        <v>0.99597804424808678</v>
      </c>
      <c r="DU163" s="2">
        <f t="shared" si="301"/>
        <v>0.99577062072495681</v>
      </c>
      <c r="DV163" s="2">
        <f t="shared" si="302"/>
        <v>0.99530319579412196</v>
      </c>
      <c r="DW163" s="2">
        <f t="shared" si="303"/>
        <v>0.99491532880568934</v>
      </c>
      <c r="DX163" s="2">
        <f t="shared" si="304"/>
        <v>0.99493910914285721</v>
      </c>
      <c r="DY163" s="2">
        <f t="shared" si="305"/>
        <v>0.99562198447956096</v>
      </c>
      <c r="DZ163" s="2">
        <f t="shared" si="306"/>
        <v>0.99559397707632591</v>
      </c>
      <c r="EA163" s="2">
        <f t="shared" si="307"/>
        <v>0.9959127262904931</v>
      </c>
      <c r="EB163" s="2">
        <f t="shared" si="308"/>
        <v>0.99559247747497892</v>
      </c>
      <c r="EC163" s="2">
        <f t="shared" si="309"/>
        <v>0.99483711752528936</v>
      </c>
      <c r="ED163" s="2">
        <f t="shared" si="310"/>
        <v>0.99598317479408593</v>
      </c>
      <c r="EE163" s="2">
        <f t="shared" si="311"/>
        <v>0.99470526734833686</v>
      </c>
    </row>
    <row r="164" spans="2:135" x14ac:dyDescent="0.25">
      <c r="B164" s="2">
        <v>158</v>
      </c>
      <c r="C164">
        <v>91.837999999999994</v>
      </c>
      <c r="D164">
        <v>96.647000000000006</v>
      </c>
      <c r="E164">
        <v>100.559</v>
      </c>
      <c r="F164">
        <v>100.85299999999999</v>
      </c>
      <c r="G164">
        <v>104.779</v>
      </c>
      <c r="H164">
        <v>105.66200000000001</v>
      </c>
      <c r="I164">
        <v>106.41200000000001</v>
      </c>
      <c r="J164">
        <v>104.691</v>
      </c>
      <c r="K164">
        <v>101.441</v>
      </c>
      <c r="L164">
        <v>98.515000000000001</v>
      </c>
      <c r="M164">
        <v>94.234999999999999</v>
      </c>
      <c r="N164">
        <v>85.571399999999997</v>
      </c>
      <c r="O164">
        <v>74.083299999999994</v>
      </c>
      <c r="R164" s="5">
        <f t="shared" si="208"/>
        <v>92.022268971127048</v>
      </c>
      <c r="S164" s="5">
        <f t="shared" si="209"/>
        <v>95.919989648185592</v>
      </c>
      <c r="T164" s="5">
        <f t="shared" si="210"/>
        <v>98.82562665582347</v>
      </c>
      <c r="U164" s="5">
        <f t="shared" si="211"/>
        <v>100.24096229219342</v>
      </c>
      <c r="V164" s="5">
        <f t="shared" si="212"/>
        <v>104.46723422684492</v>
      </c>
      <c r="W164" s="5">
        <f t="shared" si="213"/>
        <v>106.52751396755693</v>
      </c>
      <c r="X164" s="5">
        <f t="shared" si="214"/>
        <v>107.21411071998629</v>
      </c>
      <c r="Y164" s="5">
        <f t="shared" si="215"/>
        <v>104.98228872942211</v>
      </c>
      <c r="Z164" s="5">
        <f t="shared" si="216"/>
        <v>102.21221506623458</v>
      </c>
      <c r="AA164" s="5">
        <f t="shared" si="217"/>
        <v>98.586748467860048</v>
      </c>
      <c r="AB164" s="5">
        <f t="shared" si="218"/>
        <v>94.128143181698448</v>
      </c>
      <c r="AC164" s="5">
        <f t="shared" si="219"/>
        <v>84.646955519791192</v>
      </c>
      <c r="AD164" s="5">
        <f t="shared" si="220"/>
        <v>74.215270752722574</v>
      </c>
      <c r="AE164" s="5"/>
      <c r="AG164" s="5">
        <f t="shared" si="221"/>
        <v>-0.18426897112705376</v>
      </c>
      <c r="AH164" s="5">
        <f t="shared" si="222"/>
        <v>0.72701035181441398</v>
      </c>
      <c r="AI164" s="5">
        <f t="shared" si="223"/>
        <v>1.7333733441765276</v>
      </c>
      <c r="AJ164" s="5">
        <f t="shared" si="224"/>
        <v>0.61203770780657862</v>
      </c>
      <c r="AK164" s="5">
        <f t="shared" si="225"/>
        <v>0.31176577315507359</v>
      </c>
      <c r="AL164" s="5">
        <f t="shared" si="226"/>
        <v>-0.86551396755692167</v>
      </c>
      <c r="AM164" s="5">
        <f t="shared" si="227"/>
        <v>-0.80211071998628825</v>
      </c>
      <c r="AN164" s="5">
        <f t="shared" si="228"/>
        <v>-0.29128872942210648</v>
      </c>
      <c r="AO164" s="5">
        <f t="shared" si="229"/>
        <v>-0.77121506623457492</v>
      </c>
      <c r="AP164" s="5">
        <f t="shared" si="230"/>
        <v>-7.1748467860047072E-2</v>
      </c>
      <c r="AQ164" s="5">
        <f t="shared" si="231"/>
        <v>0.10685681830155147</v>
      </c>
      <c r="AR164" s="5">
        <f t="shared" si="232"/>
        <v>0.92444448020880543</v>
      </c>
      <c r="AS164" s="5">
        <f t="shared" si="233"/>
        <v>-0.13197075272258019</v>
      </c>
      <c r="AV164" s="2">
        <f t="shared" si="234"/>
        <v>92.022268183510548</v>
      </c>
      <c r="AW164" s="2">
        <f t="shared" si="235"/>
        <v>95.457415635577917</v>
      </c>
      <c r="AX164" s="2">
        <f t="shared" si="236"/>
        <v>97.575167965001256</v>
      </c>
      <c r="AY164" s="2">
        <f t="shared" si="237"/>
        <v>98.973114901774267</v>
      </c>
      <c r="AZ164" s="2">
        <f t="shared" si="238"/>
        <v>101.85794275598838</v>
      </c>
      <c r="BA164" s="2">
        <f t="shared" si="239"/>
        <v>103.07108084495627</v>
      </c>
      <c r="BB164" s="2">
        <f t="shared" si="240"/>
        <v>103.47488487350212</v>
      </c>
      <c r="BC164" s="2">
        <f t="shared" si="241"/>
        <v>101.345452123455</v>
      </c>
      <c r="BD164" s="2">
        <f t="shared" si="242"/>
        <v>98.251120907375409</v>
      </c>
      <c r="BE164" s="2">
        <f t="shared" si="243"/>
        <v>93.747678452650845</v>
      </c>
      <c r="BF164" s="2">
        <f t="shared" si="244"/>
        <v>87.626530155188149</v>
      </c>
      <c r="BG164" s="2">
        <f t="shared" si="245"/>
        <v>78.462227542931117</v>
      </c>
      <c r="BH164" s="2">
        <f t="shared" si="246"/>
        <v>66.828788359790252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 t="str">
        <f t="shared" si="266"/>
        <v/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97.661889978370567</v>
      </c>
      <c r="CP164" s="2">
        <f t="shared" si="274"/>
        <v>99.460606509662327</v>
      </c>
      <c r="CQ164" s="2">
        <f t="shared" si="275"/>
        <v>99.998323718197625</v>
      </c>
      <c r="CR164" s="2">
        <f t="shared" si="276"/>
        <v>100.90417278554263</v>
      </c>
      <c r="CS164" s="2">
        <f t="shared" si="277"/>
        <v>105.26534435126067</v>
      </c>
      <c r="CT164" s="2">
        <f t="shared" si="278"/>
        <v>106.48632985620641</v>
      </c>
      <c r="CU164" s="2">
        <f t="shared" si="279"/>
        <v>106.91248923543658</v>
      </c>
      <c r="CV164" s="2">
        <f t="shared" si="280"/>
        <v>105.10085427256033</v>
      </c>
      <c r="CW164" s="2">
        <f t="shared" si="281"/>
        <v>101.55444720168954</v>
      </c>
      <c r="CX164" s="2">
        <f t="shared" si="282"/>
        <v>97.817746653538038</v>
      </c>
      <c r="CY164" s="2">
        <f t="shared" si="283"/>
        <v>91.642423601180639</v>
      </c>
      <c r="CZ164" s="2">
        <f t="shared" si="284"/>
        <v>81.270434758743718</v>
      </c>
      <c r="DA164" s="2">
        <f t="shared" si="285"/>
        <v>68.041997991297578</v>
      </c>
      <c r="DD164" s="2">
        <f t="shared" si="286"/>
        <v>91.991846216606575</v>
      </c>
      <c r="DE164" s="2">
        <f t="shared" si="287"/>
        <v>95.442672365492683</v>
      </c>
      <c r="DF164" s="2">
        <f t="shared" si="288"/>
        <v>97.565781573718795</v>
      </c>
      <c r="DG164" s="2">
        <f t="shared" si="289"/>
        <v>98.964804110985597</v>
      </c>
      <c r="DH164" s="2">
        <f t="shared" si="290"/>
        <v>101.84206094312867</v>
      </c>
      <c r="DI164" s="2">
        <f t="shared" si="291"/>
        <v>103.05523728238944</v>
      </c>
      <c r="DJ164" s="2">
        <f t="shared" si="292"/>
        <v>103.4610988596407</v>
      </c>
      <c r="DK164" s="2">
        <f t="shared" si="293"/>
        <v>101.33029485501422</v>
      </c>
      <c r="DL164" s="2">
        <f t="shared" si="294"/>
        <v>98.238756767372792</v>
      </c>
      <c r="DM164" s="2">
        <f t="shared" si="295"/>
        <v>93.731245537205865</v>
      </c>
      <c r="DN164" s="2">
        <f t="shared" si="296"/>
        <v>87.607522767205054</v>
      </c>
      <c r="DO164" s="2">
        <f t="shared" si="297"/>
        <v>78.451898499996872</v>
      </c>
      <c r="DP164" s="2">
        <f t="shared" si="298"/>
        <v>66.822898764296667</v>
      </c>
      <c r="DS164" s="2">
        <f t="shared" si="299"/>
        <v>0.99463461514898432</v>
      </c>
      <c r="DT164" s="2">
        <f t="shared" si="300"/>
        <v>0.99633063421245127</v>
      </c>
      <c r="DU164" s="2">
        <f t="shared" si="301"/>
        <v>0.99614132429163926</v>
      </c>
      <c r="DV164" s="2">
        <f t="shared" si="302"/>
        <v>0.99571469267411972</v>
      </c>
      <c r="DW164" s="2">
        <f t="shared" si="303"/>
        <v>0.99536064912943534</v>
      </c>
      <c r="DX164" s="2">
        <f t="shared" si="304"/>
        <v>0.99538235642846606</v>
      </c>
      <c r="DY164" s="2">
        <f t="shared" si="305"/>
        <v>0.99600566370060639</v>
      </c>
      <c r="DZ164" s="2">
        <f t="shared" si="306"/>
        <v>0.99598010089159206</v>
      </c>
      <c r="EA164" s="2">
        <f t="shared" si="307"/>
        <v>0.99627102099923248</v>
      </c>
      <c r="EB164" s="2">
        <f t="shared" si="308"/>
        <v>0.99597873217768185</v>
      </c>
      <c r="EC164" s="2">
        <f t="shared" si="309"/>
        <v>0.99528925523446732</v>
      </c>
      <c r="ED164" s="2">
        <f t="shared" si="310"/>
        <v>0.99633531663742769</v>
      </c>
      <c r="EE164" s="2">
        <f t="shared" si="311"/>
        <v>0.99516889571976519</v>
      </c>
    </row>
    <row r="165" spans="2:135" x14ac:dyDescent="0.25">
      <c r="B165" s="2">
        <v>159</v>
      </c>
      <c r="C165">
        <v>91.75</v>
      </c>
      <c r="D165">
        <v>96.352999999999994</v>
      </c>
      <c r="E165">
        <v>99.015000000000001</v>
      </c>
      <c r="F165">
        <v>99.691000000000003</v>
      </c>
      <c r="G165">
        <v>104.39700000000001</v>
      </c>
      <c r="H165">
        <v>105.824</v>
      </c>
      <c r="I165">
        <v>106.926</v>
      </c>
      <c r="J165">
        <v>102.14700000000001</v>
      </c>
      <c r="K165">
        <v>101.10299999999999</v>
      </c>
      <c r="L165">
        <v>96.793999999999997</v>
      </c>
      <c r="M165">
        <v>94.852999999999994</v>
      </c>
      <c r="N165">
        <v>85.014300000000006</v>
      </c>
      <c r="O165">
        <v>73.638900000000007</v>
      </c>
      <c r="R165" s="5">
        <f t="shared" si="208"/>
        <v>91.934808412542836</v>
      </c>
      <c r="S165" s="5">
        <f t="shared" si="209"/>
        <v>95.775026749630115</v>
      </c>
      <c r="T165" s="5">
        <f t="shared" si="210"/>
        <v>98.584036233697674</v>
      </c>
      <c r="U165" s="5">
        <f t="shared" si="211"/>
        <v>100.07178608322461</v>
      </c>
      <c r="V165" s="5">
        <f t="shared" si="212"/>
        <v>104.19842977304407</v>
      </c>
      <c r="W165" s="5">
        <f t="shared" si="213"/>
        <v>106.11088536766511</v>
      </c>
      <c r="X165" s="5">
        <f t="shared" si="214"/>
        <v>106.51615167826807</v>
      </c>
      <c r="Y165" s="5">
        <f t="shared" si="215"/>
        <v>104.39335914499287</v>
      </c>
      <c r="Z165" s="5">
        <f t="shared" si="216"/>
        <v>101.34833891553255</v>
      </c>
      <c r="AA165" s="5">
        <f t="shared" si="217"/>
        <v>97.653059213054945</v>
      </c>
      <c r="AB165" s="5">
        <f t="shared" si="218"/>
        <v>93.389870258166994</v>
      </c>
      <c r="AC165" s="5">
        <f t="shared" si="219"/>
        <v>83.671959457132743</v>
      </c>
      <c r="AD165" s="5">
        <f t="shared" si="220"/>
        <v>74.307811032376605</v>
      </c>
      <c r="AE165" s="5"/>
      <c r="AG165" s="5">
        <f t="shared" si="221"/>
        <v>-0.18480841254283575</v>
      </c>
      <c r="AH165" s="5">
        <f t="shared" si="222"/>
        <v>0.57797325036987957</v>
      </c>
      <c r="AI165" s="5">
        <f t="shared" si="223"/>
        <v>0.43096376630232669</v>
      </c>
      <c r="AJ165" s="5">
        <f t="shared" si="224"/>
        <v>-0.38078608322460639</v>
      </c>
      <c r="AK165" s="5">
        <f t="shared" si="225"/>
        <v>0.19857022695593685</v>
      </c>
      <c r="AL165" s="5">
        <f t="shared" si="226"/>
        <v>-0.28688536766510708</v>
      </c>
      <c r="AM165" s="5">
        <f t="shared" si="227"/>
        <v>0.40984832173192842</v>
      </c>
      <c r="AN165" s="5">
        <f t="shared" si="228"/>
        <v>-2.2463591449928657</v>
      </c>
      <c r="AO165" s="5">
        <f t="shared" si="229"/>
        <v>-0.24533891553255671</v>
      </c>
      <c r="AP165" s="5">
        <f t="shared" si="230"/>
        <v>-0.85905921305494815</v>
      </c>
      <c r="AQ165" s="5">
        <f t="shared" si="231"/>
        <v>1.4631297418330007</v>
      </c>
      <c r="AR165" s="5">
        <f t="shared" si="232"/>
        <v>1.3423405428672623</v>
      </c>
      <c r="AS165" s="5">
        <f t="shared" si="233"/>
        <v>-0.66891103237659877</v>
      </c>
      <c r="AV165" s="2">
        <f t="shared" si="234"/>
        <v>91.934807570600967</v>
      </c>
      <c r="AW165" s="2">
        <f t="shared" si="235"/>
        <v>95.392489196839207</v>
      </c>
      <c r="AX165" s="2">
        <f t="shared" si="236"/>
        <v>97.522318676454404</v>
      </c>
      <c r="AY165" s="2">
        <f t="shared" si="237"/>
        <v>98.940157011920817</v>
      </c>
      <c r="AZ165" s="2">
        <f t="shared" si="238"/>
        <v>101.82743353731138</v>
      </c>
      <c r="BA165" s="2">
        <f t="shared" si="239"/>
        <v>103.03159799082773</v>
      </c>
      <c r="BB165" s="2">
        <f t="shared" si="240"/>
        <v>103.43168600295358</v>
      </c>
      <c r="BC165" s="2">
        <f t="shared" si="241"/>
        <v>101.29025873578183</v>
      </c>
      <c r="BD165" s="2">
        <f t="shared" si="242"/>
        <v>98.197268061622822</v>
      </c>
      <c r="BE165" s="2">
        <f t="shared" si="243"/>
        <v>93.693952158666377</v>
      </c>
      <c r="BF165" s="2">
        <f t="shared" si="244"/>
        <v>87.585482328978031</v>
      </c>
      <c r="BG165" s="2">
        <f t="shared" si="245"/>
        <v>78.431449032117555</v>
      </c>
      <c r="BH165" s="2">
        <f t="shared" si="246"/>
        <v>66.822474394418265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 t="str">
        <f t="shared" si="266"/>
        <v/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97.665978652421828</v>
      </c>
      <c r="CP165" s="2">
        <f t="shared" si="274"/>
        <v>99.452940338348384</v>
      </c>
      <c r="CQ165" s="2">
        <f t="shared" si="275"/>
        <v>99.976338017962092</v>
      </c>
      <c r="CR165" s="2">
        <f t="shared" si="276"/>
        <v>100.89344396786832</v>
      </c>
      <c r="CS165" s="2">
        <f t="shared" si="277"/>
        <v>105.28140446219331</v>
      </c>
      <c r="CT165" s="2">
        <f t="shared" si="278"/>
        <v>106.4960341934671</v>
      </c>
      <c r="CU165" s="2">
        <f t="shared" si="279"/>
        <v>106.91475109774596</v>
      </c>
      <c r="CV165" s="2">
        <f t="shared" si="280"/>
        <v>105.09443531947733</v>
      </c>
      <c r="CW165" s="2">
        <f t="shared" si="281"/>
        <v>101.54369120276334</v>
      </c>
      <c r="CX165" s="2">
        <f t="shared" si="282"/>
        <v>97.817359954227285</v>
      </c>
      <c r="CY165" s="2">
        <f t="shared" si="283"/>
        <v>91.655533146894541</v>
      </c>
      <c r="CZ165" s="2">
        <f t="shared" si="284"/>
        <v>81.276959555446794</v>
      </c>
      <c r="DA165" s="2">
        <f t="shared" si="285"/>
        <v>68.048988780567811</v>
      </c>
      <c r="DD165" s="2">
        <f t="shared" si="286"/>
        <v>91.906612013362874</v>
      </c>
      <c r="DE165" s="2">
        <f t="shared" si="287"/>
        <v>95.378850847431281</v>
      </c>
      <c r="DF165" s="2">
        <f t="shared" si="288"/>
        <v>97.5136491514113</v>
      </c>
      <c r="DG165" s="2">
        <f t="shared" si="289"/>
        <v>98.932490230043655</v>
      </c>
      <c r="DH165" s="2">
        <f t="shared" si="290"/>
        <v>101.81275119215704</v>
      </c>
      <c r="DI165" s="2">
        <f t="shared" si="291"/>
        <v>103.01694038504284</v>
      </c>
      <c r="DJ165" s="2">
        <f t="shared" si="292"/>
        <v>103.41894673683034</v>
      </c>
      <c r="DK165" s="2">
        <f t="shared" si="293"/>
        <v>101.27625560452313</v>
      </c>
      <c r="DL165" s="2">
        <f t="shared" si="294"/>
        <v>98.185844716589202</v>
      </c>
      <c r="DM165" s="2">
        <f t="shared" si="295"/>
        <v>93.678768752088203</v>
      </c>
      <c r="DN165" s="2">
        <f t="shared" si="296"/>
        <v>87.567913610231116</v>
      </c>
      <c r="DO165" s="2">
        <f t="shared" si="297"/>
        <v>78.42190369815286</v>
      </c>
      <c r="DP165" s="2">
        <f t="shared" si="298"/>
        <v>66.817044113901659</v>
      </c>
      <c r="DS165" s="2">
        <f t="shared" si="299"/>
        <v>0.99510439966664455</v>
      </c>
      <c r="DT165" s="2">
        <f t="shared" si="300"/>
        <v>0.99665241781302694</v>
      </c>
      <c r="DU165" s="2">
        <f t="shared" si="301"/>
        <v>0.99647965069365718</v>
      </c>
      <c r="DV165" s="2">
        <f t="shared" si="302"/>
        <v>0.99609027906712577</v>
      </c>
      <c r="DW165" s="2">
        <f t="shared" si="303"/>
        <v>0.9957671338092029</v>
      </c>
      <c r="DX165" s="2">
        <f t="shared" si="304"/>
        <v>0.99578694723626282</v>
      </c>
      <c r="DY165" s="2">
        <f t="shared" si="305"/>
        <v>0.99635584122907983</v>
      </c>
      <c r="DZ165" s="2">
        <f t="shared" si="306"/>
        <v>0.99633251122155009</v>
      </c>
      <c r="EA165" s="2">
        <f t="shared" si="307"/>
        <v>0.99659801450702001</v>
      </c>
      <c r="EB165" s="2">
        <f t="shared" si="308"/>
        <v>0.99633126205595535</v>
      </c>
      <c r="EC165" s="2">
        <f t="shared" si="309"/>
        <v>0.99570196820194878</v>
      </c>
      <c r="ED165" s="2">
        <f t="shared" si="310"/>
        <v>0.99665669099246967</v>
      </c>
      <c r="EE165" s="2">
        <f t="shared" si="311"/>
        <v>0.99559210680192178</v>
      </c>
    </row>
    <row r="166" spans="2:135" x14ac:dyDescent="0.25">
      <c r="B166" s="2">
        <v>160</v>
      </c>
      <c r="C166">
        <v>91.484999999999999</v>
      </c>
      <c r="D166">
        <v>94.662000000000006</v>
      </c>
      <c r="E166">
        <v>97.308999999999997</v>
      </c>
      <c r="F166">
        <v>100.309</v>
      </c>
      <c r="G166">
        <v>103.39700000000001</v>
      </c>
      <c r="H166">
        <v>105.13200000000001</v>
      </c>
      <c r="I166">
        <v>104.16200000000001</v>
      </c>
      <c r="J166">
        <v>103.38200000000001</v>
      </c>
      <c r="K166">
        <v>100.5</v>
      </c>
      <c r="L166">
        <v>95.587999999999994</v>
      </c>
      <c r="M166">
        <v>92.778999999999996</v>
      </c>
      <c r="N166">
        <v>83.485699999999994</v>
      </c>
      <c r="O166">
        <v>74.277799999999999</v>
      </c>
      <c r="R166" s="5">
        <f t="shared" si="208"/>
        <v>91.847503393908426</v>
      </c>
      <c r="S166" s="5">
        <f t="shared" si="209"/>
        <v>95.630927521067704</v>
      </c>
      <c r="T166" s="5">
        <f t="shared" si="210"/>
        <v>98.333804470287589</v>
      </c>
      <c r="U166" s="5">
        <f t="shared" si="211"/>
        <v>99.875661923741362</v>
      </c>
      <c r="V166" s="5">
        <f t="shared" si="212"/>
        <v>103.86202117273626</v>
      </c>
      <c r="W166" s="5">
        <f t="shared" si="213"/>
        <v>105.62080506675616</v>
      </c>
      <c r="X166" s="5">
        <f t="shared" si="214"/>
        <v>105.82616910262047</v>
      </c>
      <c r="Y166" s="5">
        <f t="shared" si="215"/>
        <v>103.7730517232966</v>
      </c>
      <c r="Z166" s="5">
        <f t="shared" si="216"/>
        <v>100.54484177360077</v>
      </c>
      <c r="AA166" s="5">
        <f t="shared" si="217"/>
        <v>96.742991533251697</v>
      </c>
      <c r="AB166" s="5">
        <f t="shared" si="218"/>
        <v>92.509221081686405</v>
      </c>
      <c r="AC166" s="5">
        <f t="shared" si="219"/>
        <v>82.659520285223493</v>
      </c>
      <c r="AD166" s="5">
        <f t="shared" si="220"/>
        <v>74.098019422646217</v>
      </c>
      <c r="AE166" s="5"/>
      <c r="AG166" s="5">
        <f t="shared" si="221"/>
        <v>-0.36250339390842612</v>
      </c>
      <c r="AH166" s="5">
        <f t="shared" si="222"/>
        <v>-0.96892752106769819</v>
      </c>
      <c r="AI166" s="5">
        <f t="shared" si="223"/>
        <v>-1.0248044702875916</v>
      </c>
      <c r="AJ166" s="5">
        <f t="shared" si="224"/>
        <v>0.43333807625863585</v>
      </c>
      <c r="AK166" s="5">
        <f t="shared" si="225"/>
        <v>-0.46502117273625743</v>
      </c>
      <c r="AL166" s="5">
        <f t="shared" si="226"/>
        <v>-0.4888050667561572</v>
      </c>
      <c r="AM166" s="5">
        <f t="shared" si="227"/>
        <v>-1.6641691026204626</v>
      </c>
      <c r="AN166" s="5">
        <f t="shared" si="228"/>
        <v>-0.39105172329659865</v>
      </c>
      <c r="AO166" s="5">
        <f t="shared" si="229"/>
        <v>-4.4841773600765578E-2</v>
      </c>
      <c r="AP166" s="5">
        <f t="shared" si="230"/>
        <v>-1.1549915332517031</v>
      </c>
      <c r="AQ166" s="5">
        <f t="shared" si="231"/>
        <v>0.26977891831359102</v>
      </c>
      <c r="AR166" s="5">
        <f t="shared" si="232"/>
        <v>0.82617971477650087</v>
      </c>
      <c r="AS166" s="5">
        <f t="shared" si="233"/>
        <v>0.17978057735378172</v>
      </c>
      <c r="AV166" s="2">
        <f t="shared" si="234"/>
        <v>91.8475025298264</v>
      </c>
      <c r="AW166" s="2">
        <f t="shared" si="235"/>
        <v>95.327642811201756</v>
      </c>
      <c r="AX166" s="2">
        <f t="shared" si="236"/>
        <v>97.469522698752115</v>
      </c>
      <c r="AY166" s="2">
        <f t="shared" si="237"/>
        <v>98.90724793602493</v>
      </c>
      <c r="AZ166" s="2">
        <f t="shared" si="238"/>
        <v>101.797012100171</v>
      </c>
      <c r="BA166" s="2">
        <f t="shared" si="239"/>
        <v>102.99220084633784</v>
      </c>
      <c r="BB166" s="2">
        <f t="shared" si="240"/>
        <v>103.38856434715903</v>
      </c>
      <c r="BC166" s="2">
        <f t="shared" si="241"/>
        <v>101.23515081533765</v>
      </c>
      <c r="BD166" s="2">
        <f t="shared" si="242"/>
        <v>98.143484834336405</v>
      </c>
      <c r="BE166" s="2">
        <f t="shared" si="243"/>
        <v>93.640318215866813</v>
      </c>
      <c r="BF166" s="2">
        <f t="shared" si="244"/>
        <v>87.544540104680451</v>
      </c>
      <c r="BG166" s="2">
        <f t="shared" si="245"/>
        <v>78.400728291946791</v>
      </c>
      <c r="BH166" s="2">
        <f t="shared" si="246"/>
        <v>66.816195519044456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 t="str">
        <f t="shared" si="266"/>
        <v/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97.670067326473074</v>
      </c>
      <c r="CP166" s="2">
        <f t="shared" si="274"/>
        <v>99.445274167034441</v>
      </c>
      <c r="CQ166" s="2">
        <f t="shared" si="275"/>
        <v>99.954352317726574</v>
      </c>
      <c r="CR166" s="2">
        <f t="shared" si="276"/>
        <v>100.88271515019402</v>
      </c>
      <c r="CS166" s="2">
        <f t="shared" si="277"/>
        <v>105.29746457312594</v>
      </c>
      <c r="CT166" s="2">
        <f t="shared" si="278"/>
        <v>106.50573853072778</v>
      </c>
      <c r="CU166" s="2">
        <f t="shared" si="279"/>
        <v>106.91701296005536</v>
      </c>
      <c r="CV166" s="2">
        <f t="shared" si="280"/>
        <v>105.08801636639433</v>
      </c>
      <c r="CW166" s="2">
        <f t="shared" si="281"/>
        <v>101.53293520383713</v>
      </c>
      <c r="CX166" s="2">
        <f t="shared" si="282"/>
        <v>97.816973254916547</v>
      </c>
      <c r="CY166" s="2">
        <f t="shared" si="283"/>
        <v>91.668642692608444</v>
      </c>
      <c r="CZ166" s="2">
        <f t="shared" si="284"/>
        <v>81.283484352149856</v>
      </c>
      <c r="DA166" s="2">
        <f t="shared" si="285"/>
        <v>68.055979569838044</v>
      </c>
      <c r="DD166" s="2">
        <f t="shared" si="286"/>
        <v>91.821377810119174</v>
      </c>
      <c r="DE166" s="2">
        <f t="shared" si="287"/>
        <v>95.315029329369864</v>
      </c>
      <c r="DF166" s="2">
        <f t="shared" si="288"/>
        <v>97.461516729103806</v>
      </c>
      <c r="DG166" s="2">
        <f t="shared" si="289"/>
        <v>98.900176349101727</v>
      </c>
      <c r="DH166" s="2">
        <f t="shared" si="290"/>
        <v>101.78344144118539</v>
      </c>
      <c r="DI166" s="2">
        <f t="shared" si="291"/>
        <v>102.97864348769625</v>
      </c>
      <c r="DJ166" s="2">
        <f t="shared" si="292"/>
        <v>103.37679461401997</v>
      </c>
      <c r="DK166" s="2">
        <f t="shared" si="293"/>
        <v>101.22221635403203</v>
      </c>
      <c r="DL166" s="2">
        <f t="shared" si="294"/>
        <v>98.132932665805612</v>
      </c>
      <c r="DM166" s="2">
        <f t="shared" si="295"/>
        <v>93.626291966970555</v>
      </c>
      <c r="DN166" s="2">
        <f t="shared" si="296"/>
        <v>87.528304453257178</v>
      </c>
      <c r="DO166" s="2">
        <f t="shared" si="297"/>
        <v>78.391908896308848</v>
      </c>
      <c r="DP166" s="2">
        <f t="shared" si="298"/>
        <v>66.811189463506665</v>
      </c>
      <c r="DS166" s="2">
        <f t="shared" si="299"/>
        <v>0.99553323532832882</v>
      </c>
      <c r="DT166" s="2">
        <f t="shared" si="300"/>
        <v>0.99694606922164353</v>
      </c>
      <c r="DU166" s="2">
        <f t="shared" si="301"/>
        <v>0.99678840847553363</v>
      </c>
      <c r="DV166" s="2">
        <f t="shared" si="302"/>
        <v>0.99643306505814633</v>
      </c>
      <c r="DW166" s="2">
        <f t="shared" si="303"/>
        <v>0.99613814181749172</v>
      </c>
      <c r="DX166" s="2">
        <f t="shared" si="304"/>
        <v>0.99615622531397652</v>
      </c>
      <c r="DY166" s="2">
        <f t="shared" si="305"/>
        <v>0.99667542168628143</v>
      </c>
      <c r="DZ166" s="2">
        <f t="shared" si="306"/>
        <v>0.9966541307713157</v>
      </c>
      <c r="EA166" s="2">
        <f t="shared" si="307"/>
        <v>0.99689642333711115</v>
      </c>
      <c r="EB166" s="2">
        <f t="shared" si="308"/>
        <v>0.99665299078299985</v>
      </c>
      <c r="EC166" s="2">
        <f t="shared" si="309"/>
        <v>0.99607866544115276</v>
      </c>
      <c r="ED166" s="2">
        <f t="shared" si="310"/>
        <v>0.99694996870300157</v>
      </c>
      <c r="EE166" s="2">
        <f t="shared" si="311"/>
        <v>0.99597839385746489</v>
      </c>
    </row>
    <row r="167" spans="2:135" x14ac:dyDescent="0.25">
      <c r="B167" s="2">
        <v>161</v>
      </c>
      <c r="C167">
        <v>91.117999999999995</v>
      </c>
      <c r="D167">
        <v>96.206000000000003</v>
      </c>
      <c r="E167">
        <v>98.382000000000005</v>
      </c>
      <c r="F167">
        <v>98.926000000000002</v>
      </c>
      <c r="G167">
        <v>102.91200000000001</v>
      </c>
      <c r="H167">
        <v>103.426</v>
      </c>
      <c r="I167">
        <v>105.25</v>
      </c>
      <c r="J167">
        <v>102.074</v>
      </c>
      <c r="K167">
        <v>100.66200000000001</v>
      </c>
      <c r="L167">
        <v>96.971000000000004</v>
      </c>
      <c r="M167">
        <v>93.087999999999994</v>
      </c>
      <c r="N167">
        <v>82.914299999999997</v>
      </c>
      <c r="O167">
        <v>72.736099999999993</v>
      </c>
      <c r="R167" s="5">
        <f t="shared" si="208"/>
        <v>91.760343874825523</v>
      </c>
      <c r="S167" s="5">
        <f t="shared" si="209"/>
        <v>95.493392012893125</v>
      </c>
      <c r="T167" s="5">
        <f t="shared" si="210"/>
        <v>98.091317319753301</v>
      </c>
      <c r="U167" s="5">
        <f t="shared" si="211"/>
        <v>99.668964509102423</v>
      </c>
      <c r="V167" s="5">
        <f t="shared" si="212"/>
        <v>103.49050812558465</v>
      </c>
      <c r="W167" s="5">
        <f t="shared" si="213"/>
        <v>105.10295601727501</v>
      </c>
      <c r="X167" s="5">
        <f t="shared" si="214"/>
        <v>105.19108962598901</v>
      </c>
      <c r="Y167" s="5">
        <f t="shared" si="215"/>
        <v>103.16969717333293</v>
      </c>
      <c r="Z167" s="5">
        <f t="shared" si="216"/>
        <v>99.842882947650494</v>
      </c>
      <c r="AA167" s="5">
        <f t="shared" si="217"/>
        <v>95.915817468527834</v>
      </c>
      <c r="AB167" s="5">
        <f t="shared" si="218"/>
        <v>91.572116899070565</v>
      </c>
      <c r="AC167" s="5">
        <f t="shared" si="219"/>
        <v>81.68945767378402</v>
      </c>
      <c r="AD167" s="5">
        <f t="shared" si="220"/>
        <v>73.610188088895598</v>
      </c>
      <c r="AE167" s="5"/>
      <c r="AG167" s="5">
        <f t="shared" si="221"/>
        <v>-0.64234387482552791</v>
      </c>
      <c r="AH167" s="5">
        <f t="shared" si="222"/>
        <v>0.71260798710687823</v>
      </c>
      <c r="AI167" s="5">
        <f t="shared" si="223"/>
        <v>0.29068268024670374</v>
      </c>
      <c r="AJ167" s="5">
        <f t="shared" si="224"/>
        <v>-0.74296450910242129</v>
      </c>
      <c r="AK167" s="5">
        <f t="shared" si="225"/>
        <v>-0.57850812558464781</v>
      </c>
      <c r="AL167" s="5">
        <f t="shared" si="226"/>
        <v>-1.6769560172750033</v>
      </c>
      <c r="AM167" s="5">
        <f t="shared" si="227"/>
        <v>5.8910374010991973E-2</v>
      </c>
      <c r="AN167" s="5">
        <f t="shared" si="228"/>
        <v>-1.0956971733329368</v>
      </c>
      <c r="AO167" s="5">
        <f t="shared" si="229"/>
        <v>0.81911705234951171</v>
      </c>
      <c r="AP167" s="5">
        <f t="shared" si="230"/>
        <v>1.0551825314721697</v>
      </c>
      <c r="AQ167" s="5">
        <f t="shared" si="231"/>
        <v>1.5158831009294289</v>
      </c>
      <c r="AR167" s="5">
        <f t="shared" si="232"/>
        <v>1.2248423262159776</v>
      </c>
      <c r="AS167" s="5">
        <f t="shared" si="233"/>
        <v>-0.87408808889560419</v>
      </c>
      <c r="AV167" s="2">
        <f t="shared" si="234"/>
        <v>91.760343023426074</v>
      </c>
      <c r="AW167" s="2">
        <f t="shared" si="235"/>
        <v>95.262870982385593</v>
      </c>
      <c r="AX167" s="2">
        <f t="shared" si="236"/>
        <v>97.416776226680923</v>
      </c>
      <c r="AY167" s="2">
        <f t="shared" si="237"/>
        <v>98.874384096918391</v>
      </c>
      <c r="AZ167" s="2">
        <f t="shared" si="238"/>
        <v>101.76667233485574</v>
      </c>
      <c r="BA167" s="2">
        <f t="shared" si="239"/>
        <v>102.95288355992719</v>
      </c>
      <c r="BB167" s="2">
        <f t="shared" si="240"/>
        <v>103.34551446124031</v>
      </c>
      <c r="BC167" s="2">
        <f t="shared" si="241"/>
        <v>101.18012230098319</v>
      </c>
      <c r="BD167" s="2">
        <f t="shared" si="242"/>
        <v>98.089766290978275</v>
      </c>
      <c r="BE167" s="2">
        <f t="shared" si="243"/>
        <v>93.586770093549518</v>
      </c>
      <c r="BF167" s="2">
        <f t="shared" si="244"/>
        <v>87.503696100043172</v>
      </c>
      <c r="BG167" s="2">
        <f t="shared" si="245"/>
        <v>78.370061250498026</v>
      </c>
      <c r="BH167" s="2">
        <f t="shared" si="246"/>
        <v>66.809949136679379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 t="str">
        <f t="shared" si="265"/>
        <v/>
      </c>
      <c r="CF167" s="2" t="str">
        <f t="shared" si="266"/>
        <v/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97.674156000524334</v>
      </c>
      <c r="CP167" s="2">
        <f t="shared" si="274"/>
        <v>99.437607995720498</v>
      </c>
      <c r="CQ167" s="2">
        <f t="shared" si="275"/>
        <v>99.932366617491041</v>
      </c>
      <c r="CR167" s="2">
        <f t="shared" si="276"/>
        <v>100.87198633251971</v>
      </c>
      <c r="CS167" s="2">
        <f t="shared" si="277"/>
        <v>105.31352468405858</v>
      </c>
      <c r="CT167" s="2">
        <f t="shared" si="278"/>
        <v>106.51544286798847</v>
      </c>
      <c r="CU167" s="2">
        <f t="shared" si="279"/>
        <v>106.91927482236476</v>
      </c>
      <c r="CV167" s="2">
        <f t="shared" si="280"/>
        <v>105.08159741331131</v>
      </c>
      <c r="CW167" s="2">
        <f t="shared" si="281"/>
        <v>101.52217920491093</v>
      </c>
      <c r="CX167" s="2">
        <f t="shared" si="282"/>
        <v>97.816586555605795</v>
      </c>
      <c r="CY167" s="2">
        <f t="shared" si="283"/>
        <v>91.681752238322346</v>
      </c>
      <c r="CZ167" s="2">
        <f t="shared" si="284"/>
        <v>81.290009148852931</v>
      </c>
      <c r="DA167" s="2">
        <f t="shared" si="285"/>
        <v>68.062970359108277</v>
      </c>
      <c r="DD167" s="2">
        <f t="shared" si="286"/>
        <v>91.736143606875487</v>
      </c>
      <c r="DE167" s="2">
        <f t="shared" si="287"/>
        <v>95.251207811308447</v>
      </c>
      <c r="DF167" s="2">
        <f t="shared" si="288"/>
        <v>97.409384306796312</v>
      </c>
      <c r="DG167" s="2">
        <f t="shared" si="289"/>
        <v>98.867862468159785</v>
      </c>
      <c r="DH167" s="2">
        <f t="shared" si="290"/>
        <v>101.75413169021375</v>
      </c>
      <c r="DI167" s="2">
        <f t="shared" si="291"/>
        <v>102.94034659034963</v>
      </c>
      <c r="DJ167" s="2">
        <f t="shared" si="292"/>
        <v>103.33464249120961</v>
      </c>
      <c r="DK167" s="2">
        <f t="shared" si="293"/>
        <v>101.16817710354094</v>
      </c>
      <c r="DL167" s="2">
        <f t="shared" si="294"/>
        <v>98.080020615022022</v>
      </c>
      <c r="DM167" s="2">
        <f t="shared" si="295"/>
        <v>93.573815181852893</v>
      </c>
      <c r="DN167" s="2">
        <f t="shared" si="296"/>
        <v>87.48869529628324</v>
      </c>
      <c r="DO167" s="2">
        <f t="shared" si="297"/>
        <v>78.361914094464836</v>
      </c>
      <c r="DP167" s="2">
        <f t="shared" si="298"/>
        <v>66.805334813111656</v>
      </c>
      <c r="DS167" s="2">
        <f t="shared" si="299"/>
        <v>0.99592466048463257</v>
      </c>
      <c r="DT167" s="2">
        <f t="shared" si="300"/>
        <v>0.99721403340259485</v>
      </c>
      <c r="DU167" s="2">
        <f t="shared" si="301"/>
        <v>0.99707016579019225</v>
      </c>
      <c r="DV167" s="2">
        <f t="shared" si="302"/>
        <v>0.99674589536376768</v>
      </c>
      <c r="DW167" s="2">
        <f t="shared" si="303"/>
        <v>0.99647674627003102</v>
      </c>
      <c r="DX167" s="2">
        <f t="shared" si="304"/>
        <v>0.99649324980253784</v>
      </c>
      <c r="DY167" s="2">
        <f t="shared" si="305"/>
        <v>0.99696706132558821</v>
      </c>
      <c r="DZ167" s="2">
        <f t="shared" si="306"/>
        <v>0.99694763237865791</v>
      </c>
      <c r="EA167" s="2">
        <f t="shared" si="307"/>
        <v>0.99716873127668015</v>
      </c>
      <c r="EB167" s="2">
        <f t="shared" si="308"/>
        <v>0.99694659208441716</v>
      </c>
      <c r="EC167" s="2">
        <f t="shared" si="309"/>
        <v>0.99642246600337525</v>
      </c>
      <c r="ED167" s="2">
        <f t="shared" si="310"/>
        <v>0.99721759168269464</v>
      </c>
      <c r="EE167" s="2">
        <f t="shared" si="311"/>
        <v>0.9963309532857767</v>
      </c>
    </row>
    <row r="168" spans="2:135" x14ac:dyDescent="0.25">
      <c r="B168" s="2">
        <v>162</v>
      </c>
      <c r="C168">
        <v>91.691000000000003</v>
      </c>
      <c r="D168">
        <v>96.147000000000006</v>
      </c>
      <c r="E168">
        <v>96.058999999999997</v>
      </c>
      <c r="F168">
        <v>99.721000000000004</v>
      </c>
      <c r="G168">
        <v>104.074</v>
      </c>
      <c r="H168">
        <v>104.10299999999999</v>
      </c>
      <c r="I168">
        <v>104.529</v>
      </c>
      <c r="J168">
        <v>100.441</v>
      </c>
      <c r="K168">
        <v>98.426000000000002</v>
      </c>
      <c r="L168">
        <v>96.162000000000006</v>
      </c>
      <c r="M168">
        <v>91.162000000000006</v>
      </c>
      <c r="N168">
        <v>80.8857</v>
      </c>
      <c r="O168">
        <v>71.916700000000006</v>
      </c>
      <c r="R168" s="5">
        <f t="shared" si="208"/>
        <v>91.673320366349245</v>
      </c>
      <c r="S168" s="5">
        <f t="shared" si="209"/>
        <v>95.366147244031978</v>
      </c>
      <c r="T168" s="5">
        <f t="shared" si="210"/>
        <v>97.868816232844708</v>
      </c>
      <c r="U168" s="5">
        <f t="shared" si="211"/>
        <v>99.466640574915203</v>
      </c>
      <c r="V168" s="5">
        <f t="shared" si="212"/>
        <v>103.1156891981361</v>
      </c>
      <c r="W168" s="5">
        <f t="shared" si="213"/>
        <v>104.59877256491842</v>
      </c>
      <c r="X168" s="5">
        <f t="shared" si="214"/>
        <v>104.6412374971021</v>
      </c>
      <c r="Y168" s="5">
        <f t="shared" si="215"/>
        <v>102.62020716755627</v>
      </c>
      <c r="Z168" s="5">
        <f t="shared" si="216"/>
        <v>99.262192487173209</v>
      </c>
      <c r="AA168" s="5">
        <f t="shared" si="217"/>
        <v>95.207951714043389</v>
      </c>
      <c r="AB168" s="5">
        <f t="shared" si="218"/>
        <v>90.657127832955027</v>
      </c>
      <c r="AC168" s="5">
        <f t="shared" si="219"/>
        <v>80.820814903220693</v>
      </c>
      <c r="AD168" s="5">
        <f t="shared" si="220"/>
        <v>72.899990864117115</v>
      </c>
      <c r="AE168" s="5"/>
      <c r="AG168" s="5">
        <f t="shared" si="221"/>
        <v>1.7679633650757864E-2</v>
      </c>
      <c r="AH168" s="5">
        <f t="shared" si="222"/>
        <v>0.78085275596802717</v>
      </c>
      <c r="AI168" s="5">
        <f t="shared" si="223"/>
        <v>-1.8098162328447103</v>
      </c>
      <c r="AJ168" s="5">
        <f t="shared" si="224"/>
        <v>0.25435942508480025</v>
      </c>
      <c r="AK168" s="5">
        <f t="shared" si="225"/>
        <v>0.95831080186390238</v>
      </c>
      <c r="AL168" s="5">
        <f t="shared" si="226"/>
        <v>-0.49577256491842547</v>
      </c>
      <c r="AM168" s="5">
        <f t="shared" si="227"/>
        <v>-0.11223749710210029</v>
      </c>
      <c r="AN168" s="5">
        <f t="shared" si="228"/>
        <v>-2.179207167556271</v>
      </c>
      <c r="AO168" s="5">
        <f t="shared" si="229"/>
        <v>-0.83619248717320716</v>
      </c>
      <c r="AP168" s="5">
        <f t="shared" si="230"/>
        <v>0.95404828595661684</v>
      </c>
      <c r="AQ168" s="5">
        <f t="shared" si="231"/>
        <v>0.50487216704497939</v>
      </c>
      <c r="AR168" s="5">
        <f t="shared" si="232"/>
        <v>6.488509677930665E-2</v>
      </c>
      <c r="AS168" s="5">
        <f t="shared" si="233"/>
        <v>-0.98329086411710875</v>
      </c>
      <c r="AV168" s="2">
        <f t="shared" si="234"/>
        <v>91.673319560938722</v>
      </c>
      <c r="AW168" s="2">
        <f t="shared" si="235"/>
        <v>95.198168556086259</v>
      </c>
      <c r="AX168" s="2">
        <f t="shared" si="236"/>
        <v>97.364075707949652</v>
      </c>
      <c r="AY168" s="2">
        <f t="shared" si="237"/>
        <v>98.841562164870211</v>
      </c>
      <c r="AZ168" s="2">
        <f t="shared" si="238"/>
        <v>101.73640851953104</v>
      </c>
      <c r="BA168" s="2">
        <f t="shared" si="239"/>
        <v>102.91364063887609</v>
      </c>
      <c r="BB168" s="2">
        <f t="shared" si="240"/>
        <v>103.30253125480354</v>
      </c>
      <c r="BC168" s="2">
        <f t="shared" si="241"/>
        <v>101.12516752991374</v>
      </c>
      <c r="BD168" s="2">
        <f t="shared" si="242"/>
        <v>98.036107821406034</v>
      </c>
      <c r="BE168" s="2">
        <f t="shared" si="243"/>
        <v>93.533301688168379</v>
      </c>
      <c r="BF168" s="2">
        <f t="shared" si="244"/>
        <v>87.462943404921617</v>
      </c>
      <c r="BG168" s="2">
        <f t="shared" si="245"/>
        <v>78.339444101111866</v>
      </c>
      <c r="BH168" s="2">
        <f t="shared" si="246"/>
        <v>66.803732832286471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 t="str">
        <f t="shared" si="265"/>
        <v/>
      </c>
      <c r="CF168" s="2" t="str">
        <f t="shared" si="266"/>
        <v/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97.678244674575595</v>
      </c>
      <c r="CP168" s="2">
        <f t="shared" si="274"/>
        <v>99.429941824406555</v>
      </c>
      <c r="CQ168" s="2">
        <f t="shared" si="275"/>
        <v>99.910380917255523</v>
      </c>
      <c r="CR168" s="2">
        <f t="shared" si="276"/>
        <v>100.86125751484541</v>
      </c>
      <c r="CS168" s="2">
        <f t="shared" si="277"/>
        <v>105.32958479499121</v>
      </c>
      <c r="CT168" s="2">
        <f t="shared" si="278"/>
        <v>106.52514720524916</v>
      </c>
      <c r="CU168" s="2">
        <f t="shared" si="279"/>
        <v>106.92153668467414</v>
      </c>
      <c r="CV168" s="2">
        <f t="shared" si="280"/>
        <v>105.07517846022832</v>
      </c>
      <c r="CW168" s="2">
        <f t="shared" si="281"/>
        <v>101.51142320598471</v>
      </c>
      <c r="CX168" s="2">
        <f t="shared" si="282"/>
        <v>97.816199856295043</v>
      </c>
      <c r="CY168" s="2">
        <f t="shared" si="283"/>
        <v>91.694861784036249</v>
      </c>
      <c r="CZ168" s="2">
        <f t="shared" si="284"/>
        <v>81.296533945555993</v>
      </c>
      <c r="DA168" s="2">
        <f t="shared" si="285"/>
        <v>68.069961148378511</v>
      </c>
      <c r="DD168" s="2">
        <f t="shared" si="286"/>
        <v>91.650909403631786</v>
      </c>
      <c r="DE168" s="2">
        <f t="shared" si="287"/>
        <v>95.18738629324703</v>
      </c>
      <c r="DF168" s="2">
        <f t="shared" si="288"/>
        <v>97.357251884488818</v>
      </c>
      <c r="DG168" s="2">
        <f t="shared" si="289"/>
        <v>98.835548587217858</v>
      </c>
      <c r="DH168" s="2">
        <f t="shared" si="290"/>
        <v>101.7248219392421</v>
      </c>
      <c r="DI168" s="2">
        <f t="shared" si="291"/>
        <v>102.90204969300304</v>
      </c>
      <c r="DJ168" s="2">
        <f t="shared" si="292"/>
        <v>103.29249036839924</v>
      </c>
      <c r="DK168" s="2">
        <f t="shared" si="293"/>
        <v>101.11413785304985</v>
      </c>
      <c r="DL168" s="2">
        <f t="shared" si="294"/>
        <v>98.027108564238432</v>
      </c>
      <c r="DM168" s="2">
        <f t="shared" si="295"/>
        <v>93.521338396735246</v>
      </c>
      <c r="DN168" s="2">
        <f t="shared" si="296"/>
        <v>87.449086139309287</v>
      </c>
      <c r="DO168" s="2">
        <f t="shared" si="297"/>
        <v>78.331919292620825</v>
      </c>
      <c r="DP168" s="2">
        <f t="shared" si="298"/>
        <v>66.799480162716662</v>
      </c>
      <c r="DS168" s="2">
        <f t="shared" si="299"/>
        <v>0.99628191293506441</v>
      </c>
      <c r="DT168" s="2">
        <f t="shared" si="300"/>
        <v>0.99745854526592626</v>
      </c>
      <c r="DU168" s="2">
        <f t="shared" si="301"/>
        <v>0.99732727043042046</v>
      </c>
      <c r="DV168" s="2">
        <f t="shared" si="302"/>
        <v>0.99703137130396902</v>
      </c>
      <c r="DW168" s="2">
        <f t="shared" si="303"/>
        <v>0.9967857579672782</v>
      </c>
      <c r="DX168" s="2">
        <f t="shared" si="304"/>
        <v>0.99680081868238979</v>
      </c>
      <c r="DY168" s="2">
        <f t="shared" si="305"/>
        <v>0.99723318868671873</v>
      </c>
      <c r="DZ168" s="2">
        <f t="shared" si="306"/>
        <v>0.99721545978501092</v>
      </c>
      <c r="EA168" s="2">
        <f t="shared" si="307"/>
        <v>0.9974172088077855</v>
      </c>
      <c r="EB168" s="2">
        <f t="shared" si="308"/>
        <v>0.99721451051546817</v>
      </c>
      <c r="EC168" s="2">
        <f t="shared" si="309"/>
        <v>0.99673622283138474</v>
      </c>
      <c r="ED168" s="2">
        <f t="shared" si="310"/>
        <v>0.99746179204653351</v>
      </c>
      <c r="EE168" s="2">
        <f t="shared" si="311"/>
        <v>0.9966527089993471</v>
      </c>
    </row>
    <row r="169" spans="2:135" x14ac:dyDescent="0.25">
      <c r="B169" s="2">
        <v>163</v>
      </c>
      <c r="C169">
        <v>91.397000000000006</v>
      </c>
      <c r="D169">
        <v>95.587999999999994</v>
      </c>
      <c r="E169">
        <v>97.765000000000001</v>
      </c>
      <c r="F169">
        <v>98.75</v>
      </c>
      <c r="G169">
        <v>101.88200000000001</v>
      </c>
      <c r="H169">
        <v>103.544</v>
      </c>
      <c r="I169">
        <v>102.89700000000001</v>
      </c>
      <c r="J169">
        <v>101.86799999999999</v>
      </c>
      <c r="K169">
        <v>99.278999999999996</v>
      </c>
      <c r="L169">
        <v>94.5</v>
      </c>
      <c r="M169">
        <v>90.25</v>
      </c>
      <c r="N169">
        <v>80.742900000000006</v>
      </c>
      <c r="O169">
        <v>71.833299999999994</v>
      </c>
      <c r="R169" s="5">
        <f t="shared" si="208"/>
        <v>91.586423914115414</v>
      </c>
      <c r="S169" s="5">
        <f t="shared" si="209"/>
        <v>95.25088024893374</v>
      </c>
      <c r="T169" s="5">
        <f t="shared" si="210"/>
        <v>97.673522929347229</v>
      </c>
      <c r="U169" s="5">
        <f t="shared" si="211"/>
        <v>99.280245701477696</v>
      </c>
      <c r="V169" s="5">
        <f t="shared" si="212"/>
        <v>102.76398772580021</v>
      </c>
      <c r="W169" s="5">
        <f t="shared" si="213"/>
        <v>104.13998291211972</v>
      </c>
      <c r="X169" s="5">
        <f t="shared" si="214"/>
        <v>104.18991194488446</v>
      </c>
      <c r="Y169" s="5">
        <f t="shared" si="215"/>
        <v>102.14712305358634</v>
      </c>
      <c r="Z169" s="5">
        <f t="shared" si="216"/>
        <v>98.803963669593116</v>
      </c>
      <c r="AA169" s="5">
        <f t="shared" si="217"/>
        <v>94.633289552577111</v>
      </c>
      <c r="AB169" s="5">
        <f t="shared" si="218"/>
        <v>89.824943274798215</v>
      </c>
      <c r="AC169" s="5">
        <f t="shared" si="219"/>
        <v>80.0879065446684</v>
      </c>
      <c r="AD169" s="5">
        <f t="shared" si="220"/>
        <v>72.043899356777956</v>
      </c>
      <c r="AE169" s="5"/>
      <c r="AG169" s="5">
        <f t="shared" si="221"/>
        <v>-0.18942391411540882</v>
      </c>
      <c r="AH169" s="5">
        <f t="shared" si="222"/>
        <v>0.33711975106625403</v>
      </c>
      <c r="AI169" s="5">
        <f t="shared" si="223"/>
        <v>9.1477070652771886E-2</v>
      </c>
      <c r="AJ169" s="5">
        <f t="shared" si="224"/>
        <v>-0.53024570147769623</v>
      </c>
      <c r="AK169" s="5">
        <f t="shared" si="225"/>
        <v>-0.88198772580020091</v>
      </c>
      <c r="AL169" s="5">
        <f t="shared" si="226"/>
        <v>-0.5959829121197231</v>
      </c>
      <c r="AM169" s="5">
        <f t="shared" si="227"/>
        <v>-1.2929119448844517</v>
      </c>
      <c r="AN169" s="5">
        <f t="shared" si="228"/>
        <v>-0.27912305358634626</v>
      </c>
      <c r="AO169" s="5">
        <f t="shared" si="229"/>
        <v>0.47503633040687987</v>
      </c>
      <c r="AP169" s="5">
        <f t="shared" si="230"/>
        <v>-0.13328955257711073</v>
      </c>
      <c r="AQ169" s="5">
        <f t="shared" si="231"/>
        <v>0.4250567252017845</v>
      </c>
      <c r="AR169" s="5">
        <f t="shared" si="232"/>
        <v>0.65499345533160636</v>
      </c>
      <c r="AS169" s="5">
        <f t="shared" si="233"/>
        <v>-0.21059935677796204</v>
      </c>
      <c r="AV169" s="2">
        <f t="shared" si="234"/>
        <v>91.586423182628153</v>
      </c>
      <c r="AW169" s="2">
        <f t="shared" si="235"/>
        <v>95.133530703140153</v>
      </c>
      <c r="AX169" s="2">
        <f t="shared" si="236"/>
        <v>97.31141782873182</v>
      </c>
      <c r="AY169" s="2">
        <f t="shared" si="237"/>
        <v>98.80877904236381</v>
      </c>
      <c r="AZ169" s="2">
        <f t="shared" si="238"/>
        <v>101.70621530040547</v>
      </c>
      <c r="BA169" s="2">
        <f t="shared" si="239"/>
        <v>102.87446693251663</v>
      </c>
      <c r="BB169" s="2">
        <f t="shared" si="240"/>
        <v>103.25960997258099</v>
      </c>
      <c r="BC169" s="2">
        <f t="shared" si="241"/>
        <v>101.07028121546344</v>
      </c>
      <c r="BD169" s="2">
        <f t="shared" si="242"/>
        <v>97.982505121727499</v>
      </c>
      <c r="BE169" s="2">
        <f t="shared" si="243"/>
        <v>93.479907299775533</v>
      </c>
      <c r="BF169" s="2">
        <f t="shared" si="244"/>
        <v>87.422275556732586</v>
      </c>
      <c r="BG169" s="2">
        <f t="shared" si="245"/>
        <v>78.308873287831545</v>
      </c>
      <c r="BH169" s="2">
        <f t="shared" si="246"/>
        <v>66.797544361383103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 t="str">
        <f t="shared" si="265"/>
        <v/>
      </c>
      <c r="CF169" s="2" t="str">
        <f t="shared" si="266"/>
        <v/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97.682333348626841</v>
      </c>
      <c r="CP169" s="2">
        <f t="shared" si="274"/>
        <v>99.422275653092612</v>
      </c>
      <c r="CQ169" s="2">
        <f t="shared" si="275"/>
        <v>99.88839521701999</v>
      </c>
      <c r="CR169" s="2">
        <f t="shared" si="276"/>
        <v>100.8505286971711</v>
      </c>
      <c r="CS169" s="2">
        <f t="shared" si="277"/>
        <v>105.34564490592385</v>
      </c>
      <c r="CT169" s="2">
        <f t="shared" si="278"/>
        <v>106.53485154250984</v>
      </c>
      <c r="CU169" s="2">
        <f t="shared" si="279"/>
        <v>106.92379854698353</v>
      </c>
      <c r="CV169" s="2">
        <f t="shared" si="280"/>
        <v>105.06875950714532</v>
      </c>
      <c r="CW169" s="2">
        <f t="shared" si="281"/>
        <v>101.50066720705851</v>
      </c>
      <c r="CX169" s="2">
        <f t="shared" si="282"/>
        <v>97.815813156984291</v>
      </c>
      <c r="CY169" s="2">
        <f t="shared" si="283"/>
        <v>91.707971329750151</v>
      </c>
      <c r="CZ169" s="2">
        <f t="shared" si="284"/>
        <v>81.303058742259068</v>
      </c>
      <c r="DA169" s="2">
        <f t="shared" si="285"/>
        <v>68.076951937648744</v>
      </c>
      <c r="DD169" s="2">
        <f t="shared" si="286"/>
        <v>91.565675200388085</v>
      </c>
      <c r="DE169" s="2">
        <f t="shared" si="287"/>
        <v>95.123564775185628</v>
      </c>
      <c r="DF169" s="2">
        <f t="shared" si="288"/>
        <v>97.305119462181324</v>
      </c>
      <c r="DG169" s="2">
        <f t="shared" si="289"/>
        <v>98.803234706275916</v>
      </c>
      <c r="DH169" s="2">
        <f t="shared" si="290"/>
        <v>101.69551218827047</v>
      </c>
      <c r="DI169" s="2">
        <f t="shared" si="291"/>
        <v>102.86375279565644</v>
      </c>
      <c r="DJ169" s="2">
        <f t="shared" si="292"/>
        <v>103.25033824558886</v>
      </c>
      <c r="DK169" s="2">
        <f t="shared" si="293"/>
        <v>101.06009860255877</v>
      </c>
      <c r="DL169" s="2">
        <f t="shared" si="294"/>
        <v>97.974196513454842</v>
      </c>
      <c r="DM169" s="2">
        <f t="shared" si="295"/>
        <v>93.468861611617584</v>
      </c>
      <c r="DN169" s="2">
        <f t="shared" si="296"/>
        <v>87.409476982335349</v>
      </c>
      <c r="DO169" s="2">
        <f t="shared" si="297"/>
        <v>78.301924490776813</v>
      </c>
      <c r="DP169" s="2">
        <f t="shared" si="298"/>
        <v>66.793625512321654</v>
      </c>
      <c r="DS169" s="2">
        <f t="shared" si="299"/>
        <v>0.99660795458283813</v>
      </c>
      <c r="DT169" s="2">
        <f t="shared" si="300"/>
        <v>0.99768164730367537</v>
      </c>
      <c r="DU169" s="2">
        <f t="shared" si="301"/>
        <v>0.99756186828343818</v>
      </c>
      <c r="DV169" s="2">
        <f t="shared" si="302"/>
        <v>0.99729187106856421</v>
      </c>
      <c r="DW169" s="2">
        <f t="shared" si="303"/>
        <v>0.99706774713060764</v>
      </c>
      <c r="DX169" s="2">
        <f t="shared" si="304"/>
        <v>0.99708149042044347</v>
      </c>
      <c r="DY169" s="2">
        <f t="shared" si="305"/>
        <v>0.9974760236312894</v>
      </c>
      <c r="DZ169" s="2">
        <f t="shared" si="306"/>
        <v>0.9974598467800021</v>
      </c>
      <c r="EA169" s="2">
        <f t="shared" si="307"/>
        <v>0.9976439310022529</v>
      </c>
      <c r="EB169" s="2">
        <f t="shared" si="308"/>
        <v>0.99745898061143068</v>
      </c>
      <c r="EC169" s="2">
        <f t="shared" si="309"/>
        <v>0.99702254478828467</v>
      </c>
      <c r="ED169" s="2">
        <f t="shared" si="310"/>
        <v>0.99768460972670481</v>
      </c>
      <c r="EE169" s="2">
        <f t="shared" si="311"/>
        <v>0.99694633494323104</v>
      </c>
    </row>
    <row r="170" spans="2:135" x14ac:dyDescent="0.25">
      <c r="B170" s="2">
        <v>164</v>
      </c>
      <c r="C170">
        <v>91.234999999999999</v>
      </c>
      <c r="D170">
        <v>95.162000000000006</v>
      </c>
      <c r="E170">
        <v>98.102999999999994</v>
      </c>
      <c r="F170">
        <v>99.808999999999997</v>
      </c>
      <c r="G170">
        <v>101.985</v>
      </c>
      <c r="H170">
        <v>103.706</v>
      </c>
      <c r="I170">
        <v>103.235</v>
      </c>
      <c r="J170">
        <v>101.265</v>
      </c>
      <c r="K170">
        <v>98.352999999999994</v>
      </c>
      <c r="L170">
        <v>94.043999999999997</v>
      </c>
      <c r="M170">
        <v>89.426000000000002</v>
      </c>
      <c r="N170">
        <v>79.471400000000003</v>
      </c>
      <c r="O170">
        <v>71.694400000000002</v>
      </c>
      <c r="R170" s="5">
        <f t="shared" si="208"/>
        <v>91.499646079150068</v>
      </c>
      <c r="S170" s="5">
        <f t="shared" si="209"/>
        <v>95.147547417677103</v>
      </c>
      <c r="T170" s="5">
        <f t="shared" si="210"/>
        <v>97.507861696295663</v>
      </c>
      <c r="U170" s="5">
        <f t="shared" si="211"/>
        <v>99.116979197207172</v>
      </c>
      <c r="V170" s="5">
        <f t="shared" si="212"/>
        <v>102.45361320595205</v>
      </c>
      <c r="W170" s="5">
        <f t="shared" si="213"/>
        <v>103.7460134528598</v>
      </c>
      <c r="X170" s="5">
        <f t="shared" si="214"/>
        <v>103.83611265464543</v>
      </c>
      <c r="Y170" s="5">
        <f t="shared" si="215"/>
        <v>101.75891897426408</v>
      </c>
      <c r="Z170" s="5">
        <f t="shared" si="216"/>
        <v>98.456191798968945</v>
      </c>
      <c r="AA170" s="5">
        <f t="shared" si="217"/>
        <v>94.187478719639813</v>
      </c>
      <c r="AB170" s="5">
        <f t="shared" si="218"/>
        <v>89.113204639177155</v>
      </c>
      <c r="AC170" s="5">
        <f t="shared" si="219"/>
        <v>79.501654908544495</v>
      </c>
      <c r="AD170" s="5">
        <f t="shared" si="220"/>
        <v>71.125563924528976</v>
      </c>
      <c r="AE170" s="5"/>
      <c r="AG170" s="5">
        <f t="shared" si="221"/>
        <v>-0.26464607915006866</v>
      </c>
      <c r="AH170" s="5">
        <f t="shared" si="222"/>
        <v>1.445258232290314E-2</v>
      </c>
      <c r="AI170" s="5">
        <f t="shared" si="223"/>
        <v>0.59513830370433141</v>
      </c>
      <c r="AJ170" s="5">
        <f t="shared" si="224"/>
        <v>0.69202080279282541</v>
      </c>
      <c r="AK170" s="5">
        <f t="shared" si="225"/>
        <v>-0.46861320595205314</v>
      </c>
      <c r="AL170" s="5">
        <f t="shared" si="226"/>
        <v>-4.0013452859795962E-2</v>
      </c>
      <c r="AM170" s="5">
        <f t="shared" si="227"/>
        <v>-0.60111265464543351</v>
      </c>
      <c r="AN170" s="5">
        <f t="shared" si="228"/>
        <v>-0.49391897426407638</v>
      </c>
      <c r="AO170" s="5">
        <f t="shared" si="229"/>
        <v>-0.10319179896895037</v>
      </c>
      <c r="AP170" s="5">
        <f t="shared" si="230"/>
        <v>-0.14347871963981618</v>
      </c>
      <c r="AQ170" s="5">
        <f t="shared" si="231"/>
        <v>0.31279536082284665</v>
      </c>
      <c r="AR170" s="5">
        <f t="shared" si="232"/>
        <v>-3.0254908544492309E-2</v>
      </c>
      <c r="AS170" s="5">
        <f t="shared" si="233"/>
        <v>0.56883607547102599</v>
      </c>
      <c r="AV170" s="2">
        <f t="shared" si="234"/>
        <v>91.499645441324716</v>
      </c>
      <c r="AW170" s="2">
        <f t="shared" si="235"/>
        <v>95.068952902893301</v>
      </c>
      <c r="AX170" s="2">
        <f t="shared" si="236"/>
        <v>97.258799499708445</v>
      </c>
      <c r="AY170" s="2">
        <f t="shared" si="237"/>
        <v>98.776031849544779</v>
      </c>
      <c r="AZ170" s="2">
        <f t="shared" si="238"/>
        <v>101.67608767222525</v>
      </c>
      <c r="BA170" s="2">
        <f t="shared" si="239"/>
        <v>102.835357615474</v>
      </c>
      <c r="BB170" s="2">
        <f t="shared" si="240"/>
        <v>103.2167461756106</v>
      </c>
      <c r="BC170" s="2">
        <f t="shared" si="241"/>
        <v>101.01545842559055</v>
      </c>
      <c r="BD170" s="2">
        <f t="shared" si="242"/>
        <v>97.928954176730613</v>
      </c>
      <c r="BE170" s="2">
        <f t="shared" si="243"/>
        <v>93.426581609150759</v>
      </c>
      <c r="BF170" s="2">
        <f t="shared" si="244"/>
        <v>87.381686516376206</v>
      </c>
      <c r="BG170" s="2">
        <f t="shared" si="245"/>
        <v>78.278345491266734</v>
      </c>
      <c r="BH170" s="2">
        <f t="shared" si="246"/>
        <v>66.791381639162609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 t="str">
        <f t="shared" si="264"/>
        <v/>
      </c>
      <c r="CE170" s="2" t="str">
        <f t="shared" si="265"/>
        <v/>
      </c>
      <c r="CF170" s="2" t="str">
        <f t="shared" si="266"/>
        <v/>
      </c>
      <c r="CG170" s="2" t="str">
        <f t="shared" si="267"/>
        <v/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97.686422022678101</v>
      </c>
      <c r="CP170" s="2">
        <f t="shared" si="274"/>
        <v>99.414609481778669</v>
      </c>
      <c r="CQ170" s="2">
        <f t="shared" si="275"/>
        <v>99.866409516784472</v>
      </c>
      <c r="CR170" s="2">
        <f t="shared" si="276"/>
        <v>100.83979987949679</v>
      </c>
      <c r="CS170" s="2">
        <f t="shared" si="277"/>
        <v>105.36170501685648</v>
      </c>
      <c r="CT170" s="2">
        <f t="shared" si="278"/>
        <v>106.54455587977051</v>
      </c>
      <c r="CU170" s="2">
        <f t="shared" si="279"/>
        <v>106.92606040929293</v>
      </c>
      <c r="CV170" s="2">
        <f t="shared" si="280"/>
        <v>105.06234055406232</v>
      </c>
      <c r="CW170" s="2">
        <f t="shared" si="281"/>
        <v>101.4899112081323</v>
      </c>
      <c r="CX170" s="2">
        <f t="shared" si="282"/>
        <v>97.815426457673553</v>
      </c>
      <c r="CY170" s="2">
        <f t="shared" si="283"/>
        <v>91.721080875464054</v>
      </c>
      <c r="CZ170" s="2">
        <f t="shared" si="284"/>
        <v>81.30958353896213</v>
      </c>
      <c r="DA170" s="2">
        <f t="shared" si="285"/>
        <v>68.083942726918977</v>
      </c>
      <c r="DD170" s="2">
        <f t="shared" si="286"/>
        <v>91.480440997144399</v>
      </c>
      <c r="DE170" s="2">
        <f t="shared" si="287"/>
        <v>95.059743257124211</v>
      </c>
      <c r="DF170" s="2">
        <f t="shared" si="288"/>
        <v>97.25298703987383</v>
      </c>
      <c r="DG170" s="2">
        <f t="shared" si="289"/>
        <v>98.770920825333988</v>
      </c>
      <c r="DH170" s="2">
        <f t="shared" si="290"/>
        <v>101.66620243729884</v>
      </c>
      <c r="DI170" s="2">
        <f t="shared" si="291"/>
        <v>102.82545589830984</v>
      </c>
      <c r="DJ170" s="2">
        <f t="shared" si="292"/>
        <v>103.2081861227785</v>
      </c>
      <c r="DK170" s="2">
        <f t="shared" si="293"/>
        <v>101.00605935206768</v>
      </c>
      <c r="DL170" s="2">
        <f t="shared" si="294"/>
        <v>97.921284462671252</v>
      </c>
      <c r="DM170" s="2">
        <f t="shared" si="295"/>
        <v>93.416384826499922</v>
      </c>
      <c r="DN170" s="2">
        <f t="shared" si="296"/>
        <v>87.36986782536141</v>
      </c>
      <c r="DO170" s="2">
        <f t="shared" si="297"/>
        <v>78.271929688932801</v>
      </c>
      <c r="DP170" s="2">
        <f t="shared" si="298"/>
        <v>66.78777086192666</v>
      </c>
      <c r="DS170" s="2">
        <f t="shared" si="299"/>
        <v>0.9969054942157719</v>
      </c>
      <c r="DT170" s="2">
        <f t="shared" si="300"/>
        <v>0.99788520581483109</v>
      </c>
      <c r="DU170" s="2">
        <f t="shared" si="301"/>
        <v>0.99777592031676465</v>
      </c>
      <c r="DV170" s="2">
        <f t="shared" si="302"/>
        <v>0.99752956839091156</v>
      </c>
      <c r="DW170" s="2">
        <f t="shared" si="303"/>
        <v>0.99732506344844785</v>
      </c>
      <c r="DX170" s="2">
        <f t="shared" si="304"/>
        <v>0.99733760393280313</v>
      </c>
      <c r="DY170" s="2">
        <f t="shared" si="305"/>
        <v>0.99769759486942722</v>
      </c>
      <c r="DZ170" s="2">
        <f t="shared" si="306"/>
        <v>0.99768283482953501</v>
      </c>
      <c r="EA170" s="2">
        <f t="shared" si="307"/>
        <v>0.99785079398703747</v>
      </c>
      <c r="EB170" s="2">
        <f t="shared" si="308"/>
        <v>0.99768204452111109</v>
      </c>
      <c r="EC170" s="2">
        <f t="shared" si="309"/>
        <v>0.99728381697731006</v>
      </c>
      <c r="ED170" s="2">
        <f t="shared" si="310"/>
        <v>0.99788790867864174</v>
      </c>
      <c r="EE170" s="2">
        <f t="shared" si="311"/>
        <v>0.99721427587385003</v>
      </c>
    </row>
    <row r="171" spans="2:135" x14ac:dyDescent="0.25">
      <c r="B171" s="2">
        <v>165</v>
      </c>
      <c r="C171">
        <v>91.412000000000006</v>
      </c>
      <c r="D171">
        <v>94.941000000000003</v>
      </c>
      <c r="E171">
        <v>96.456000000000003</v>
      </c>
      <c r="F171">
        <v>98.293999999999997</v>
      </c>
      <c r="G171">
        <v>101.85299999999999</v>
      </c>
      <c r="H171">
        <v>102.441</v>
      </c>
      <c r="I171">
        <v>103.471</v>
      </c>
      <c r="J171">
        <v>101.426</v>
      </c>
      <c r="K171">
        <v>98.897000000000006</v>
      </c>
      <c r="L171">
        <v>94.073999999999998</v>
      </c>
      <c r="M171">
        <v>88.367999999999995</v>
      </c>
      <c r="N171">
        <v>78.042900000000003</v>
      </c>
      <c r="O171">
        <v>71.027799999999999</v>
      </c>
      <c r="R171" s="5">
        <f t="shared" si="208"/>
        <v>91.412978917072564</v>
      </c>
      <c r="S171" s="5">
        <f t="shared" si="209"/>
        <v>95.054895506184749</v>
      </c>
      <c r="T171" s="5">
        <f t="shared" si="210"/>
        <v>97.370461153115585</v>
      </c>
      <c r="U171" s="5">
        <f t="shared" si="211"/>
        <v>98.979715742541018</v>
      </c>
      <c r="V171" s="5">
        <f t="shared" si="212"/>
        <v>102.19381828583001</v>
      </c>
      <c r="W171" s="5">
        <f t="shared" si="213"/>
        <v>103.42421301598787</v>
      </c>
      <c r="X171" s="5">
        <f t="shared" si="214"/>
        <v>103.56898980585673</v>
      </c>
      <c r="Y171" s="5">
        <f t="shared" si="215"/>
        <v>101.452700935642</v>
      </c>
      <c r="Z171" s="5">
        <f t="shared" si="216"/>
        <v>98.199628601927529</v>
      </c>
      <c r="AA171" s="5">
        <f t="shared" si="217"/>
        <v>93.854139154391419</v>
      </c>
      <c r="AB171" s="5">
        <f t="shared" si="218"/>
        <v>88.536699251680659</v>
      </c>
      <c r="AC171" s="5">
        <f t="shared" si="219"/>
        <v>79.054625170258248</v>
      </c>
      <c r="AD171" s="5">
        <f t="shared" si="220"/>
        <v>70.222498403870915</v>
      </c>
      <c r="AE171" s="5"/>
      <c r="AG171" s="5">
        <f t="shared" si="221"/>
        <v>-9.7891707255826077E-4</v>
      </c>
      <c r="AH171" s="5">
        <f t="shared" si="222"/>
        <v>-0.11389550618474686</v>
      </c>
      <c r="AI171" s="5">
        <f t="shared" si="223"/>
        <v>-0.91446115311558174</v>
      </c>
      <c r="AJ171" s="5">
        <f t="shared" si="224"/>
        <v>-0.68571574254102075</v>
      </c>
      <c r="AK171" s="5">
        <f t="shared" si="225"/>
        <v>-0.34081828583001084</v>
      </c>
      <c r="AL171" s="5">
        <f t="shared" si="226"/>
        <v>-0.98321301598787159</v>
      </c>
      <c r="AM171" s="5">
        <f t="shared" si="227"/>
        <v>-9.798980585672723E-2</v>
      </c>
      <c r="AN171" s="5">
        <f t="shared" si="228"/>
        <v>-2.6700935641997603E-2</v>
      </c>
      <c r="AO171" s="5">
        <f t="shared" si="229"/>
        <v>0.69737139807247672</v>
      </c>
      <c r="AP171" s="5">
        <f t="shared" si="230"/>
        <v>0.21986084560857933</v>
      </c>
      <c r="AQ171" s="5">
        <f t="shared" si="231"/>
        <v>-0.16869925168066402</v>
      </c>
      <c r="AR171" s="5">
        <f t="shared" si="232"/>
        <v>-1.011725170258245</v>
      </c>
      <c r="AS171" s="5">
        <f t="shared" si="233"/>
        <v>0.80530159612908392</v>
      </c>
      <c r="AV171" s="2">
        <f t="shared" si="234"/>
        <v>91.412978383120432</v>
      </c>
      <c r="AW171" s="2">
        <f t="shared" si="235"/>
        <v>95.004430926883643</v>
      </c>
      <c r="AX171" s="2">
        <f t="shared" si="236"/>
        <v>97.206217842646808</v>
      </c>
      <c r="AY171" s="2">
        <f t="shared" si="237"/>
        <v>98.743317910352232</v>
      </c>
      <c r="AZ171" s="2">
        <f t="shared" si="238"/>
        <v>101.64602095921471</v>
      </c>
      <c r="BA171" s="2">
        <f t="shared" si="239"/>
        <v>102.79630817108128</v>
      </c>
      <c r="BB171" s="2">
        <f t="shared" si="240"/>
        <v>103.17393572302518</v>
      </c>
      <c r="BC171" s="2">
        <f t="shared" si="241"/>
        <v>100.96069456211565</v>
      </c>
      <c r="BD171" s="2">
        <f t="shared" si="242"/>
        <v>97.87545124294256</v>
      </c>
      <c r="BE171" s="2">
        <f t="shared" si="243"/>
        <v>93.373319655700371</v>
      </c>
      <c r="BF171" s="2">
        <f t="shared" si="244"/>
        <v>87.341170644760666</v>
      </c>
      <c r="BG171" s="2">
        <f t="shared" si="245"/>
        <v>78.247857614930268</v>
      </c>
      <c r="BH171" s="2">
        <f t="shared" si="246"/>
        <v>66.785242730144219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 t="str">
        <f t="shared" si="263"/>
        <v/>
      </c>
      <c r="CD171" s="2" t="str">
        <f t="shared" si="264"/>
        <v/>
      </c>
      <c r="CE171" s="2" t="str">
        <f t="shared" si="265"/>
        <v/>
      </c>
      <c r="CF171" s="2" t="str">
        <f t="shared" si="266"/>
        <v/>
      </c>
      <c r="CG171" s="2" t="str">
        <f t="shared" si="267"/>
        <v/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97.690510696729348</v>
      </c>
      <c r="CP171" s="2">
        <f t="shared" si="274"/>
        <v>99.406943310464726</v>
      </c>
      <c r="CQ171" s="2">
        <f t="shared" si="275"/>
        <v>99.844423816548939</v>
      </c>
      <c r="CR171" s="2">
        <f t="shared" si="276"/>
        <v>100.82907106182249</v>
      </c>
      <c r="CS171" s="2">
        <f t="shared" si="277"/>
        <v>105.37776512778912</v>
      </c>
      <c r="CT171" s="2">
        <f t="shared" si="278"/>
        <v>106.5542602170312</v>
      </c>
      <c r="CU171" s="2">
        <f t="shared" si="279"/>
        <v>106.92832227160231</v>
      </c>
      <c r="CV171" s="2">
        <f t="shared" si="280"/>
        <v>105.0559216009793</v>
      </c>
      <c r="CW171" s="2">
        <f t="shared" si="281"/>
        <v>101.4791552092061</v>
      </c>
      <c r="CX171" s="2">
        <f t="shared" si="282"/>
        <v>97.815039758362801</v>
      </c>
      <c r="CY171" s="2">
        <f t="shared" si="283"/>
        <v>91.734190421177956</v>
      </c>
      <c r="CZ171" s="2">
        <f t="shared" si="284"/>
        <v>81.316108335665191</v>
      </c>
      <c r="DA171" s="2">
        <f t="shared" si="285"/>
        <v>68.09093351618921</v>
      </c>
      <c r="DD171" s="2">
        <f t="shared" si="286"/>
        <v>91.395206793900698</v>
      </c>
      <c r="DE171" s="2">
        <f t="shared" si="287"/>
        <v>94.995921739062794</v>
      </c>
      <c r="DF171" s="2">
        <f t="shared" si="288"/>
        <v>97.200854617566335</v>
      </c>
      <c r="DG171" s="2">
        <f t="shared" si="289"/>
        <v>98.738606944392046</v>
      </c>
      <c r="DH171" s="2">
        <f t="shared" si="290"/>
        <v>101.63689268632719</v>
      </c>
      <c r="DI171" s="2">
        <f t="shared" si="291"/>
        <v>102.78715900096324</v>
      </c>
      <c r="DJ171" s="2">
        <f t="shared" si="292"/>
        <v>103.16603399996814</v>
      </c>
      <c r="DK171" s="2">
        <f t="shared" si="293"/>
        <v>100.95202010157658</v>
      </c>
      <c r="DL171" s="2">
        <f t="shared" si="294"/>
        <v>97.868372411887663</v>
      </c>
      <c r="DM171" s="2">
        <f t="shared" si="295"/>
        <v>93.363908041382274</v>
      </c>
      <c r="DN171" s="2">
        <f t="shared" si="296"/>
        <v>87.330258668387472</v>
      </c>
      <c r="DO171" s="2">
        <f t="shared" si="297"/>
        <v>78.241934887088803</v>
      </c>
      <c r="DP171" s="2">
        <f t="shared" si="298"/>
        <v>66.781916211531666</v>
      </c>
      <c r="DS171" s="2">
        <f t="shared" si="299"/>
        <v>0.99717700852984237</v>
      </c>
      <c r="DT171" s="2">
        <f t="shared" si="300"/>
        <v>0.99807092581999168</v>
      </c>
      <c r="DU171" s="2">
        <f t="shared" si="301"/>
        <v>0.99797121819903734</v>
      </c>
      <c r="DV171" s="2">
        <f t="shared" si="302"/>
        <v>0.99774644973769078</v>
      </c>
      <c r="DW171" s="2">
        <f t="shared" si="303"/>
        <v>0.99755985454453033</v>
      </c>
      <c r="DX171" s="2">
        <f t="shared" si="304"/>
        <v>0.99757129697524149</v>
      </c>
      <c r="DY171" s="2">
        <f t="shared" si="305"/>
        <v>0.9978997560828553</v>
      </c>
      <c r="DZ171" s="2">
        <f t="shared" si="306"/>
        <v>0.99788628929316603</v>
      </c>
      <c r="EA171" s="2">
        <f t="shared" si="307"/>
        <v>0.9980395300819116</v>
      </c>
      <c r="EB171" s="2">
        <f t="shared" si="308"/>
        <v>0.99788556822926799</v>
      </c>
      <c r="EC171" s="2">
        <f t="shared" si="309"/>
        <v>0.99752221946530517</v>
      </c>
      <c r="ED171" s="2">
        <f t="shared" si="310"/>
        <v>0.99807339177813847</v>
      </c>
      <c r="EE171" s="2">
        <f t="shared" si="311"/>
        <v>0.9974587665107908</v>
      </c>
    </row>
    <row r="172" spans="2:135" x14ac:dyDescent="0.25">
      <c r="B172" s="2">
        <v>166</v>
      </c>
      <c r="C172">
        <v>91.382000000000005</v>
      </c>
      <c r="D172">
        <v>94.882000000000005</v>
      </c>
      <c r="E172">
        <v>97.087999999999994</v>
      </c>
      <c r="F172">
        <v>98.015000000000001</v>
      </c>
      <c r="G172">
        <v>101.456</v>
      </c>
      <c r="H172">
        <v>104.824</v>
      </c>
      <c r="I172">
        <v>102.456</v>
      </c>
      <c r="J172">
        <v>101.706</v>
      </c>
      <c r="K172">
        <v>98.456000000000003</v>
      </c>
      <c r="L172">
        <v>93.543999999999997</v>
      </c>
      <c r="M172">
        <v>87.734999999999999</v>
      </c>
      <c r="N172">
        <v>78.414299999999997</v>
      </c>
      <c r="O172">
        <v>69.888900000000007</v>
      </c>
      <c r="R172" s="5">
        <f t="shared" si="208"/>
        <v>91.326414956437986</v>
      </c>
      <c r="S172" s="5">
        <f t="shared" si="209"/>
        <v>94.971025344751013</v>
      </c>
      <c r="T172" s="5">
        <f t="shared" si="210"/>
        <v>97.257512470769555</v>
      </c>
      <c r="U172" s="5">
        <f t="shared" si="211"/>
        <v>98.867786592318339</v>
      </c>
      <c r="V172" s="5">
        <f t="shared" si="212"/>
        <v>101.9859309449641</v>
      </c>
      <c r="W172" s="5">
        <f t="shared" si="213"/>
        <v>103.17215980315156</v>
      </c>
      <c r="X172" s="5">
        <f t="shared" si="214"/>
        <v>103.37258211866016</v>
      </c>
      <c r="Y172" s="5">
        <f t="shared" si="215"/>
        <v>101.21808286476129</v>
      </c>
      <c r="Z172" s="5">
        <f t="shared" si="216"/>
        <v>98.012940568718903</v>
      </c>
      <c r="AA172" s="5">
        <f t="shared" si="217"/>
        <v>93.61114943947095</v>
      </c>
      <c r="AB172" s="5">
        <f t="shared" si="218"/>
        <v>88.091569743756807</v>
      </c>
      <c r="AC172" s="5">
        <f t="shared" si="219"/>
        <v>78.727700679368553</v>
      </c>
      <c r="AD172" s="5">
        <f t="shared" si="220"/>
        <v>69.395932689145823</v>
      </c>
      <c r="AE172" s="5"/>
      <c r="AG172" s="5">
        <f t="shared" si="221"/>
        <v>5.5585043562018654E-2</v>
      </c>
      <c r="AH172" s="5">
        <f t="shared" si="222"/>
        <v>-8.9025344751007651E-2</v>
      </c>
      <c r="AI172" s="5">
        <f t="shared" si="223"/>
        <v>-0.16951247076956122</v>
      </c>
      <c r="AJ172" s="5">
        <f t="shared" si="224"/>
        <v>-0.85278659231833842</v>
      </c>
      <c r="AK172" s="5">
        <f t="shared" si="225"/>
        <v>-0.52993094496409299</v>
      </c>
      <c r="AL172" s="5">
        <f t="shared" si="226"/>
        <v>1.6518401968484397</v>
      </c>
      <c r="AM172" s="5">
        <f t="shared" si="227"/>
        <v>-0.91658211866015904</v>
      </c>
      <c r="AN172" s="5">
        <f t="shared" si="228"/>
        <v>0.48791713523871749</v>
      </c>
      <c r="AO172" s="5">
        <f t="shared" si="229"/>
        <v>0.44305943128109959</v>
      </c>
      <c r="AP172" s="5">
        <f t="shared" si="230"/>
        <v>-6.7149439470952643E-2</v>
      </c>
      <c r="AQ172" s="5">
        <f t="shared" si="231"/>
        <v>-0.35656974375680761</v>
      </c>
      <c r="AR172" s="5">
        <f t="shared" si="232"/>
        <v>-0.31340067936855576</v>
      </c>
      <c r="AS172" s="5">
        <f t="shared" si="233"/>
        <v>0.49296731085418344</v>
      </c>
      <c r="AV172" s="2">
        <f t="shared" si="234"/>
        <v>91.326414527288691</v>
      </c>
      <c r="AW172" s="2">
        <f t="shared" si="235"/>
        <v>94.939960822922643</v>
      </c>
      <c r="AX172" s="2">
        <f t="shared" si="236"/>
        <v>97.153670177539851</v>
      </c>
      <c r="AY172" s="2">
        <f t="shared" si="237"/>
        <v>98.710634739337905</v>
      </c>
      <c r="AZ172" s="2">
        <f t="shared" si="238"/>
        <v>101.61601079655377</v>
      </c>
      <c r="BA172" s="2">
        <f t="shared" si="239"/>
        <v>102.75731437508384</v>
      </c>
      <c r="BB172" s="2">
        <f t="shared" si="240"/>
        <v>103.13117475450504</v>
      </c>
      <c r="BC172" s="2">
        <f t="shared" si="241"/>
        <v>100.90598534076342</v>
      </c>
      <c r="BD172" s="2">
        <f t="shared" si="242"/>
        <v>97.821992832356329</v>
      </c>
      <c r="BE172" s="2">
        <f t="shared" si="243"/>
        <v>93.320116816185759</v>
      </c>
      <c r="BF172" s="2">
        <f t="shared" si="244"/>
        <v>87.300722680033232</v>
      </c>
      <c r="BG172" s="2">
        <f t="shared" si="245"/>
        <v>78.217406772084104</v>
      </c>
      <c r="BH172" s="2">
        <f t="shared" si="246"/>
        <v>66.779125838352371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 t="str">
        <f t="shared" si="263"/>
        <v/>
      </c>
      <c r="CD172" s="2" t="str">
        <f t="shared" si="264"/>
        <v/>
      </c>
      <c r="CE172" s="2" t="str">
        <f t="shared" si="265"/>
        <v/>
      </c>
      <c r="CF172" s="2" t="str">
        <f t="shared" si="266"/>
        <v/>
      </c>
      <c r="CG172" s="2" t="str">
        <f t="shared" si="267"/>
        <v/>
      </c>
      <c r="CH172" s="2" t="str">
        <f t="shared" si="268"/>
        <v/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97.694599370780608</v>
      </c>
      <c r="CP172" s="2">
        <f t="shared" si="274"/>
        <v>99.399277139150783</v>
      </c>
      <c r="CQ172" s="2">
        <f t="shared" si="275"/>
        <v>99.822438116313421</v>
      </c>
      <c r="CR172" s="2">
        <f t="shared" si="276"/>
        <v>100.81834224414818</v>
      </c>
      <c r="CS172" s="2">
        <f t="shared" si="277"/>
        <v>105.39382523872175</v>
      </c>
      <c r="CT172" s="2">
        <f t="shared" si="278"/>
        <v>106.56396455429189</v>
      </c>
      <c r="CU172" s="2">
        <f t="shared" si="279"/>
        <v>106.93058413391171</v>
      </c>
      <c r="CV172" s="2">
        <f t="shared" si="280"/>
        <v>105.0495026478963</v>
      </c>
      <c r="CW172" s="2">
        <f t="shared" si="281"/>
        <v>101.46839921027988</v>
      </c>
      <c r="CX172" s="2">
        <f t="shared" si="282"/>
        <v>97.814653059052048</v>
      </c>
      <c r="CY172" s="2">
        <f t="shared" si="283"/>
        <v>91.747299966891859</v>
      </c>
      <c r="CZ172" s="2">
        <f t="shared" si="284"/>
        <v>81.322633132368267</v>
      </c>
      <c r="DA172" s="2">
        <f t="shared" si="285"/>
        <v>68.097924305459443</v>
      </c>
      <c r="DD172" s="2">
        <f t="shared" si="286"/>
        <v>91.309972590656997</v>
      </c>
      <c r="DE172" s="2">
        <f t="shared" si="287"/>
        <v>94.932100221001377</v>
      </c>
      <c r="DF172" s="2">
        <f t="shared" si="288"/>
        <v>97.148722195258841</v>
      </c>
      <c r="DG172" s="2">
        <f t="shared" si="289"/>
        <v>98.706293063450119</v>
      </c>
      <c r="DH172" s="2">
        <f t="shared" si="290"/>
        <v>101.60758293535555</v>
      </c>
      <c r="DI172" s="2">
        <f t="shared" si="291"/>
        <v>102.74886210361664</v>
      </c>
      <c r="DJ172" s="2">
        <f t="shared" si="292"/>
        <v>103.12388187715777</v>
      </c>
      <c r="DK172" s="2">
        <f t="shared" si="293"/>
        <v>100.89798085108549</v>
      </c>
      <c r="DL172" s="2">
        <f t="shared" si="294"/>
        <v>97.815460361104073</v>
      </c>
      <c r="DM172" s="2">
        <f t="shared" si="295"/>
        <v>93.311431256264612</v>
      </c>
      <c r="DN172" s="2">
        <f t="shared" si="296"/>
        <v>87.290649511413534</v>
      </c>
      <c r="DO172" s="2">
        <f t="shared" si="297"/>
        <v>78.211940085244791</v>
      </c>
      <c r="DP172" s="2">
        <f t="shared" si="298"/>
        <v>66.776061561136657</v>
      </c>
      <c r="DS172" s="2">
        <f t="shared" si="299"/>
        <v>0.997424761509494</v>
      </c>
      <c r="DT172" s="2">
        <f t="shared" si="300"/>
        <v>0.99824036476161704</v>
      </c>
      <c r="DU172" s="2">
        <f t="shared" si="301"/>
        <v>0.99814939865449293</v>
      </c>
      <c r="DV172" s="2">
        <f t="shared" si="302"/>
        <v>0.99794433011907935</v>
      </c>
      <c r="DW172" s="2">
        <f t="shared" si="303"/>
        <v>0.99777408297648607</v>
      </c>
      <c r="DX172" s="2">
        <f t="shared" si="304"/>
        <v>0.99778452306944143</v>
      </c>
      <c r="DY172" s="2">
        <f t="shared" si="305"/>
        <v>0.9980842007450621</v>
      </c>
      <c r="DZ172" s="2">
        <f t="shared" si="306"/>
        <v>0.99807191433173148</v>
      </c>
      <c r="EA172" s="2">
        <f t="shared" si="307"/>
        <v>0.99821172170628314</v>
      </c>
      <c r="EB172" s="2">
        <f t="shared" si="308"/>
        <v>0.99807125646891814</v>
      </c>
      <c r="EC172" s="2">
        <f t="shared" si="309"/>
        <v>0.99773974451881908</v>
      </c>
      <c r="ED172" s="2">
        <f t="shared" si="310"/>
        <v>0.99824261450535567</v>
      </c>
      <c r="EE172" s="2">
        <f t="shared" si="311"/>
        <v>0.9976818491716597</v>
      </c>
    </row>
    <row r="173" spans="2:135" x14ac:dyDescent="0.25">
      <c r="B173" s="2">
        <v>167</v>
      </c>
      <c r="C173">
        <v>90.308999999999997</v>
      </c>
      <c r="D173">
        <v>93.662000000000006</v>
      </c>
      <c r="E173">
        <v>97.176000000000002</v>
      </c>
      <c r="F173">
        <v>98.573999999999998</v>
      </c>
      <c r="G173">
        <v>101.5</v>
      </c>
      <c r="H173">
        <v>102.559</v>
      </c>
      <c r="I173">
        <v>101.985</v>
      </c>
      <c r="J173">
        <v>99.676000000000002</v>
      </c>
      <c r="K173">
        <v>98.515000000000001</v>
      </c>
      <c r="L173">
        <v>93.721000000000004</v>
      </c>
      <c r="M173">
        <v>87.352999999999994</v>
      </c>
      <c r="N173">
        <v>77.428600000000003</v>
      </c>
      <c r="O173">
        <v>67.958299999999994</v>
      </c>
      <c r="R173" s="5">
        <f t="shared" si="208"/>
        <v>91.239947176885522</v>
      </c>
      <c r="S173" s="5">
        <f t="shared" si="209"/>
        <v>94.893871593443038</v>
      </c>
      <c r="T173" s="5">
        <f t="shared" si="210"/>
        <v>97.164099925929463</v>
      </c>
      <c r="U173" s="5">
        <f t="shared" si="211"/>
        <v>98.778144883956287</v>
      </c>
      <c r="V173" s="5">
        <f t="shared" si="212"/>
        <v>101.8254832938762</v>
      </c>
      <c r="W173" s="5">
        <f t="shared" si="213"/>
        <v>102.98099463874522</v>
      </c>
      <c r="X173" s="5">
        <f t="shared" si="214"/>
        <v>103.22978811692407</v>
      </c>
      <c r="Y173" s="5">
        <f t="shared" si="215"/>
        <v>101.04109203273819</v>
      </c>
      <c r="Z173" s="5">
        <f t="shared" si="216"/>
        <v>97.876321880424499</v>
      </c>
      <c r="AA173" s="5">
        <f t="shared" si="217"/>
        <v>93.435703616046851</v>
      </c>
      <c r="AB173" s="5">
        <f t="shared" si="218"/>
        <v>87.761553389235502</v>
      </c>
      <c r="AC173" s="5">
        <f t="shared" si="219"/>
        <v>78.496555517014443</v>
      </c>
      <c r="AD173" s="5">
        <f t="shared" si="220"/>
        <v>68.685464215653056</v>
      </c>
      <c r="AE173" s="5"/>
      <c r="AG173" s="5">
        <f t="shared" si="221"/>
        <v>-0.93094717688552464</v>
      </c>
      <c r="AH173" s="5">
        <f t="shared" si="222"/>
        <v>-1.2318715934430315</v>
      </c>
      <c r="AI173" s="5">
        <f t="shared" si="223"/>
        <v>1.1900074070538835E-2</v>
      </c>
      <c r="AJ173" s="5">
        <f t="shared" si="224"/>
        <v>-0.20414488395628894</v>
      </c>
      <c r="AK173" s="5">
        <f t="shared" si="225"/>
        <v>-0.32548329387620356</v>
      </c>
      <c r="AL173" s="5">
        <f t="shared" si="226"/>
        <v>-0.42199463874521825</v>
      </c>
      <c r="AM173" s="5">
        <f t="shared" si="227"/>
        <v>-1.2447881169240702</v>
      </c>
      <c r="AN173" s="5">
        <f t="shared" si="228"/>
        <v>-1.3650920327381897</v>
      </c>
      <c r="AO173" s="5">
        <f t="shared" si="229"/>
        <v>0.63867811957550202</v>
      </c>
      <c r="AP173" s="5">
        <f t="shared" si="230"/>
        <v>0.2852963839531526</v>
      </c>
      <c r="AQ173" s="5">
        <f t="shared" si="231"/>
        <v>-0.40855338923550732</v>
      </c>
      <c r="AR173" s="5">
        <f t="shared" si="232"/>
        <v>-1.0679555170144397</v>
      </c>
      <c r="AS173" s="5">
        <f t="shared" si="233"/>
        <v>-0.72716421565306177</v>
      </c>
      <c r="AV173" s="2">
        <f t="shared" si="234"/>
        <v>91.239946845739141</v>
      </c>
      <c r="AW173" s="2">
        <f t="shared" si="235"/>
        <v>94.875538899644226</v>
      </c>
      <c r="AX173" s="2">
        <f t="shared" si="236"/>
        <v>97.101154010319874</v>
      </c>
      <c r="AY173" s="2">
        <f t="shared" si="237"/>
        <v>98.677980029168765</v>
      </c>
      <c r="AZ173" s="2">
        <f t="shared" si="238"/>
        <v>101.5860531124617</v>
      </c>
      <c r="BA173" s="2">
        <f t="shared" si="239"/>
        <v>102.7183722797256</v>
      </c>
      <c r="BB173" s="2">
        <f t="shared" si="240"/>
        <v>103.08845967343106</v>
      </c>
      <c r="BC173" s="2">
        <f t="shared" si="241"/>
        <v>100.85132677204228</v>
      </c>
      <c r="BD173" s="2">
        <f t="shared" si="242"/>
        <v>97.768575696849624</v>
      </c>
      <c r="BE173" s="2">
        <f t="shared" si="243"/>
        <v>93.266968784322628</v>
      </c>
      <c r="BF173" s="2">
        <f t="shared" si="244"/>
        <v>87.260337715595327</v>
      </c>
      <c r="BG173" s="2">
        <f t="shared" si="245"/>
        <v>78.18699027312006</v>
      </c>
      <c r="BH173" s="2">
        <f t="shared" si="246"/>
        <v>66.773029298020276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 t="str">
        <f t="shared" si="263"/>
        <v/>
      </c>
      <c r="CD173" s="2" t="str">
        <f t="shared" si="264"/>
        <v/>
      </c>
      <c r="CE173" s="2" t="str">
        <f t="shared" si="265"/>
        <v/>
      </c>
      <c r="CF173" s="2" t="str">
        <f t="shared" si="266"/>
        <v/>
      </c>
      <c r="CG173" s="2" t="str">
        <f t="shared" si="267"/>
        <v/>
      </c>
      <c r="CH173" s="2" t="str">
        <f t="shared" si="268"/>
        <v/>
      </c>
      <c r="CI173" s="2" t="str">
        <f t="shared" si="269"/>
        <v/>
      </c>
      <c r="CJ173" s="2" t="str">
        <f t="shared" si="270"/>
        <v/>
      </c>
      <c r="CK173" s="2" t="str">
        <f t="shared" si="271"/>
        <v/>
      </c>
      <c r="CL173" s="2" t="str">
        <f t="shared" si="272"/>
        <v/>
      </c>
      <c r="CO173" s="2">
        <f t="shared" si="273"/>
        <v>97.698688044831869</v>
      </c>
      <c r="CP173" s="2">
        <f t="shared" si="274"/>
        <v>99.39161096783684</v>
      </c>
      <c r="CQ173" s="2">
        <f t="shared" si="275"/>
        <v>99.800452416077889</v>
      </c>
      <c r="CR173" s="2">
        <f t="shared" si="276"/>
        <v>100.80761342647386</v>
      </c>
      <c r="CS173" s="2">
        <f t="shared" si="277"/>
        <v>105.40988534965439</v>
      </c>
      <c r="CT173" s="2">
        <f t="shared" si="278"/>
        <v>106.57366889155257</v>
      </c>
      <c r="CU173" s="2">
        <f t="shared" si="279"/>
        <v>106.9328459962211</v>
      </c>
      <c r="CV173" s="2">
        <f t="shared" si="280"/>
        <v>105.0430836948133</v>
      </c>
      <c r="CW173" s="2">
        <f t="shared" si="281"/>
        <v>101.45764321135368</v>
      </c>
      <c r="CX173" s="2">
        <f t="shared" si="282"/>
        <v>97.814266359741296</v>
      </c>
      <c r="CY173" s="2">
        <f t="shared" si="283"/>
        <v>91.760409512605762</v>
      </c>
      <c r="CZ173" s="2">
        <f t="shared" si="284"/>
        <v>81.329157929071329</v>
      </c>
      <c r="DA173" s="2">
        <f t="shared" si="285"/>
        <v>68.104915094729677</v>
      </c>
      <c r="DD173" s="2">
        <f t="shared" si="286"/>
        <v>91.224738387413311</v>
      </c>
      <c r="DE173" s="2">
        <f t="shared" si="287"/>
        <v>94.868278702939961</v>
      </c>
      <c r="DF173" s="2">
        <f t="shared" si="288"/>
        <v>97.096589772951347</v>
      </c>
      <c r="DG173" s="2">
        <f t="shared" si="289"/>
        <v>98.673979182508191</v>
      </c>
      <c r="DH173" s="2">
        <f t="shared" si="290"/>
        <v>101.5782731843839</v>
      </c>
      <c r="DI173" s="2">
        <f t="shared" si="291"/>
        <v>102.71056520627003</v>
      </c>
      <c r="DJ173" s="2">
        <f t="shared" si="292"/>
        <v>103.08172975434741</v>
      </c>
      <c r="DK173" s="2">
        <f t="shared" si="293"/>
        <v>100.84394160059441</v>
      </c>
      <c r="DL173" s="2">
        <f t="shared" si="294"/>
        <v>97.762548310320483</v>
      </c>
      <c r="DM173" s="2">
        <f t="shared" si="295"/>
        <v>93.258954471146964</v>
      </c>
      <c r="DN173" s="2">
        <f t="shared" si="296"/>
        <v>87.251040354439596</v>
      </c>
      <c r="DO173" s="2">
        <f t="shared" si="297"/>
        <v>78.181945283400779</v>
      </c>
      <c r="DP173" s="2">
        <f t="shared" si="298"/>
        <v>66.770206910741663</v>
      </c>
      <c r="DS173" s="2">
        <f t="shared" si="299"/>
        <v>0.99765082227533175</v>
      </c>
      <c r="DT173" s="2">
        <f t="shared" si="300"/>
        <v>0.99839494508051063</v>
      </c>
      <c r="DU173" s="2">
        <f t="shared" si="301"/>
        <v>0.99831195664464512</v>
      </c>
      <c r="DV173" s="2">
        <f t="shared" si="302"/>
        <v>0.99812486761876695</v>
      </c>
      <c r="DW173" s="2">
        <f t="shared" si="303"/>
        <v>0.99796954186848208</v>
      </c>
      <c r="DX173" s="2">
        <f t="shared" si="304"/>
        <v>0.99797906706845363</v>
      </c>
      <c r="DY173" s="2">
        <f t="shared" si="305"/>
        <v>0.99825247573405529</v>
      </c>
      <c r="DZ173" s="2">
        <f t="shared" si="306"/>
        <v>0.99824126660108625</v>
      </c>
      <c r="EA173" s="2">
        <f t="shared" si="307"/>
        <v>0.99836881414670942</v>
      </c>
      <c r="EB173" s="2">
        <f t="shared" si="308"/>
        <v>0.99824066641940989</v>
      </c>
      <c r="EC173" s="2">
        <f t="shared" si="309"/>
        <v>0.9979382124573023</v>
      </c>
      <c r="ED173" s="2">
        <f t="shared" si="310"/>
        <v>0.99839699750627997</v>
      </c>
      <c r="EE173" s="2">
        <f t="shared" si="311"/>
        <v>0.99788538999575194</v>
      </c>
    </row>
    <row r="174" spans="2:135" x14ac:dyDescent="0.25">
      <c r="B174" s="2">
        <v>168</v>
      </c>
      <c r="C174">
        <v>90.337999999999994</v>
      </c>
      <c r="D174">
        <v>95.102999999999994</v>
      </c>
      <c r="E174">
        <v>96.558999999999997</v>
      </c>
      <c r="F174">
        <v>97.984999999999999</v>
      </c>
      <c r="G174">
        <v>101.794</v>
      </c>
      <c r="H174">
        <v>101.544</v>
      </c>
      <c r="I174">
        <v>103.794</v>
      </c>
      <c r="J174">
        <v>100.456</v>
      </c>
      <c r="K174">
        <v>97.073999999999998</v>
      </c>
      <c r="L174">
        <v>93.441000000000003</v>
      </c>
      <c r="M174">
        <v>87.015000000000001</v>
      </c>
      <c r="N174">
        <v>79.357100000000003</v>
      </c>
      <c r="O174">
        <v>68.166700000000006</v>
      </c>
      <c r="R174" s="5">
        <f t="shared" si="208"/>
        <v>91.153568987590333</v>
      </c>
      <c r="S174" s="5">
        <f t="shared" si="209"/>
        <v>94.821533926139068</v>
      </c>
      <c r="T174" s="5">
        <f t="shared" si="210"/>
        <v>97.085249029479982</v>
      </c>
      <c r="U174" s="5">
        <f t="shared" si="211"/>
        <v>98.706562863446592</v>
      </c>
      <c r="V174" s="5">
        <f t="shared" si="212"/>
        <v>101.7046804214564</v>
      </c>
      <c r="W174" s="5">
        <f t="shared" si="213"/>
        <v>102.83878341723624</v>
      </c>
      <c r="X174" s="5">
        <f t="shared" si="214"/>
        <v>103.12505437131685</v>
      </c>
      <c r="Y174" s="5">
        <f t="shared" si="215"/>
        <v>100.90731381014277</v>
      </c>
      <c r="Z174" s="5">
        <f t="shared" si="216"/>
        <v>97.773439959328584</v>
      </c>
      <c r="AA174" s="5">
        <f t="shared" si="217"/>
        <v>93.307578388021923</v>
      </c>
      <c r="AB174" s="5">
        <f t="shared" si="218"/>
        <v>87.524349319889325</v>
      </c>
      <c r="AC174" s="5">
        <f t="shared" si="219"/>
        <v>78.336718115705935</v>
      </c>
      <c r="AD174" s="5">
        <f t="shared" si="220"/>
        <v>68.108655911682916</v>
      </c>
      <c r="AE174" s="5"/>
      <c r="AG174" s="5">
        <f t="shared" si="221"/>
        <v>-0.81556898759033913</v>
      </c>
      <c r="AH174" s="5">
        <f t="shared" si="222"/>
        <v>0.28146607386092626</v>
      </c>
      <c r="AI174" s="5">
        <f t="shared" si="223"/>
        <v>-0.52624902947998464</v>
      </c>
      <c r="AJ174" s="5">
        <f t="shared" si="224"/>
        <v>-0.72156286344659293</v>
      </c>
      <c r="AK174" s="5">
        <f t="shared" si="225"/>
        <v>8.9319578543594957E-2</v>
      </c>
      <c r="AL174" s="5">
        <f t="shared" si="226"/>
        <v>-1.2947834172362462</v>
      </c>
      <c r="AM174" s="5">
        <f t="shared" si="227"/>
        <v>0.66894562868314722</v>
      </c>
      <c r="AN174" s="5">
        <f t="shared" si="228"/>
        <v>-0.45131381014276428</v>
      </c>
      <c r="AO174" s="5">
        <f t="shared" si="229"/>
        <v>-0.69943995932858627</v>
      </c>
      <c r="AP174" s="5">
        <f t="shared" si="230"/>
        <v>0.13342161197807911</v>
      </c>
      <c r="AQ174" s="5">
        <f t="shared" si="231"/>
        <v>-0.50934931988932419</v>
      </c>
      <c r="AR174" s="5">
        <f t="shared" si="232"/>
        <v>1.0203818842940677</v>
      </c>
      <c r="AS174" s="5">
        <f t="shared" si="233"/>
        <v>5.8044088317089404E-2</v>
      </c>
      <c r="AV174" s="2">
        <f t="shared" si="234"/>
        <v>91.15356874226795</v>
      </c>
      <c r="AW174" s="2">
        <f t="shared" si="235"/>
        <v>94.811161711571771</v>
      </c>
      <c r="AX174" s="2">
        <f t="shared" si="236"/>
        <v>97.048667021153449</v>
      </c>
      <c r="AY174" s="2">
        <f t="shared" si="237"/>
        <v>98.645351638803859</v>
      </c>
      <c r="AZ174" s="2">
        <f t="shared" si="238"/>
        <v>101.55614411093865</v>
      </c>
      <c r="BA174" s="2">
        <f t="shared" si="239"/>
        <v>102.67947819828947</v>
      </c>
      <c r="BB174" s="2">
        <f t="shared" si="240"/>
        <v>103.04578713076232</v>
      </c>
      <c r="BC174" s="2">
        <f t="shared" si="241"/>
        <v>100.79671514298188</v>
      </c>
      <c r="BD174" s="2">
        <f t="shared" si="242"/>
        <v>97.715196813309745</v>
      </c>
      <c r="BE174" s="2">
        <f t="shared" si="243"/>
        <v>93.213871551275602</v>
      </c>
      <c r="BF174" s="2">
        <f t="shared" si="244"/>
        <v>87.220011178957421</v>
      </c>
      <c r="BG174" s="2">
        <f t="shared" si="245"/>
        <v>78.156605613490285</v>
      </c>
      <c r="BH174" s="2">
        <f t="shared" si="246"/>
        <v>66.766951564808636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 t="str">
        <f t="shared" si="261"/>
        <v/>
      </c>
      <c r="CB174" s="2" t="str">
        <f t="shared" si="262"/>
        <v/>
      </c>
      <c r="CC174" s="2" t="str">
        <f t="shared" si="263"/>
        <v/>
      </c>
      <c r="CD174" s="2" t="str">
        <f t="shared" si="264"/>
        <v/>
      </c>
      <c r="CE174" s="2" t="str">
        <f t="shared" si="265"/>
        <v/>
      </c>
      <c r="CF174" s="2" t="str">
        <f t="shared" si="266"/>
        <v/>
      </c>
      <c r="CG174" s="2" t="str">
        <f t="shared" si="267"/>
        <v/>
      </c>
      <c r="CH174" s="2">
        <f t="shared" si="268"/>
        <v>97.073999999999998</v>
      </c>
      <c r="CI174" s="2" t="str">
        <f t="shared" si="269"/>
        <v/>
      </c>
      <c r="CJ174" s="2" t="str">
        <f t="shared" si="270"/>
        <v/>
      </c>
      <c r="CK174" s="2" t="str">
        <f t="shared" si="271"/>
        <v/>
      </c>
      <c r="CL174" s="2" t="str">
        <f t="shared" si="272"/>
        <v/>
      </c>
      <c r="CO174" s="2">
        <f t="shared" si="273"/>
        <v>97.702776718883115</v>
      </c>
      <c r="CP174" s="2">
        <f t="shared" si="274"/>
        <v>99.383944796522911</v>
      </c>
      <c r="CQ174" s="2">
        <f t="shared" si="275"/>
        <v>99.77846671584237</v>
      </c>
      <c r="CR174" s="2">
        <f t="shared" si="276"/>
        <v>100.79688460879956</v>
      </c>
      <c r="CS174" s="2">
        <f t="shared" si="277"/>
        <v>105.42594546058703</v>
      </c>
      <c r="CT174" s="2">
        <f t="shared" si="278"/>
        <v>106.58337322881326</v>
      </c>
      <c r="CU174" s="2">
        <f t="shared" si="279"/>
        <v>106.93510785853049</v>
      </c>
      <c r="CV174" s="2">
        <f t="shared" si="280"/>
        <v>105.03666474173031</v>
      </c>
      <c r="CW174" s="2">
        <f t="shared" si="281"/>
        <v>101.44688721242747</v>
      </c>
      <c r="CX174" s="2">
        <f t="shared" si="282"/>
        <v>97.813879660430558</v>
      </c>
      <c r="CY174" s="2">
        <f t="shared" si="283"/>
        <v>91.773519058319664</v>
      </c>
      <c r="CZ174" s="2">
        <f t="shared" si="284"/>
        <v>81.335682725774404</v>
      </c>
      <c r="DA174" s="2">
        <f t="shared" si="285"/>
        <v>68.111905883999924</v>
      </c>
      <c r="DD174" s="2">
        <f t="shared" si="286"/>
        <v>91.13950418416961</v>
      </c>
      <c r="DE174" s="2">
        <f t="shared" si="287"/>
        <v>94.804457184878558</v>
      </c>
      <c r="DF174" s="2">
        <f t="shared" si="288"/>
        <v>97.044457350643853</v>
      </c>
      <c r="DG174" s="2">
        <f t="shared" si="289"/>
        <v>98.641665301566249</v>
      </c>
      <c r="DH174" s="2">
        <f t="shared" si="290"/>
        <v>101.54896343341227</v>
      </c>
      <c r="DI174" s="2">
        <f t="shared" si="291"/>
        <v>102.67226830892344</v>
      </c>
      <c r="DJ174" s="2">
        <f t="shared" si="292"/>
        <v>103.03957763153704</v>
      </c>
      <c r="DK174" s="2">
        <f t="shared" si="293"/>
        <v>100.78990235010332</v>
      </c>
      <c r="DL174" s="2">
        <f t="shared" si="294"/>
        <v>97.709636259536893</v>
      </c>
      <c r="DM174" s="2">
        <f t="shared" si="295"/>
        <v>93.206477686029302</v>
      </c>
      <c r="DN174" s="2">
        <f t="shared" si="296"/>
        <v>87.211431197465643</v>
      </c>
      <c r="DO174" s="2">
        <f t="shared" si="297"/>
        <v>78.151950481556767</v>
      </c>
      <c r="DP174" s="2">
        <f t="shared" si="298"/>
        <v>66.764352260346655</v>
      </c>
      <c r="DS174" s="2">
        <f t="shared" si="299"/>
        <v>0.99785708150561292</v>
      </c>
      <c r="DT174" s="2">
        <f t="shared" si="300"/>
        <v>0.99853596575386261</v>
      </c>
      <c r="DU174" s="2">
        <f t="shared" si="301"/>
        <v>0.99846025746539713</v>
      </c>
      <c r="DV174" s="2">
        <f t="shared" si="302"/>
        <v>0.99828957673808905</v>
      </c>
      <c r="DW174" s="2">
        <f t="shared" si="303"/>
        <v>0.99814786927665855</v>
      </c>
      <c r="DX174" s="2">
        <f t="shared" si="304"/>
        <v>0.99815655945986692</v>
      </c>
      <c r="DY174" s="2">
        <f t="shared" si="305"/>
        <v>0.99840599382794171</v>
      </c>
      <c r="DZ174" s="2">
        <f t="shared" si="306"/>
        <v>0.99839576782256534</v>
      </c>
      <c r="EA174" s="2">
        <f t="shared" si="307"/>
        <v>0.99851212727137084</v>
      </c>
      <c r="EB174" s="2">
        <f t="shared" si="308"/>
        <v>0.99839522028089145</v>
      </c>
      <c r="EC174" s="2">
        <f t="shared" si="309"/>
        <v>0.99811928622300483</v>
      </c>
      <c r="ED174" s="2">
        <f t="shared" si="310"/>
        <v>0.99853783811689378</v>
      </c>
      <c r="EE174" s="2">
        <f t="shared" si="311"/>
        <v>0.99807109385751591</v>
      </c>
    </row>
    <row r="175" spans="2:135" x14ac:dyDescent="0.25">
      <c r="B175" s="2">
        <v>169</v>
      </c>
      <c r="C175">
        <v>89.632000000000005</v>
      </c>
      <c r="D175">
        <v>94.852999999999994</v>
      </c>
      <c r="E175">
        <v>96.043999999999997</v>
      </c>
      <c r="F175">
        <v>98.337999999999994</v>
      </c>
      <c r="G175">
        <v>100.35299999999999</v>
      </c>
      <c r="H175">
        <v>101.941</v>
      </c>
      <c r="I175">
        <v>102.85299999999999</v>
      </c>
      <c r="J175">
        <v>100.86799999999999</v>
      </c>
      <c r="K175">
        <v>97.984999999999999</v>
      </c>
      <c r="L175">
        <v>93.867999999999995</v>
      </c>
      <c r="M175">
        <v>86.265000000000001</v>
      </c>
      <c r="N175">
        <v>77.814300000000003</v>
      </c>
      <c r="O175">
        <v>67.861099999999993</v>
      </c>
      <c r="R175" s="5">
        <f t="shared" si="208"/>
        <v>91.067274206304333</v>
      </c>
      <c r="S175" s="5">
        <f t="shared" si="209"/>
        <v>94.752452052098207</v>
      </c>
      <c r="T175" s="5">
        <f t="shared" si="210"/>
        <v>97.016590341173199</v>
      </c>
      <c r="U175" s="5">
        <f t="shared" si="211"/>
        <v>98.648612233758357</v>
      </c>
      <c r="V175" s="5">
        <f t="shared" si="212"/>
        <v>101.61460231721641</v>
      </c>
      <c r="W175" s="5">
        <f t="shared" si="213"/>
        <v>102.7332223446728</v>
      </c>
      <c r="X175" s="5">
        <f t="shared" si="214"/>
        <v>103.04574747801296</v>
      </c>
      <c r="Y175" s="5">
        <f t="shared" si="215"/>
        <v>100.80393296967351</v>
      </c>
      <c r="Z175" s="5">
        <f t="shared" si="216"/>
        <v>97.692014200400692</v>
      </c>
      <c r="AA175" s="5">
        <f t="shared" si="217"/>
        <v>93.210668645658615</v>
      </c>
      <c r="AB175" s="5">
        <f t="shared" si="218"/>
        <v>87.35678546660445</v>
      </c>
      <c r="AC175" s="5">
        <f t="shared" si="219"/>
        <v>78.226757246438837</v>
      </c>
      <c r="AD175" s="5">
        <f t="shared" si="220"/>
        <v>67.664503551243527</v>
      </c>
      <c r="AE175" s="5"/>
      <c r="AG175" s="5">
        <f t="shared" si="221"/>
        <v>-1.435274206304328</v>
      </c>
      <c r="AH175" s="5">
        <f t="shared" si="222"/>
        <v>0.10054794790178789</v>
      </c>
      <c r="AI175" s="5">
        <f t="shared" si="223"/>
        <v>-0.97259034117320198</v>
      </c>
      <c r="AJ175" s="5">
        <f t="shared" si="224"/>
        <v>-0.31061223375836278</v>
      </c>
      <c r="AK175" s="5">
        <f t="shared" si="225"/>
        <v>-1.2616023172164148</v>
      </c>
      <c r="AL175" s="5">
        <f t="shared" si="226"/>
        <v>-0.79222234467279407</v>
      </c>
      <c r="AM175" s="5">
        <f t="shared" si="227"/>
        <v>-0.19274747801296144</v>
      </c>
      <c r="AN175" s="5">
        <f t="shared" si="228"/>
        <v>6.4067030326484087E-2</v>
      </c>
      <c r="AO175" s="5">
        <f t="shared" si="229"/>
        <v>0.29298579959930748</v>
      </c>
      <c r="AP175" s="5">
        <f t="shared" si="230"/>
        <v>0.65733135434138035</v>
      </c>
      <c r="AQ175" s="5">
        <f t="shared" si="231"/>
        <v>-1.0917854666044491</v>
      </c>
      <c r="AR175" s="5">
        <f t="shared" si="232"/>
        <v>-0.41245724643883364</v>
      </c>
      <c r="AS175" s="5">
        <f t="shared" si="233"/>
        <v>0.1965964487564662</v>
      </c>
      <c r="AV175" s="2">
        <f t="shared" si="234"/>
        <v>91.067274031818627</v>
      </c>
      <c r="AW175" s="2">
        <f t="shared" si="235"/>
        <v>94.746826044740303</v>
      </c>
      <c r="AX175" s="2">
        <f t="shared" si="236"/>
        <v>96.996207053316709</v>
      </c>
      <c r="AY175" s="2">
        <f t="shared" si="237"/>
        <v>98.612747582330698</v>
      </c>
      <c r="AZ175" s="2">
        <f t="shared" si="238"/>
        <v>101.52628025519957</v>
      </c>
      <c r="BA175" s="2">
        <f t="shared" si="239"/>
        <v>102.64062869014622</v>
      </c>
      <c r="BB175" s="2">
        <f t="shared" si="240"/>
        <v>103.00315400965064</v>
      </c>
      <c r="BC175" s="2">
        <f t="shared" si="241"/>
        <v>100.74214699973625</v>
      </c>
      <c r="BD175" s="2">
        <f t="shared" si="242"/>
        <v>97.661853369469483</v>
      </c>
      <c r="BE175" s="2">
        <f t="shared" si="243"/>
        <v>93.160821387061034</v>
      </c>
      <c r="BF175" s="2">
        <f t="shared" si="244"/>
        <v>87.179738811471751</v>
      </c>
      <c r="BG175" s="2">
        <f t="shared" si="245"/>
        <v>78.126250462195458</v>
      </c>
      <c r="BH175" s="2">
        <f t="shared" si="246"/>
        <v>66.76089120752701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>
        <f t="shared" si="261"/>
        <v>94.852999999999994</v>
      </c>
      <c r="CB175" s="2" t="str">
        <f t="shared" si="262"/>
        <v/>
      </c>
      <c r="CC175" s="2" t="str">
        <f t="shared" si="263"/>
        <v/>
      </c>
      <c r="CD175" s="2" t="str">
        <f t="shared" si="264"/>
        <v/>
      </c>
      <c r="CE175" s="2" t="str">
        <f t="shared" si="265"/>
        <v/>
      </c>
      <c r="CF175" s="2">
        <f t="shared" si="266"/>
        <v>102.85299999999999</v>
      </c>
      <c r="CG175" s="2" t="str">
        <f t="shared" si="267"/>
        <v/>
      </c>
      <c r="CH175" s="2">
        <f t="shared" si="268"/>
        <v>97.984999999999999</v>
      </c>
      <c r="CI175" s="2">
        <f t="shared" si="269"/>
        <v>93.867999999999995</v>
      </c>
      <c r="CJ175" s="2" t="str">
        <f t="shared" si="270"/>
        <v/>
      </c>
      <c r="CK175" s="2" t="str">
        <f t="shared" si="271"/>
        <v/>
      </c>
      <c r="CL175" s="2" t="str">
        <f t="shared" si="272"/>
        <v/>
      </c>
      <c r="CO175" s="2">
        <f t="shared" si="273"/>
        <v>97.706865392934375</v>
      </c>
      <c r="CP175" s="2">
        <f t="shared" si="274"/>
        <v>99.376278625208968</v>
      </c>
      <c r="CQ175" s="2">
        <f t="shared" si="275"/>
        <v>99.756481015606838</v>
      </c>
      <c r="CR175" s="2">
        <f t="shared" si="276"/>
        <v>100.78615579112525</v>
      </c>
      <c r="CS175" s="2">
        <f t="shared" si="277"/>
        <v>105.44200557151966</v>
      </c>
      <c r="CT175" s="2">
        <f t="shared" si="278"/>
        <v>106.59307756607394</v>
      </c>
      <c r="CU175" s="2">
        <f t="shared" si="279"/>
        <v>106.93736972083988</v>
      </c>
      <c r="CV175" s="2">
        <f t="shared" si="280"/>
        <v>105.03024578864729</v>
      </c>
      <c r="CW175" s="2">
        <f t="shared" si="281"/>
        <v>101.43613121350127</v>
      </c>
      <c r="CX175" s="2">
        <f t="shared" si="282"/>
        <v>97.813492961119806</v>
      </c>
      <c r="CY175" s="2">
        <f t="shared" si="283"/>
        <v>91.786628604033567</v>
      </c>
      <c r="CZ175" s="2">
        <f t="shared" si="284"/>
        <v>81.342207522477466</v>
      </c>
      <c r="DA175" s="2">
        <f t="shared" si="285"/>
        <v>68.118896673270157</v>
      </c>
      <c r="DD175" s="2">
        <f t="shared" si="286"/>
        <v>91.054269980925909</v>
      </c>
      <c r="DE175" s="2">
        <f t="shared" si="287"/>
        <v>94.740635666817141</v>
      </c>
      <c r="DF175" s="2">
        <f t="shared" si="288"/>
        <v>96.992324928336359</v>
      </c>
      <c r="DG175" s="2">
        <f t="shared" si="289"/>
        <v>98.609351420624321</v>
      </c>
      <c r="DH175" s="2">
        <f t="shared" si="290"/>
        <v>101.51965368244062</v>
      </c>
      <c r="DI175" s="2">
        <f t="shared" si="291"/>
        <v>102.63397141157684</v>
      </c>
      <c r="DJ175" s="2">
        <f t="shared" si="292"/>
        <v>102.99742550872666</v>
      </c>
      <c r="DK175" s="2">
        <f t="shared" si="293"/>
        <v>100.73586309961223</v>
      </c>
      <c r="DL175" s="2">
        <f t="shared" si="294"/>
        <v>97.656724208753303</v>
      </c>
      <c r="DM175" s="2">
        <f t="shared" si="295"/>
        <v>93.154000900911655</v>
      </c>
      <c r="DN175" s="2">
        <f t="shared" si="296"/>
        <v>87.171822040491705</v>
      </c>
      <c r="DO175" s="2">
        <f t="shared" si="297"/>
        <v>78.121955679712755</v>
      </c>
      <c r="DP175" s="2">
        <f t="shared" si="298"/>
        <v>66.758497609951661</v>
      </c>
      <c r="DS175" s="2">
        <f t="shared" si="299"/>
        <v>0.99804526653323122</v>
      </c>
      <c r="DT175" s="2">
        <f t="shared" si="300"/>
        <v>0.99866461287490738</v>
      </c>
      <c r="DU175" s="2">
        <f t="shared" si="301"/>
        <v>0.99859554784252913</v>
      </c>
      <c r="DV175" s="2">
        <f t="shared" si="302"/>
        <v>0.99843984064328462</v>
      </c>
      <c r="DW175" s="2">
        <f t="shared" si="303"/>
        <v>0.99831056138094232</v>
      </c>
      <c r="DX175" s="2">
        <f t="shared" si="304"/>
        <v>0.99831848950000313</v>
      </c>
      <c r="DY175" s="2">
        <f t="shared" si="305"/>
        <v>0.99854604516826218</v>
      </c>
      <c r="DZ175" s="2">
        <f t="shared" si="306"/>
        <v>0.99853671631546492</v>
      </c>
      <c r="EA175" s="2">
        <f t="shared" si="307"/>
        <v>0.99864286627247634</v>
      </c>
      <c r="EB175" s="2">
        <f t="shared" si="308"/>
        <v>0.99853621681049398</v>
      </c>
      <c r="EC175" s="2">
        <f t="shared" si="309"/>
        <v>0.99828448476202991</v>
      </c>
      <c r="ED175" s="2">
        <f t="shared" si="310"/>
        <v>0.99866632093003782</v>
      </c>
      <c r="EE175" s="2">
        <f t="shared" si="311"/>
        <v>0.9982405180656968</v>
      </c>
    </row>
    <row r="176" spans="2:135" x14ac:dyDescent="0.25">
      <c r="B176" s="2">
        <v>170</v>
      </c>
      <c r="C176">
        <v>89.956000000000003</v>
      </c>
      <c r="D176">
        <v>94.602999999999994</v>
      </c>
      <c r="E176">
        <v>95.956000000000003</v>
      </c>
      <c r="F176">
        <v>99.676000000000002</v>
      </c>
      <c r="G176">
        <v>100.485</v>
      </c>
      <c r="H176">
        <v>101.574</v>
      </c>
      <c r="I176">
        <v>102.794</v>
      </c>
      <c r="J176">
        <v>101.58799999999999</v>
      </c>
      <c r="K176">
        <v>98.293999999999997</v>
      </c>
      <c r="L176">
        <v>93.162000000000006</v>
      </c>
      <c r="M176">
        <v>86.528999999999996</v>
      </c>
      <c r="N176">
        <v>78.2714</v>
      </c>
      <c r="O176">
        <v>66.375</v>
      </c>
      <c r="R176" s="5">
        <f t="shared" si="208"/>
        <v>90.981057039078365</v>
      </c>
      <c r="S176" s="5">
        <f t="shared" si="209"/>
        <v>94.685454487727895</v>
      </c>
      <c r="T176" s="5">
        <f t="shared" si="210"/>
        <v>96.954661093561569</v>
      </c>
      <c r="U176" s="5">
        <f t="shared" si="211"/>
        <v>98.600313557350589</v>
      </c>
      <c r="V176" s="5">
        <f t="shared" si="212"/>
        <v>101.54679539882315</v>
      </c>
      <c r="W176" s="5">
        <f t="shared" si="213"/>
        <v>102.65338914890648</v>
      </c>
      <c r="X176" s="5">
        <f t="shared" si="214"/>
        <v>102.982484317768</v>
      </c>
      <c r="Y176" s="5">
        <f t="shared" si="215"/>
        <v>100.72070454997065</v>
      </c>
      <c r="Z176" s="5">
        <f t="shared" si="216"/>
        <v>97.623505014897745</v>
      </c>
      <c r="AA176" s="5">
        <f t="shared" si="217"/>
        <v>93.133213713381565</v>
      </c>
      <c r="AB176" s="5">
        <f t="shared" si="218"/>
        <v>87.238194270285931</v>
      </c>
      <c r="AC176" s="5">
        <f t="shared" si="219"/>
        <v>78.149713295471884</v>
      </c>
      <c r="AD176" s="5">
        <f t="shared" si="220"/>
        <v>67.339048374991833</v>
      </c>
      <c r="AE176" s="5"/>
      <c r="AG176" s="5">
        <f t="shared" si="221"/>
        <v>-1.0250570390783622</v>
      </c>
      <c r="AH176" s="5">
        <f t="shared" si="222"/>
        <v>-8.2454487727900982E-2</v>
      </c>
      <c r="AI176" s="5">
        <f t="shared" si="223"/>
        <v>-0.99866109356156585</v>
      </c>
      <c r="AJ176" s="5">
        <f t="shared" si="224"/>
        <v>1.0756864426494133</v>
      </c>
      <c r="AK176" s="5">
        <f t="shared" si="225"/>
        <v>-1.0617953988231505</v>
      </c>
      <c r="AL176" s="5">
        <f t="shared" si="226"/>
        <v>-1.0793891489064862</v>
      </c>
      <c r="AM176" s="5">
        <f t="shared" si="227"/>
        <v>-0.18848431776800112</v>
      </c>
      <c r="AN176" s="5">
        <f t="shared" si="228"/>
        <v>0.86729545002934572</v>
      </c>
      <c r="AO176" s="5">
        <f t="shared" si="229"/>
        <v>0.67049498510225192</v>
      </c>
      <c r="AP176" s="5">
        <f t="shared" si="230"/>
        <v>2.8786286618441181E-2</v>
      </c>
      <c r="AQ176" s="5">
        <f t="shared" si="231"/>
        <v>-0.70919427028593418</v>
      </c>
      <c r="AR176" s="5">
        <f t="shared" si="232"/>
        <v>0.12168670452811625</v>
      </c>
      <c r="AS176" s="5">
        <f t="shared" si="233"/>
        <v>-0.96404837499183316</v>
      </c>
      <c r="AV176" s="2">
        <f t="shared" si="234"/>
        <v>90.981056919929998</v>
      </c>
      <c r="AW176" s="2">
        <f t="shared" si="235"/>
        <v>94.68252890289935</v>
      </c>
      <c r="AX176" s="2">
        <f t="shared" si="236"/>
        <v>96.943772102645383</v>
      </c>
      <c r="AY176" s="2">
        <f t="shared" si="237"/>
        <v>98.580166018442597</v>
      </c>
      <c r="AZ176" s="2">
        <f t="shared" si="238"/>
        <v>101.49645825182377</v>
      </c>
      <c r="BA176" s="2">
        <f t="shared" si="239"/>
        <v>102.60182054635231</v>
      </c>
      <c r="BB176" s="2">
        <f t="shared" si="240"/>
        <v>102.96055741079604</v>
      </c>
      <c r="BC176" s="2">
        <f t="shared" si="241"/>
        <v>100.68761913105141</v>
      </c>
      <c r="BD176" s="2">
        <f t="shared" si="242"/>
        <v>97.608542750450923</v>
      </c>
      <c r="BE176" s="2">
        <f t="shared" si="243"/>
        <v>93.107814822858771</v>
      </c>
      <c r="BF176" s="2">
        <f t="shared" si="244"/>
        <v>87.139516648965056</v>
      </c>
      <c r="BG176" s="2">
        <f t="shared" si="245"/>
        <v>78.095922650831753</v>
      </c>
      <c r="BH176" s="2">
        <f t="shared" si="246"/>
        <v>66.754846900342201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>
        <f t="shared" si="261"/>
        <v>94.602999999999994</v>
      </c>
      <c r="CB176" s="2">
        <f t="shared" si="262"/>
        <v>95.956000000000003</v>
      </c>
      <c r="CC176" s="2" t="str">
        <f t="shared" si="263"/>
        <v/>
      </c>
      <c r="CD176" s="2" t="str">
        <f t="shared" si="264"/>
        <v/>
      </c>
      <c r="CE176" s="2" t="str">
        <f t="shared" si="265"/>
        <v/>
      </c>
      <c r="CF176" s="2">
        <f t="shared" si="266"/>
        <v>102.794</v>
      </c>
      <c r="CG176" s="2">
        <f t="shared" si="267"/>
        <v>101.58799999999999</v>
      </c>
      <c r="CH176" s="2">
        <f t="shared" si="268"/>
        <v>98.293999999999997</v>
      </c>
      <c r="CI176" s="2">
        <f t="shared" si="269"/>
        <v>93.162000000000006</v>
      </c>
      <c r="CJ176" s="2" t="str">
        <f t="shared" si="270"/>
        <v/>
      </c>
      <c r="CK176" s="2">
        <f t="shared" si="271"/>
        <v>78.2714</v>
      </c>
      <c r="CL176" s="2" t="str">
        <f t="shared" si="272"/>
        <v/>
      </c>
      <c r="CO176" s="2">
        <f t="shared" si="273"/>
        <v>97.710954066985636</v>
      </c>
      <c r="CP176" s="2">
        <f t="shared" si="274"/>
        <v>99.368612453895025</v>
      </c>
      <c r="CQ176" s="2">
        <f t="shared" si="275"/>
        <v>99.734495315371319</v>
      </c>
      <c r="CR176" s="2">
        <f t="shared" si="276"/>
        <v>100.77542697345095</v>
      </c>
      <c r="CS176" s="2">
        <f t="shared" si="277"/>
        <v>105.4580656824523</v>
      </c>
      <c r="CT176" s="2">
        <f t="shared" si="278"/>
        <v>106.60278190333463</v>
      </c>
      <c r="CU176" s="2">
        <f t="shared" si="279"/>
        <v>106.93963158314928</v>
      </c>
      <c r="CV176" s="2">
        <f t="shared" si="280"/>
        <v>105.02382683556429</v>
      </c>
      <c r="CW176" s="2">
        <f t="shared" si="281"/>
        <v>101.42537521457506</v>
      </c>
      <c r="CX176" s="2">
        <f t="shared" si="282"/>
        <v>97.813106261809054</v>
      </c>
      <c r="CY176" s="2">
        <f t="shared" si="283"/>
        <v>91.799738149747469</v>
      </c>
      <c r="CZ176" s="2">
        <f t="shared" si="284"/>
        <v>81.348732319180542</v>
      </c>
      <c r="DA176" s="2">
        <f t="shared" si="285"/>
        <v>68.125887462540391</v>
      </c>
      <c r="DD176" s="2">
        <f t="shared" si="286"/>
        <v>90.969035777682222</v>
      </c>
      <c r="DE176" s="2">
        <f t="shared" si="287"/>
        <v>94.676814148755724</v>
      </c>
      <c r="DF176" s="2">
        <f t="shared" si="288"/>
        <v>96.940192506028865</v>
      </c>
      <c r="DG176" s="2">
        <f t="shared" si="289"/>
        <v>98.577037539682379</v>
      </c>
      <c r="DH176" s="2">
        <f t="shared" si="290"/>
        <v>101.49034393146898</v>
      </c>
      <c r="DI176" s="2">
        <f t="shared" si="291"/>
        <v>102.59567451423024</v>
      </c>
      <c r="DJ176" s="2">
        <f t="shared" si="292"/>
        <v>102.9552733859163</v>
      </c>
      <c r="DK176" s="2">
        <f t="shared" si="293"/>
        <v>100.68182384912114</v>
      </c>
      <c r="DL176" s="2">
        <f t="shared" si="294"/>
        <v>97.603812157969713</v>
      </c>
      <c r="DM176" s="2">
        <f t="shared" si="295"/>
        <v>93.101524115793993</v>
      </c>
      <c r="DN176" s="2">
        <f t="shared" si="296"/>
        <v>87.132212883517766</v>
      </c>
      <c r="DO176" s="2">
        <f t="shared" si="297"/>
        <v>78.091960877868743</v>
      </c>
      <c r="DP176" s="2">
        <f t="shared" si="298"/>
        <v>66.752642959556653</v>
      </c>
      <c r="DS176" s="2">
        <f t="shared" si="299"/>
        <v>0.99821695521483067</v>
      </c>
      <c r="DT176" s="2">
        <f t="shared" si="300"/>
        <v>0.99878196934907437</v>
      </c>
      <c r="DU176" s="2">
        <f t="shared" si="301"/>
        <v>0.99871896610325928</v>
      </c>
      <c r="DV176" s="2">
        <f t="shared" si="302"/>
        <v>0.99857692239956941</v>
      </c>
      <c r="DW176" s="2">
        <f t="shared" si="303"/>
        <v>0.99845898459152971</v>
      </c>
      <c r="DX176" s="2">
        <f t="shared" si="304"/>
        <v>0.99846621726715179</v>
      </c>
      <c r="DY176" s="2">
        <f t="shared" si="305"/>
        <v>0.99867380777074521</v>
      </c>
      <c r="DZ176" s="2">
        <f t="shared" si="306"/>
        <v>0.99866529757157185</v>
      </c>
      <c r="EA176" s="2">
        <f t="shared" si="307"/>
        <v>0.99876213151238191</v>
      </c>
      <c r="EB176" s="2">
        <f t="shared" si="308"/>
        <v>0.99866484190027338</v>
      </c>
      <c r="EC176" s="2">
        <f t="shared" si="309"/>
        <v>0.99843519530571456</v>
      </c>
      <c r="ED176" s="2">
        <f t="shared" si="310"/>
        <v>0.99878352747977128</v>
      </c>
      <c r="EE176" s="2">
        <f t="shared" si="311"/>
        <v>0.99839508493879603</v>
      </c>
    </row>
    <row r="177" spans="2:135" x14ac:dyDescent="0.25">
      <c r="B177" s="2">
        <v>171</v>
      </c>
      <c r="C177">
        <v>89.676000000000002</v>
      </c>
      <c r="D177">
        <v>93.543999999999997</v>
      </c>
      <c r="E177">
        <v>95.793999999999997</v>
      </c>
      <c r="F177">
        <v>98.397000000000006</v>
      </c>
      <c r="G177">
        <v>100.86799999999999</v>
      </c>
      <c r="H177">
        <v>102.706</v>
      </c>
      <c r="I177">
        <v>101.08799999999999</v>
      </c>
      <c r="J177">
        <v>100.985</v>
      </c>
      <c r="K177">
        <v>98.293999999999997</v>
      </c>
      <c r="L177">
        <v>92.162000000000006</v>
      </c>
      <c r="M177">
        <v>86.278999999999996</v>
      </c>
      <c r="N177">
        <v>78.528599999999997</v>
      </c>
      <c r="O177">
        <v>66</v>
      </c>
      <c r="R177" s="5">
        <f t="shared" si="208"/>
        <v>90.894912060627334</v>
      </c>
      <c r="S177" s="5">
        <f t="shared" si="209"/>
        <v>94.619726001891522</v>
      </c>
      <c r="T177" s="5">
        <f t="shared" si="210"/>
        <v>96.896937398637562</v>
      </c>
      <c r="U177" s="5">
        <f t="shared" si="211"/>
        <v>98.558456926947073</v>
      </c>
      <c r="V177" s="5">
        <f t="shared" si="212"/>
        <v>101.49417238451903</v>
      </c>
      <c r="W177" s="5">
        <f t="shared" si="213"/>
        <v>102.59057039475786</v>
      </c>
      <c r="X177" s="5">
        <f t="shared" si="214"/>
        <v>102.92880889947361</v>
      </c>
      <c r="Y177" s="5">
        <f t="shared" si="215"/>
        <v>100.65011060593308</v>
      </c>
      <c r="Z177" s="5">
        <f t="shared" si="216"/>
        <v>97.56237313664009</v>
      </c>
      <c r="AA177" s="5">
        <f t="shared" si="217"/>
        <v>93.067244922856432</v>
      </c>
      <c r="AB177" s="5">
        <f t="shared" si="218"/>
        <v>87.152033553825191</v>
      </c>
      <c r="AC177" s="5">
        <f t="shared" si="219"/>
        <v>78.093230898550971</v>
      </c>
      <c r="AD177" s="5">
        <f t="shared" si="220"/>
        <v>67.111392793690925</v>
      </c>
      <c r="AE177" s="5"/>
      <c r="AG177" s="5">
        <f t="shared" si="221"/>
        <v>-1.218912060627332</v>
      </c>
      <c r="AH177" s="5">
        <f t="shared" si="222"/>
        <v>-1.0757260018915247</v>
      </c>
      <c r="AI177" s="5">
        <f t="shared" si="223"/>
        <v>-1.1029373986375646</v>
      </c>
      <c r="AJ177" s="5">
        <f t="shared" si="224"/>
        <v>-0.16145692694706781</v>
      </c>
      <c r="AK177" s="5">
        <f t="shared" si="225"/>
        <v>-0.62617238451903745</v>
      </c>
      <c r="AL177" s="5">
        <f t="shared" si="226"/>
        <v>0.11542960524214152</v>
      </c>
      <c r="AM177" s="5">
        <f t="shared" si="227"/>
        <v>-1.8408088994736147</v>
      </c>
      <c r="AN177" s="5">
        <f t="shared" si="228"/>
        <v>0.33488939406691998</v>
      </c>
      <c r="AO177" s="5">
        <f t="shared" si="229"/>
        <v>0.73162686335990657</v>
      </c>
      <c r="AP177" s="5">
        <f t="shared" si="230"/>
        <v>-0.90524492285642566</v>
      </c>
      <c r="AQ177" s="5">
        <f t="shared" si="231"/>
        <v>-0.87303355382519499</v>
      </c>
      <c r="AR177" s="5">
        <f t="shared" si="232"/>
        <v>0.43536910144902663</v>
      </c>
      <c r="AS177" s="5">
        <f t="shared" si="233"/>
        <v>-1.1113927936909249</v>
      </c>
      <c r="AV177" s="2">
        <f t="shared" si="234"/>
        <v>90.8949119825146</v>
      </c>
      <c r="AW177" s="2">
        <f t="shared" si="235"/>
        <v>94.618267494311922</v>
      </c>
      <c r="AX177" s="2">
        <f t="shared" si="236"/>
        <v>96.891360307549661</v>
      </c>
      <c r="AY177" s="2">
        <f t="shared" si="237"/>
        <v>98.547605240536527</v>
      </c>
      <c r="AZ177" s="2">
        <f t="shared" si="238"/>
        <v>101.46667503563107</v>
      </c>
      <c r="BA177" s="2">
        <f t="shared" si="239"/>
        <v>102.56305077582421</v>
      </c>
      <c r="BB177" s="2">
        <f t="shared" si="240"/>
        <v>102.91799463853849</v>
      </c>
      <c r="BC177" s="2">
        <f t="shared" si="241"/>
        <v>100.63312855258802</v>
      </c>
      <c r="BD177" s="2">
        <f t="shared" si="242"/>
        <v>97.555262526008661</v>
      </c>
      <c r="BE177" s="2">
        <f t="shared" si="243"/>
        <v>93.054848634226374</v>
      </c>
      <c r="BF177" s="2">
        <f t="shared" si="244"/>
        <v>87.099341003281523</v>
      </c>
      <c r="BG177" s="2">
        <f t="shared" si="245"/>
        <v>78.065620163192278</v>
      </c>
      <c r="BH177" s="2">
        <f t="shared" si="246"/>
        <v>66.748817415457054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>
        <f t="shared" si="261"/>
        <v>93.543999999999997</v>
      </c>
      <c r="CB177" s="2">
        <f t="shared" si="262"/>
        <v>95.793999999999997</v>
      </c>
      <c r="CC177" s="2">
        <f t="shared" si="263"/>
        <v>98.397000000000006</v>
      </c>
      <c r="CD177" s="2">
        <f t="shared" si="264"/>
        <v>100.86799999999999</v>
      </c>
      <c r="CE177" s="2">
        <f t="shared" si="265"/>
        <v>102.706</v>
      </c>
      <c r="CF177" s="2">
        <f t="shared" si="266"/>
        <v>101.08799999999999</v>
      </c>
      <c r="CG177" s="2">
        <f t="shared" si="267"/>
        <v>100.985</v>
      </c>
      <c r="CH177" s="2">
        <f t="shared" si="268"/>
        <v>98.293999999999997</v>
      </c>
      <c r="CI177" s="2">
        <f t="shared" si="269"/>
        <v>92.162000000000006</v>
      </c>
      <c r="CJ177" s="2">
        <f t="shared" si="270"/>
        <v>86.278999999999996</v>
      </c>
      <c r="CK177" s="2">
        <f t="shared" si="271"/>
        <v>78.528599999999997</v>
      </c>
      <c r="CL177" s="2" t="str">
        <f t="shared" si="272"/>
        <v/>
      </c>
      <c r="CO177" s="2">
        <f t="shared" si="273"/>
        <v>97.715042741036882</v>
      </c>
      <c r="CP177" s="2">
        <f t="shared" si="274"/>
        <v>99.360946282581082</v>
      </c>
      <c r="CQ177" s="2">
        <f t="shared" si="275"/>
        <v>99.712509615135787</v>
      </c>
      <c r="CR177" s="2">
        <f t="shared" si="276"/>
        <v>100.76469815577664</v>
      </c>
      <c r="CS177" s="2">
        <f t="shared" si="277"/>
        <v>105.47412579338493</v>
      </c>
      <c r="CT177" s="2">
        <f t="shared" si="278"/>
        <v>106.6124862405953</v>
      </c>
      <c r="CU177" s="2">
        <f t="shared" si="279"/>
        <v>106.94189344545866</v>
      </c>
      <c r="CV177" s="2">
        <f t="shared" si="280"/>
        <v>105.01740788248129</v>
      </c>
      <c r="CW177" s="2">
        <f t="shared" si="281"/>
        <v>101.41461921564886</v>
      </c>
      <c r="CX177" s="2">
        <f t="shared" si="282"/>
        <v>97.812719562498316</v>
      </c>
      <c r="CY177" s="2">
        <f t="shared" si="283"/>
        <v>91.812847695461372</v>
      </c>
      <c r="CZ177" s="2">
        <f t="shared" si="284"/>
        <v>81.355257115883603</v>
      </c>
      <c r="DA177" s="2">
        <f t="shared" si="285"/>
        <v>68.132878251810624</v>
      </c>
      <c r="DD177" s="2">
        <f t="shared" si="286"/>
        <v>90.883801574438522</v>
      </c>
      <c r="DE177" s="2">
        <f t="shared" si="287"/>
        <v>94.612992630694308</v>
      </c>
      <c r="DF177" s="2">
        <f t="shared" si="288"/>
        <v>96.888060083721371</v>
      </c>
      <c r="DG177" s="2">
        <f t="shared" si="289"/>
        <v>98.544723658740452</v>
      </c>
      <c r="DH177" s="2">
        <f t="shared" si="290"/>
        <v>101.46103418049734</v>
      </c>
      <c r="DI177" s="2">
        <f t="shared" si="291"/>
        <v>102.55737761688364</v>
      </c>
      <c r="DJ177" s="2">
        <f t="shared" si="292"/>
        <v>102.91312126310594</v>
      </c>
      <c r="DK177" s="2">
        <f t="shared" si="293"/>
        <v>100.62778459863006</v>
      </c>
      <c r="DL177" s="2">
        <f t="shared" si="294"/>
        <v>97.550900107186123</v>
      </c>
      <c r="DM177" s="2">
        <f t="shared" si="295"/>
        <v>93.049047330676345</v>
      </c>
      <c r="DN177" s="2">
        <f t="shared" si="296"/>
        <v>87.092603726543828</v>
      </c>
      <c r="DO177" s="2">
        <f t="shared" si="297"/>
        <v>78.061966076024731</v>
      </c>
      <c r="DP177" s="2">
        <f t="shared" si="298"/>
        <v>66.746788309161659</v>
      </c>
      <c r="DS177" s="2">
        <f t="shared" si="299"/>
        <v>0.99837358866344816</v>
      </c>
      <c r="DT177" s="2">
        <f t="shared" si="300"/>
        <v>0.99888902377648381</v>
      </c>
      <c r="DU177" s="2">
        <f t="shared" si="301"/>
        <v>0.99883155149646641</v>
      </c>
      <c r="DV177" s="2">
        <f t="shared" si="302"/>
        <v>0.99870197527047233</v>
      </c>
      <c r="DW177" s="2">
        <f t="shared" si="303"/>
        <v>0.9985943866530187</v>
      </c>
      <c r="DX177" s="2">
        <f t="shared" si="304"/>
        <v>0.99860098471656178</v>
      </c>
      <c r="DY177" s="2">
        <f t="shared" si="305"/>
        <v>0.99879035715797226</v>
      </c>
      <c r="DZ177" s="2">
        <f t="shared" si="306"/>
        <v>0.99878259394658775</v>
      </c>
      <c r="EA177" s="2">
        <f t="shared" si="307"/>
        <v>0.99887092754414197</v>
      </c>
      <c r="EB177" s="2">
        <f t="shared" si="308"/>
        <v>0.99878217827178017</v>
      </c>
      <c r="EC177" s="2">
        <f t="shared" si="309"/>
        <v>0.9985726846362053</v>
      </c>
      <c r="ED177" s="2">
        <f t="shared" si="310"/>
        <v>0.99889044511301661</v>
      </c>
      <c r="EE177" s="2">
        <f t="shared" si="311"/>
        <v>0.99853609334216864</v>
      </c>
    </row>
    <row r="178" spans="2:135" x14ac:dyDescent="0.25">
      <c r="B178" s="2">
        <v>172</v>
      </c>
      <c r="C178">
        <v>89.117999999999995</v>
      </c>
      <c r="D178">
        <v>94.221000000000004</v>
      </c>
      <c r="E178">
        <v>96.793999999999997</v>
      </c>
      <c r="F178">
        <v>97.293999999999997</v>
      </c>
      <c r="G178">
        <v>101.426</v>
      </c>
      <c r="H178">
        <v>102.691</v>
      </c>
      <c r="I178">
        <v>103.206</v>
      </c>
      <c r="J178">
        <v>100.309</v>
      </c>
      <c r="K178">
        <v>97.367999999999995</v>
      </c>
      <c r="L178">
        <v>91.984999999999999</v>
      </c>
      <c r="M178">
        <v>85.412000000000006</v>
      </c>
      <c r="N178">
        <v>78.242900000000006</v>
      </c>
      <c r="O178">
        <v>67.083299999999994</v>
      </c>
      <c r="R178" s="5">
        <f t="shared" si="208"/>
        <v>90.808834195248167</v>
      </c>
      <c r="S178" s="5">
        <f t="shared" si="209"/>
        <v>94.554736308240592</v>
      </c>
      <c r="T178" s="5">
        <f t="shared" si="210"/>
        <v>96.841708577039569</v>
      </c>
      <c r="U178" s="5">
        <f t="shared" si="211"/>
        <v>98.520667592355451</v>
      </c>
      <c r="V178" s="5">
        <f t="shared" si="212"/>
        <v>101.4513248837852</v>
      </c>
      <c r="W178" s="5">
        <f t="shared" si="213"/>
        <v>102.53838848059384</v>
      </c>
      <c r="X178" s="5">
        <f t="shared" si="214"/>
        <v>102.88057295843707</v>
      </c>
      <c r="Y178" s="5">
        <f t="shared" si="215"/>
        <v>100.58702757101914</v>
      </c>
      <c r="Z178" s="5">
        <f t="shared" si="216"/>
        <v>97.505247656982291</v>
      </c>
      <c r="AA178" s="5">
        <f t="shared" si="217"/>
        <v>93.007715073914881</v>
      </c>
      <c r="AB178" s="5">
        <f t="shared" si="218"/>
        <v>87.086165929751047</v>
      </c>
      <c r="AC178" s="5">
        <f t="shared" si="219"/>
        <v>78.048933929297107</v>
      </c>
      <c r="AD178" s="5">
        <f t="shared" si="220"/>
        <v>66.958819215082571</v>
      </c>
      <c r="AE178" s="5"/>
      <c r="AG178" s="5">
        <f t="shared" si="221"/>
        <v>-1.690834195248172</v>
      </c>
      <c r="AH178" s="5">
        <f t="shared" si="222"/>
        <v>-0.33373630824058864</v>
      </c>
      <c r="AI178" s="5">
        <f t="shared" si="223"/>
        <v>-4.7708577039571765E-2</v>
      </c>
      <c r="AJ178" s="5">
        <f t="shared" si="224"/>
        <v>-1.2266675923554544</v>
      </c>
      <c r="AK178" s="5">
        <f t="shared" si="225"/>
        <v>-2.5324883785202701E-2</v>
      </c>
      <c r="AL178" s="5">
        <f t="shared" si="226"/>
        <v>0.15261151940616458</v>
      </c>
      <c r="AM178" s="5">
        <f t="shared" si="227"/>
        <v>0.32542704156293212</v>
      </c>
      <c r="AN178" s="5">
        <f t="shared" si="228"/>
        <v>-0.27802757101913755</v>
      </c>
      <c r="AO178" s="5">
        <f t="shared" si="229"/>
        <v>-0.13724765698229646</v>
      </c>
      <c r="AP178" s="5">
        <f t="shared" si="230"/>
        <v>-1.0227150739148811</v>
      </c>
      <c r="AQ178" s="5">
        <f t="shared" si="231"/>
        <v>-1.6741659297510409</v>
      </c>
      <c r="AR178" s="5">
        <f t="shared" si="232"/>
        <v>0.19396607070289917</v>
      </c>
      <c r="AS178" s="5">
        <f t="shared" si="233"/>
        <v>0.12448078491742365</v>
      </c>
      <c r="AV178" s="2">
        <f t="shared" si="234"/>
        <v>90.808834146082589</v>
      </c>
      <c r="AW178" s="2">
        <f t="shared" si="235"/>
        <v>94.55403921915736</v>
      </c>
      <c r="AX178" s="2">
        <f t="shared" si="236"/>
        <v>96.838969939580224</v>
      </c>
      <c r="AY178" s="2">
        <f t="shared" si="237"/>
        <v>98.515063667407716</v>
      </c>
      <c r="AZ178" s="2">
        <f t="shared" si="238"/>
        <v>101.43692775528783</v>
      </c>
      <c r="BA178" s="2">
        <f t="shared" si="239"/>
        <v>102.52431659210681</v>
      </c>
      <c r="BB178" s="2">
        <f t="shared" si="240"/>
        <v>102.87546318767662</v>
      </c>
      <c r="BC178" s="2">
        <f t="shared" si="241"/>
        <v>100.57867249208385</v>
      </c>
      <c r="BD178" s="2">
        <f t="shared" si="242"/>
        <v>97.502010438458669</v>
      </c>
      <c r="BE178" s="2">
        <f t="shared" si="243"/>
        <v>93.001919825200716</v>
      </c>
      <c r="BF178" s="2">
        <f t="shared" si="244"/>
        <v>87.059208444735376</v>
      </c>
      <c r="BG178" s="2">
        <f t="shared" si="245"/>
        <v>78.035341125414348</v>
      </c>
      <c r="BH178" s="2">
        <f t="shared" si="246"/>
        <v>66.742801616240271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>
        <f t="shared" si="261"/>
        <v>94.221000000000004</v>
      </c>
      <c r="CB178" s="2">
        <f t="shared" si="262"/>
        <v>96.793999999999997</v>
      </c>
      <c r="CC178" s="2">
        <f t="shared" si="263"/>
        <v>97.293999999999997</v>
      </c>
      <c r="CD178" s="2">
        <f t="shared" si="264"/>
        <v>101.426</v>
      </c>
      <c r="CE178" s="2">
        <f t="shared" si="265"/>
        <v>102.691</v>
      </c>
      <c r="CF178" s="2">
        <f t="shared" si="266"/>
        <v>103.206</v>
      </c>
      <c r="CG178" s="2">
        <f t="shared" si="267"/>
        <v>100.309</v>
      </c>
      <c r="CH178" s="2">
        <f t="shared" si="268"/>
        <v>97.367999999999995</v>
      </c>
      <c r="CI178" s="2">
        <f t="shared" si="269"/>
        <v>91.984999999999999</v>
      </c>
      <c r="CJ178" s="2">
        <f t="shared" si="270"/>
        <v>85.412000000000006</v>
      </c>
      <c r="CK178" s="2">
        <f t="shared" si="271"/>
        <v>78.242900000000006</v>
      </c>
      <c r="CL178" s="2" t="str">
        <f t="shared" si="272"/>
        <v/>
      </c>
      <c r="CO178" s="2">
        <f t="shared" si="273"/>
        <v>97.719131415088142</v>
      </c>
      <c r="CP178" s="2">
        <f t="shared" si="274"/>
        <v>99.353280111267139</v>
      </c>
      <c r="CQ178" s="2">
        <f t="shared" si="275"/>
        <v>99.690523914900268</v>
      </c>
      <c r="CR178" s="2">
        <f t="shared" si="276"/>
        <v>100.75396933810234</v>
      </c>
      <c r="CS178" s="2">
        <f t="shared" si="277"/>
        <v>105.49018590431757</v>
      </c>
      <c r="CT178" s="2">
        <f t="shared" si="278"/>
        <v>106.62219057785599</v>
      </c>
      <c r="CU178" s="2">
        <f t="shared" si="279"/>
        <v>106.94415530776806</v>
      </c>
      <c r="CV178" s="2">
        <f t="shared" si="280"/>
        <v>105.01098892939828</v>
      </c>
      <c r="CW178" s="2">
        <f t="shared" si="281"/>
        <v>101.40386321672264</v>
      </c>
      <c r="CX178" s="2">
        <f t="shared" si="282"/>
        <v>97.812332863187564</v>
      </c>
      <c r="CY178" s="2">
        <f t="shared" si="283"/>
        <v>91.825957241175274</v>
      </c>
      <c r="CZ178" s="2">
        <f t="shared" si="284"/>
        <v>81.361781912586679</v>
      </c>
      <c r="DA178" s="2">
        <f t="shared" si="285"/>
        <v>68.139869041080857</v>
      </c>
      <c r="DD178" s="2">
        <f t="shared" si="286"/>
        <v>90.798567371194821</v>
      </c>
      <c r="DE178" s="2">
        <f t="shared" si="287"/>
        <v>94.549171112632905</v>
      </c>
      <c r="DF178" s="2">
        <f t="shared" si="288"/>
        <v>96.835927661413876</v>
      </c>
      <c r="DG178" s="2">
        <f t="shared" si="289"/>
        <v>98.51240977779851</v>
      </c>
      <c r="DH178" s="2">
        <f t="shared" si="290"/>
        <v>101.4317244295257</v>
      </c>
      <c r="DI178" s="2">
        <f t="shared" si="291"/>
        <v>102.51908071953703</v>
      </c>
      <c r="DJ178" s="2">
        <f t="shared" si="292"/>
        <v>102.87096914029557</v>
      </c>
      <c r="DK178" s="2">
        <f t="shared" si="293"/>
        <v>100.57374534813897</v>
      </c>
      <c r="DL178" s="2">
        <f t="shared" si="294"/>
        <v>97.497988056402519</v>
      </c>
      <c r="DM178" s="2">
        <f t="shared" si="295"/>
        <v>92.996570545558683</v>
      </c>
      <c r="DN178" s="2">
        <f t="shared" si="296"/>
        <v>87.05299456956989</v>
      </c>
      <c r="DO178" s="2">
        <f t="shared" si="297"/>
        <v>78.031971274180719</v>
      </c>
      <c r="DP178" s="2">
        <f t="shared" si="298"/>
        <v>66.74093365876665</v>
      </c>
      <c r="DS178" s="2">
        <f t="shared" si="299"/>
        <v>0.99851648293077644</v>
      </c>
      <c r="DT178" s="2">
        <f t="shared" si="300"/>
        <v>0.99898667858580137</v>
      </c>
      <c r="DU178" s="2">
        <f t="shared" si="301"/>
        <v>0.99893425272921532</v>
      </c>
      <c r="DV178" s="2">
        <f t="shared" si="302"/>
        <v>0.99881605215574154</v>
      </c>
      <c r="DW178" s="2">
        <f t="shared" si="303"/>
        <v>0.9987179068239429</v>
      </c>
      <c r="DX178" s="2">
        <f t="shared" si="304"/>
        <v>0.99872392581466929</v>
      </c>
      <c r="DY178" s="2">
        <f t="shared" si="305"/>
        <v>0.99889667518343883</v>
      </c>
      <c r="DZ178" s="2">
        <f t="shared" si="306"/>
        <v>0.998889593538275</v>
      </c>
      <c r="EA178" s="2">
        <f t="shared" si="307"/>
        <v>0.99897017137234267</v>
      </c>
      <c r="EB178" s="2">
        <f t="shared" si="308"/>
        <v>0.99888921435710076</v>
      </c>
      <c r="EC178" s="2">
        <f t="shared" si="309"/>
        <v>0.9986981094148395</v>
      </c>
      <c r="ED178" s="2">
        <f t="shared" si="310"/>
        <v>0.99898797511343229</v>
      </c>
      <c r="EE178" s="2">
        <f t="shared" si="311"/>
        <v>0.99866472926680938</v>
      </c>
    </row>
    <row r="179" spans="2:135" x14ac:dyDescent="0.25">
      <c r="B179" s="2">
        <v>173</v>
      </c>
      <c r="C179">
        <v>90.337999999999994</v>
      </c>
      <c r="D179">
        <v>94.75</v>
      </c>
      <c r="E179">
        <v>97.176000000000002</v>
      </c>
      <c r="F179">
        <v>98.293999999999997</v>
      </c>
      <c r="G179">
        <v>100.35299999999999</v>
      </c>
      <c r="H179">
        <v>101.794</v>
      </c>
      <c r="I179">
        <v>103.309</v>
      </c>
      <c r="J179">
        <v>100.85299999999999</v>
      </c>
      <c r="K179">
        <v>96.558999999999997</v>
      </c>
      <c r="L179">
        <v>91.602999999999994</v>
      </c>
      <c r="M179">
        <v>86.25</v>
      </c>
      <c r="N179">
        <v>78.142899999999997</v>
      </c>
      <c r="O179">
        <v>67.333299999999994</v>
      </c>
      <c r="R179" s="5">
        <f t="shared" si="208"/>
        <v>90.722818698211398</v>
      </c>
      <c r="S179" s="5">
        <f t="shared" si="209"/>
        <v>94.490161069715526</v>
      </c>
      <c r="T179" s="5">
        <f t="shared" si="210"/>
        <v>96.78788873630738</v>
      </c>
      <c r="U179" s="5">
        <f t="shared" si="211"/>
        <v>98.485314478257976</v>
      </c>
      <c r="V179" s="5">
        <f t="shared" si="212"/>
        <v>101.41443885805775</v>
      </c>
      <c r="W179" s="5">
        <f t="shared" si="213"/>
        <v>102.49251009908835</v>
      </c>
      <c r="X179" s="5">
        <f t="shared" si="214"/>
        <v>102.83527381333055</v>
      </c>
      <c r="Y179" s="5">
        <f t="shared" si="215"/>
        <v>100.52818857026168</v>
      </c>
      <c r="Z179" s="5">
        <f t="shared" si="216"/>
        <v>97.450196254685764</v>
      </c>
      <c r="AA179" s="5">
        <f t="shared" si="217"/>
        <v>92.951620724307219</v>
      </c>
      <c r="AB179" s="5">
        <f t="shared" si="218"/>
        <v>87.032329019492536</v>
      </c>
      <c r="AC179" s="5">
        <f t="shared" si="219"/>
        <v>78.011501800634733</v>
      </c>
      <c r="AD179" s="5">
        <f t="shared" si="220"/>
        <v>66.860346281923881</v>
      </c>
      <c r="AE179" s="5"/>
      <c r="AG179" s="5">
        <f t="shared" si="221"/>
        <v>-0.38481869821140435</v>
      </c>
      <c r="AH179" s="5">
        <f t="shared" si="222"/>
        <v>0.25983893028447369</v>
      </c>
      <c r="AI179" s="5">
        <f t="shared" si="223"/>
        <v>0.38811126369262183</v>
      </c>
      <c r="AJ179" s="5">
        <f t="shared" si="224"/>
        <v>-0.1913144782579792</v>
      </c>
      <c r="AK179" s="5">
        <f t="shared" si="225"/>
        <v>-1.0614388580577554</v>
      </c>
      <c r="AL179" s="5">
        <f t="shared" si="226"/>
        <v>-0.69851009908835238</v>
      </c>
      <c r="AM179" s="5">
        <f t="shared" si="227"/>
        <v>0.47372618666945243</v>
      </c>
      <c r="AN179" s="5">
        <f t="shared" si="228"/>
        <v>0.32481142973831822</v>
      </c>
      <c r="AO179" s="5">
        <f t="shared" si="229"/>
        <v>-0.89119625468576658</v>
      </c>
      <c r="AP179" s="5">
        <f t="shared" si="230"/>
        <v>-1.3486207243072244</v>
      </c>
      <c r="AQ179" s="5">
        <f t="shared" si="231"/>
        <v>-0.7823290194925363</v>
      </c>
      <c r="AR179" s="5">
        <f t="shared" si="232"/>
        <v>0.13139819936526465</v>
      </c>
      <c r="AS179" s="5">
        <f t="shared" si="233"/>
        <v>0.47295371807611275</v>
      </c>
      <c r="AV179" s="2">
        <f t="shared" si="234"/>
        <v>90.722818668501176</v>
      </c>
      <c r="AW179" s="2">
        <f t="shared" si="235"/>
        <v>94.489841657538733</v>
      </c>
      <c r="AX179" s="2">
        <f t="shared" si="236"/>
        <v>96.786599394529674</v>
      </c>
      <c r="AY179" s="2">
        <f t="shared" si="237"/>
        <v>98.482539834517084</v>
      </c>
      <c r="AZ179" s="2">
        <f t="shared" si="238"/>
        <v>101.40721375963811</v>
      </c>
      <c r="BA179" s="2">
        <f t="shared" si="239"/>
        <v>102.48561540074486</v>
      </c>
      <c r="BB179" s="2">
        <f t="shared" si="240"/>
        <v>102.83296073099817</v>
      </c>
      <c r="BC179" s="2">
        <f t="shared" si="241"/>
        <v>100.5242483753353</v>
      </c>
      <c r="BD179" s="2">
        <f t="shared" si="242"/>
        <v>97.448784391275737</v>
      </c>
      <c r="BE179" s="2">
        <f t="shared" si="243"/>
        <v>92.949025613268006</v>
      </c>
      <c r="BF179" s="2">
        <f t="shared" si="244"/>
        <v>87.019115785464592</v>
      </c>
      <c r="BG179" s="2">
        <f t="shared" si="245"/>
        <v>78.005083796661225</v>
      </c>
      <c r="BH179" s="2">
        <f t="shared" si="246"/>
        <v>66.736798450788513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 t="str">
        <f t="shared" si="260"/>
        <v/>
      </c>
      <c r="CA179" s="2">
        <f t="shared" si="261"/>
        <v>94.75</v>
      </c>
      <c r="CB179" s="2">
        <f t="shared" si="262"/>
        <v>97.176000000000002</v>
      </c>
      <c r="CC179" s="2">
        <f t="shared" si="263"/>
        <v>98.293999999999997</v>
      </c>
      <c r="CD179" s="2">
        <f t="shared" si="264"/>
        <v>100.35299999999999</v>
      </c>
      <c r="CE179" s="2">
        <f t="shared" si="265"/>
        <v>101.794</v>
      </c>
      <c r="CF179" s="2">
        <f t="shared" si="266"/>
        <v>103.309</v>
      </c>
      <c r="CG179" s="2">
        <f t="shared" si="267"/>
        <v>100.85299999999999</v>
      </c>
      <c r="CH179" s="2">
        <f t="shared" si="268"/>
        <v>96.558999999999997</v>
      </c>
      <c r="CI179" s="2">
        <f t="shared" si="269"/>
        <v>91.602999999999994</v>
      </c>
      <c r="CJ179" s="2">
        <f t="shared" si="270"/>
        <v>86.25</v>
      </c>
      <c r="CK179" s="2">
        <f t="shared" si="271"/>
        <v>78.142899999999997</v>
      </c>
      <c r="CL179" s="2" t="str">
        <f t="shared" si="272"/>
        <v/>
      </c>
      <c r="CO179" s="2">
        <f t="shared" si="273"/>
        <v>97.723220089139389</v>
      </c>
      <c r="CP179" s="2">
        <f t="shared" si="274"/>
        <v>99.345613939953196</v>
      </c>
      <c r="CQ179" s="2">
        <f t="shared" si="275"/>
        <v>99.668538214664736</v>
      </c>
      <c r="CR179" s="2">
        <f t="shared" si="276"/>
        <v>100.74324052042803</v>
      </c>
      <c r="CS179" s="2">
        <f t="shared" si="277"/>
        <v>105.5062460152502</v>
      </c>
      <c r="CT179" s="2">
        <f t="shared" si="278"/>
        <v>106.63189491511667</v>
      </c>
      <c r="CU179" s="2">
        <f t="shared" si="279"/>
        <v>106.94641717007745</v>
      </c>
      <c r="CV179" s="2">
        <f t="shared" si="280"/>
        <v>105.00456997631528</v>
      </c>
      <c r="CW179" s="2">
        <f t="shared" si="281"/>
        <v>101.39310721779644</v>
      </c>
      <c r="CX179" s="2">
        <f t="shared" si="282"/>
        <v>97.811946163876812</v>
      </c>
      <c r="CY179" s="2">
        <f t="shared" si="283"/>
        <v>91.839066786889177</v>
      </c>
      <c r="CZ179" s="2">
        <f t="shared" si="284"/>
        <v>81.36830670928974</v>
      </c>
      <c r="DA179" s="2">
        <f t="shared" si="285"/>
        <v>68.14685983035109</v>
      </c>
      <c r="DD179" s="2">
        <f t="shared" si="286"/>
        <v>90.713333167951134</v>
      </c>
      <c r="DE179" s="2">
        <f t="shared" si="287"/>
        <v>94.485349594571488</v>
      </c>
      <c r="DF179" s="2">
        <f t="shared" si="288"/>
        <v>96.783795239106382</v>
      </c>
      <c r="DG179" s="2">
        <f t="shared" si="289"/>
        <v>98.480095896856582</v>
      </c>
      <c r="DH179" s="2">
        <f t="shared" si="290"/>
        <v>101.40241467855407</v>
      </c>
      <c r="DI179" s="2">
        <f t="shared" si="291"/>
        <v>102.48078382219043</v>
      </c>
      <c r="DJ179" s="2">
        <f t="shared" si="292"/>
        <v>102.82881701748521</v>
      </c>
      <c r="DK179" s="2">
        <f t="shared" si="293"/>
        <v>100.51970609764787</v>
      </c>
      <c r="DL179" s="2">
        <f t="shared" si="294"/>
        <v>97.44507600561893</v>
      </c>
      <c r="DM179" s="2">
        <f t="shared" si="295"/>
        <v>92.944093760441035</v>
      </c>
      <c r="DN179" s="2">
        <f t="shared" si="296"/>
        <v>87.013385412595937</v>
      </c>
      <c r="DO179" s="2">
        <f t="shared" si="297"/>
        <v>78.001976472336708</v>
      </c>
      <c r="DP179" s="2">
        <f t="shared" si="298"/>
        <v>66.735079008371656</v>
      </c>
      <c r="DS179" s="2">
        <f t="shared" si="299"/>
        <v>0.99864683971985713</v>
      </c>
      <c r="DT179" s="2">
        <f t="shared" si="300"/>
        <v>0.99907575747983413</v>
      </c>
      <c r="DU179" s="2">
        <f t="shared" si="301"/>
        <v>0.9990279357824785</v>
      </c>
      <c r="DV179" s="2">
        <f t="shared" si="302"/>
        <v>0.99892011423616156</v>
      </c>
      <c r="DW179" s="2">
        <f t="shared" si="303"/>
        <v>0.99883058520433499</v>
      </c>
      <c r="DX179" s="2">
        <f t="shared" si="304"/>
        <v>0.99883607582493916</v>
      </c>
      <c r="DY179" s="2">
        <f t="shared" si="305"/>
        <v>0.99899365811166685</v>
      </c>
      <c r="DZ179" s="2">
        <f t="shared" si="306"/>
        <v>0.99898719831631122</v>
      </c>
      <c r="EA179" s="2">
        <f t="shared" si="307"/>
        <v>0.99906070001539737</v>
      </c>
      <c r="EB179" s="2">
        <f t="shared" si="308"/>
        <v>0.99898685243137342</v>
      </c>
      <c r="EC179" s="2">
        <f t="shared" si="309"/>
        <v>0.99881252564680756</v>
      </c>
      <c r="ED179" s="2">
        <f t="shared" si="310"/>
        <v>0.99907694013783743</v>
      </c>
      <c r="EE179" s="2">
        <f t="shared" si="311"/>
        <v>0.99878207552469922</v>
      </c>
    </row>
    <row r="180" spans="2:135" x14ac:dyDescent="0.25">
      <c r="B180" s="2">
        <v>174</v>
      </c>
      <c r="C180">
        <v>90.956000000000003</v>
      </c>
      <c r="D180">
        <v>94.352999999999994</v>
      </c>
      <c r="E180">
        <v>96.471000000000004</v>
      </c>
      <c r="F180">
        <v>98.587999999999994</v>
      </c>
      <c r="G180">
        <v>100.91200000000001</v>
      </c>
      <c r="H180">
        <v>102.5</v>
      </c>
      <c r="I180">
        <v>104.044</v>
      </c>
      <c r="J180">
        <v>101.10299999999999</v>
      </c>
      <c r="K180">
        <v>97.721000000000004</v>
      </c>
      <c r="L180">
        <v>92.058999999999997</v>
      </c>
      <c r="M180">
        <v>86</v>
      </c>
      <c r="N180">
        <v>78.400000000000006</v>
      </c>
      <c r="O180">
        <v>66.972200000000001</v>
      </c>
      <c r="R180" s="5">
        <f t="shared" si="208"/>
        <v>90.636861137595815</v>
      </c>
      <c r="S180" s="5">
        <f t="shared" si="209"/>
        <v>94.425812871200236</v>
      </c>
      <c r="T180" s="5">
        <f t="shared" si="210"/>
        <v>96.734829164332567</v>
      </c>
      <c r="U180" s="5">
        <f t="shared" si="211"/>
        <v>98.451349556288278</v>
      </c>
      <c r="V180" s="5">
        <f t="shared" si="212"/>
        <v>101.38100590222162</v>
      </c>
      <c r="W180" s="5">
        <f t="shared" si="213"/>
        <v>102.45018170058343</v>
      </c>
      <c r="X180" s="5">
        <f t="shared" si="214"/>
        <v>102.79148825748194</v>
      </c>
      <c r="Y180" s="5">
        <f t="shared" si="215"/>
        <v>100.47163492670353</v>
      </c>
      <c r="Z180" s="5">
        <f t="shared" si="216"/>
        <v>97.39617232543614</v>
      </c>
      <c r="AA180" s="5">
        <f t="shared" si="217"/>
        <v>92.897276538486565</v>
      </c>
      <c r="AB180" s="5">
        <f t="shared" si="218"/>
        <v>86.985265016505508</v>
      </c>
      <c r="AC180" s="5">
        <f t="shared" si="219"/>
        <v>77.977752929409419</v>
      </c>
      <c r="AD180" s="5">
        <f t="shared" si="220"/>
        <v>66.798639205314558</v>
      </c>
      <c r="AE180" s="5"/>
      <c r="AG180" s="5">
        <f t="shared" si="221"/>
        <v>0.31913886240418776</v>
      </c>
      <c r="AH180" s="5">
        <f t="shared" si="222"/>
        <v>-7.2812871200241602E-2</v>
      </c>
      <c r="AI180" s="5">
        <f t="shared" si="223"/>
        <v>-0.26382916433256298</v>
      </c>
      <c r="AJ180" s="5">
        <f t="shared" si="224"/>
        <v>0.13665044371171575</v>
      </c>
      <c r="AK180" s="5">
        <f t="shared" si="225"/>
        <v>-0.46900590222161043</v>
      </c>
      <c r="AL180" s="5">
        <f t="shared" si="226"/>
        <v>4.9818299416571676E-2</v>
      </c>
      <c r="AM180" s="5">
        <f t="shared" si="227"/>
        <v>1.2525117425180525</v>
      </c>
      <c r="AN180" s="5">
        <f t="shared" si="228"/>
        <v>0.63136507329646463</v>
      </c>
      <c r="AO180" s="5">
        <f t="shared" si="229"/>
        <v>0.32482767456386341</v>
      </c>
      <c r="AP180" s="5">
        <f t="shared" si="230"/>
        <v>-0.8382765384865678</v>
      </c>
      <c r="AQ180" s="5">
        <f t="shared" si="231"/>
        <v>-0.98526501650550813</v>
      </c>
      <c r="AR180" s="5">
        <f t="shared" si="232"/>
        <v>0.4222470705905863</v>
      </c>
      <c r="AS180" s="5">
        <f t="shared" si="233"/>
        <v>0.17356079468544294</v>
      </c>
      <c r="AV180" s="2">
        <f t="shared" si="234"/>
        <v>90.636861120359029</v>
      </c>
      <c r="AW180" s="2">
        <f t="shared" si="235"/>
        <v>94.425672558090042</v>
      </c>
      <c r="AX180" s="2">
        <f t="shared" si="236"/>
        <v>96.734247184051029</v>
      </c>
      <c r="AY180" s="2">
        <f t="shared" si="237"/>
        <v>98.450032385805684</v>
      </c>
      <c r="AZ180" s="2">
        <f t="shared" si="238"/>
        <v>101.37753058475002</v>
      </c>
      <c r="BA180" s="2">
        <f t="shared" si="239"/>
        <v>102.44694478725926</v>
      </c>
      <c r="BB180" s="2">
        <f t="shared" si="240"/>
        <v>102.7904851075035</v>
      </c>
      <c r="BC180" s="2">
        <f t="shared" si="241"/>
        <v>100.46985381297438</v>
      </c>
      <c r="BD180" s="2">
        <f t="shared" si="242"/>
        <v>97.395582438338749</v>
      </c>
      <c r="BE180" s="2">
        <f t="shared" si="243"/>
        <v>92.896163415177412</v>
      </c>
      <c r="BF180" s="2">
        <f t="shared" si="244"/>
        <v>86.979060063670261</v>
      </c>
      <c r="BG180" s="2">
        <f t="shared" si="245"/>
        <v>77.97484656032303</v>
      </c>
      <c r="BH180" s="2">
        <f t="shared" si="246"/>
        <v>66.730806945899857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 t="str">
        <f t="shared" si="260"/>
        <v/>
      </c>
      <c r="CA180" s="2">
        <f t="shared" si="261"/>
        <v>94.352999999999994</v>
      </c>
      <c r="CB180" s="2">
        <f t="shared" si="262"/>
        <v>96.471000000000004</v>
      </c>
      <c r="CC180" s="2">
        <f t="shared" si="263"/>
        <v>98.587999999999994</v>
      </c>
      <c r="CD180" s="2">
        <f t="shared" si="264"/>
        <v>100.91200000000001</v>
      </c>
      <c r="CE180" s="2">
        <f t="shared" si="265"/>
        <v>102.5</v>
      </c>
      <c r="CF180" s="2">
        <f t="shared" si="266"/>
        <v>104.044</v>
      </c>
      <c r="CG180" s="2">
        <f t="shared" si="267"/>
        <v>101.10299999999999</v>
      </c>
      <c r="CH180" s="2">
        <f t="shared" si="268"/>
        <v>97.721000000000004</v>
      </c>
      <c r="CI180" s="2">
        <f t="shared" si="269"/>
        <v>92.058999999999997</v>
      </c>
      <c r="CJ180" s="2">
        <f t="shared" si="270"/>
        <v>86</v>
      </c>
      <c r="CK180" s="2">
        <f t="shared" si="271"/>
        <v>78.400000000000006</v>
      </c>
      <c r="CL180" s="2">
        <f t="shared" si="272"/>
        <v>66.972200000000001</v>
      </c>
      <c r="CO180" s="2">
        <f t="shared" si="273"/>
        <v>97.727308763190649</v>
      </c>
      <c r="CP180" s="2">
        <f t="shared" si="274"/>
        <v>99.337947768639253</v>
      </c>
      <c r="CQ180" s="2">
        <f t="shared" si="275"/>
        <v>99.646552514429217</v>
      </c>
      <c r="CR180" s="2">
        <f t="shared" si="276"/>
        <v>100.73251170275373</v>
      </c>
      <c r="CS180" s="2">
        <f t="shared" si="277"/>
        <v>105.52230612618284</v>
      </c>
      <c r="CT180" s="2">
        <f t="shared" si="278"/>
        <v>106.64159925237736</v>
      </c>
      <c r="CU180" s="2">
        <f t="shared" si="279"/>
        <v>106.94867903238683</v>
      </c>
      <c r="CV180" s="2">
        <f t="shared" si="280"/>
        <v>104.99815102323228</v>
      </c>
      <c r="CW180" s="2">
        <f t="shared" si="281"/>
        <v>101.38235121887023</v>
      </c>
      <c r="CX180" s="2">
        <f t="shared" si="282"/>
        <v>97.811559464566059</v>
      </c>
      <c r="CY180" s="2">
        <f t="shared" si="283"/>
        <v>91.852176332603079</v>
      </c>
      <c r="CZ180" s="2">
        <f t="shared" si="284"/>
        <v>81.374831505992816</v>
      </c>
      <c r="DA180" s="2">
        <f t="shared" si="285"/>
        <v>68.153850619621323</v>
      </c>
      <c r="DD180" s="2">
        <f t="shared" si="286"/>
        <v>90.628098964707434</v>
      </c>
      <c r="DE180" s="2">
        <f t="shared" si="287"/>
        <v>94.421528076510072</v>
      </c>
      <c r="DF180" s="2">
        <f t="shared" si="288"/>
        <v>96.731662816798888</v>
      </c>
      <c r="DG180" s="2">
        <f t="shared" si="289"/>
        <v>98.44778201591464</v>
      </c>
      <c r="DH180" s="2">
        <f t="shared" si="290"/>
        <v>101.37310492758242</v>
      </c>
      <c r="DI180" s="2">
        <f t="shared" si="291"/>
        <v>102.44248692484383</v>
      </c>
      <c r="DJ180" s="2">
        <f t="shared" si="292"/>
        <v>102.78666489467483</v>
      </c>
      <c r="DK180" s="2">
        <f t="shared" si="293"/>
        <v>100.46566684715678</v>
      </c>
      <c r="DL180" s="2">
        <f t="shared" si="294"/>
        <v>97.39216395483534</v>
      </c>
      <c r="DM180" s="2">
        <f t="shared" si="295"/>
        <v>92.891616975323373</v>
      </c>
      <c r="DN180" s="2">
        <f t="shared" si="296"/>
        <v>86.973776255621999</v>
      </c>
      <c r="DO180" s="2">
        <f t="shared" si="297"/>
        <v>77.97198167049271</v>
      </c>
      <c r="DP180" s="2">
        <f t="shared" si="298"/>
        <v>66.729224357976648</v>
      </c>
      <c r="DS180" s="2">
        <f t="shared" si="299"/>
        <v>0.99876575620381502</v>
      </c>
      <c r="DT180" s="2">
        <f t="shared" si="300"/>
        <v>0.99915701224884945</v>
      </c>
      <c r="DU180" s="2">
        <f t="shared" si="301"/>
        <v>0.99911339106441988</v>
      </c>
      <c r="DV180" s="2">
        <f t="shared" si="302"/>
        <v>0.99901503888884002</v>
      </c>
      <c r="DW180" s="2">
        <f t="shared" si="303"/>
        <v>0.99893337127900672</v>
      </c>
      <c r="DX180" s="2">
        <f t="shared" si="304"/>
        <v>0.99893837981275446</v>
      </c>
      <c r="DY180" s="2">
        <f t="shared" si="305"/>
        <v>0.99908212401441387</v>
      </c>
      <c r="DZ180" s="2">
        <f t="shared" si="306"/>
        <v>0.99907623156420711</v>
      </c>
      <c r="EA180" s="2">
        <f t="shared" si="307"/>
        <v>0.99914327742604214</v>
      </c>
      <c r="EB180" s="2">
        <f t="shared" si="308"/>
        <v>0.99907591605715451</v>
      </c>
      <c r="EC180" s="2">
        <f t="shared" si="309"/>
        <v>0.99891689735059008</v>
      </c>
      <c r="ED180" s="2">
        <f t="shared" si="310"/>
        <v>0.99915809102110698</v>
      </c>
      <c r="EE180" s="2">
        <f t="shared" si="311"/>
        <v>0.9988891206305629</v>
      </c>
    </row>
    <row r="181" spans="2:135" x14ac:dyDescent="0.25">
      <c r="B181" s="2">
        <v>175</v>
      </c>
      <c r="C181">
        <v>88.587999999999994</v>
      </c>
      <c r="D181">
        <v>93.662000000000006</v>
      </c>
      <c r="E181">
        <v>97.043999999999997</v>
      </c>
      <c r="F181">
        <v>97.5</v>
      </c>
      <c r="G181">
        <v>100.544</v>
      </c>
      <c r="H181">
        <v>102.88200000000001</v>
      </c>
      <c r="I181">
        <v>103.426</v>
      </c>
      <c r="J181">
        <v>100.221</v>
      </c>
      <c r="K181">
        <v>97.293999999999997</v>
      </c>
      <c r="L181">
        <v>91.662000000000006</v>
      </c>
      <c r="M181">
        <v>86.721000000000004</v>
      </c>
      <c r="N181">
        <v>77.828599999999994</v>
      </c>
      <c r="O181">
        <v>67.652799999999999</v>
      </c>
      <c r="R181" s="5">
        <f t="shared" si="208"/>
        <v>90.550957376588514</v>
      </c>
      <c r="S181" s="5">
        <f t="shared" si="209"/>
        <v>94.361588919166238</v>
      </c>
      <c r="T181" s="5">
        <f t="shared" si="210"/>
        <v>96.682163785449134</v>
      </c>
      <c r="U181" s="5">
        <f t="shared" si="211"/>
        <v>98.418139576254916</v>
      </c>
      <c r="V181" s="5">
        <f t="shared" si="212"/>
        <v>101.34947818335938</v>
      </c>
      <c r="W181" s="5">
        <f t="shared" si="213"/>
        <v>102.40975863450812</v>
      </c>
      <c r="X181" s="5">
        <f t="shared" si="214"/>
        <v>102.74845110941683</v>
      </c>
      <c r="Y181" s="5">
        <f t="shared" si="215"/>
        <v>100.41625833046243</v>
      </c>
      <c r="Z181" s="5">
        <f t="shared" si="216"/>
        <v>97.342638876341326</v>
      </c>
      <c r="AA181" s="5">
        <f t="shared" si="217"/>
        <v>92.84378816818807</v>
      </c>
      <c r="AB181" s="5">
        <f t="shared" si="218"/>
        <v>86.941830220355754</v>
      </c>
      <c r="AC181" s="5">
        <f t="shared" si="219"/>
        <v>77.945890212291985</v>
      </c>
      <c r="AD181" s="5">
        <f t="shared" si="220"/>
        <v>66.760577564657538</v>
      </c>
      <c r="AE181" s="5"/>
      <c r="AG181" s="5">
        <f t="shared" si="221"/>
        <v>-1.9629573765885198</v>
      </c>
      <c r="AH181" s="5">
        <f t="shared" si="222"/>
        <v>-0.69958891916623145</v>
      </c>
      <c r="AI181" s="5">
        <f t="shared" si="223"/>
        <v>0.36183621455086268</v>
      </c>
      <c r="AJ181" s="5">
        <f t="shared" si="224"/>
        <v>-0.91813957625491582</v>
      </c>
      <c r="AK181" s="5">
        <f t="shared" si="225"/>
        <v>-0.80547818335938359</v>
      </c>
      <c r="AL181" s="5">
        <f t="shared" si="226"/>
        <v>0.47224136549188245</v>
      </c>
      <c r="AM181" s="5">
        <f t="shared" si="227"/>
        <v>0.67754889058316792</v>
      </c>
      <c r="AN181" s="5">
        <f t="shared" si="228"/>
        <v>-0.19525833046242269</v>
      </c>
      <c r="AO181" s="5">
        <f t="shared" si="229"/>
        <v>-4.8638876341328796E-2</v>
      </c>
      <c r="AP181" s="5">
        <f t="shared" si="230"/>
        <v>-1.1817881681880635</v>
      </c>
      <c r="AQ181" s="5">
        <f t="shared" si="231"/>
        <v>-0.22083022035575084</v>
      </c>
      <c r="AR181" s="5">
        <f t="shared" si="232"/>
        <v>-0.11729021229199077</v>
      </c>
      <c r="AS181" s="5">
        <f t="shared" si="233"/>
        <v>0.89222243534246104</v>
      </c>
      <c r="AV181" s="2">
        <f t="shared" si="234"/>
        <v>90.550957366987603</v>
      </c>
      <c r="AW181" s="2">
        <f t="shared" si="235"/>
        <v>94.36152982717428</v>
      </c>
      <c r="AX181" s="2">
        <f t="shared" si="236"/>
        <v>96.681911927774152</v>
      </c>
      <c r="AY181" s="2">
        <f t="shared" si="237"/>
        <v>98.417540066030611</v>
      </c>
      <c r="AZ181" s="2">
        <f t="shared" si="238"/>
        <v>101.34787594166204</v>
      </c>
      <c r="BA181" s="2">
        <f t="shared" si="239"/>
        <v>102.40830250572446</v>
      </c>
      <c r="BB181" s="2">
        <f t="shared" si="240"/>
        <v>102.74803431130101</v>
      </c>
      <c r="BC181" s="2">
        <f t="shared" si="241"/>
        <v>100.41548658801362</v>
      </c>
      <c r="BD181" s="2">
        <f t="shared" si="242"/>
        <v>97.342402773801936</v>
      </c>
      <c r="BE181" s="2">
        <f t="shared" si="243"/>
        <v>92.843330833571443</v>
      </c>
      <c r="BF181" s="2">
        <f t="shared" si="244"/>
        <v>86.939038528720758</v>
      </c>
      <c r="BG181" s="2">
        <f t="shared" si="245"/>
        <v>77.944627915720815</v>
      </c>
      <c r="BH181" s="2">
        <f t="shared" si="246"/>
        <v>66.72482620143937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>
        <f t="shared" si="260"/>
        <v>88.587999999999994</v>
      </c>
      <c r="CA181" s="2">
        <f t="shared" si="261"/>
        <v>93.662000000000006</v>
      </c>
      <c r="CB181" s="2">
        <f t="shared" si="262"/>
        <v>97.043999999999997</v>
      </c>
      <c r="CC181" s="2">
        <f t="shared" si="263"/>
        <v>97.5</v>
      </c>
      <c r="CD181" s="2">
        <f t="shared" si="264"/>
        <v>100.544</v>
      </c>
      <c r="CE181" s="2">
        <f t="shared" si="265"/>
        <v>102.88200000000001</v>
      </c>
      <c r="CF181" s="2">
        <f t="shared" si="266"/>
        <v>103.426</v>
      </c>
      <c r="CG181" s="2">
        <f t="shared" si="267"/>
        <v>100.221</v>
      </c>
      <c r="CH181" s="2">
        <f t="shared" si="268"/>
        <v>97.293999999999997</v>
      </c>
      <c r="CI181" s="2">
        <f t="shared" si="269"/>
        <v>91.662000000000006</v>
      </c>
      <c r="CJ181" s="2">
        <f t="shared" si="270"/>
        <v>86.721000000000004</v>
      </c>
      <c r="CK181" s="2">
        <f t="shared" si="271"/>
        <v>77.828599999999994</v>
      </c>
      <c r="CL181" s="2">
        <f t="shared" si="272"/>
        <v>67.652799999999999</v>
      </c>
      <c r="CO181" s="2">
        <f t="shared" si="273"/>
        <v>97.73139743724191</v>
      </c>
      <c r="CP181" s="2">
        <f t="shared" si="274"/>
        <v>99.33028159732531</v>
      </c>
      <c r="CQ181" s="2">
        <f t="shared" si="275"/>
        <v>99.624566814193685</v>
      </c>
      <c r="CR181" s="2">
        <f t="shared" si="276"/>
        <v>100.72178288507942</v>
      </c>
      <c r="CS181" s="2">
        <f t="shared" si="277"/>
        <v>105.53836623711548</v>
      </c>
      <c r="CT181" s="2">
        <f t="shared" si="278"/>
        <v>106.65130358963805</v>
      </c>
      <c r="CU181" s="2">
        <f t="shared" si="279"/>
        <v>106.95094089469623</v>
      </c>
      <c r="CV181" s="2">
        <f t="shared" si="280"/>
        <v>104.99173207014928</v>
      </c>
      <c r="CW181" s="2">
        <f t="shared" si="281"/>
        <v>101.37159521994403</v>
      </c>
      <c r="CX181" s="2">
        <f t="shared" si="282"/>
        <v>97.811172765255321</v>
      </c>
      <c r="CY181" s="2">
        <f t="shared" si="283"/>
        <v>91.865285878316996</v>
      </c>
      <c r="CZ181" s="2">
        <f t="shared" si="284"/>
        <v>81.381356302695878</v>
      </c>
      <c r="DA181" s="2">
        <f t="shared" si="285"/>
        <v>68.160841408891557</v>
      </c>
      <c r="DD181" s="2">
        <f t="shared" si="286"/>
        <v>90.542864761463733</v>
      </c>
      <c r="DE181" s="2">
        <f t="shared" si="287"/>
        <v>94.357706558448655</v>
      </c>
      <c r="DF181" s="2">
        <f t="shared" si="288"/>
        <v>96.679530394491394</v>
      </c>
      <c r="DG181" s="2">
        <f t="shared" si="289"/>
        <v>98.415468134972713</v>
      </c>
      <c r="DH181" s="2">
        <f t="shared" si="290"/>
        <v>101.34379517661078</v>
      </c>
      <c r="DI181" s="2">
        <f t="shared" si="291"/>
        <v>102.40419002749724</v>
      </c>
      <c r="DJ181" s="2">
        <f t="shared" si="292"/>
        <v>102.74451277186446</v>
      </c>
      <c r="DK181" s="2">
        <f t="shared" si="293"/>
        <v>100.4116275966657</v>
      </c>
      <c r="DL181" s="2">
        <f t="shared" si="294"/>
        <v>97.33925190405175</v>
      </c>
      <c r="DM181" s="2">
        <f t="shared" si="295"/>
        <v>92.839140190205711</v>
      </c>
      <c r="DN181" s="2">
        <f t="shared" si="296"/>
        <v>86.934167098648061</v>
      </c>
      <c r="DO181" s="2">
        <f t="shared" si="297"/>
        <v>77.941986868648698</v>
      </c>
      <c r="DP181" s="2">
        <f t="shared" si="298"/>
        <v>66.723369707581654</v>
      </c>
      <c r="DS181" s="2">
        <f t="shared" si="299"/>
        <v>0.99887423402120101</v>
      </c>
      <c r="DT181" s="2">
        <f t="shared" si="300"/>
        <v>0.99923112900343469</v>
      </c>
      <c r="DU181" s="2">
        <f t="shared" si="301"/>
        <v>0.99919133995531306</v>
      </c>
      <c r="DV181" s="2">
        <f t="shared" si="302"/>
        <v>0.99910162693196625</v>
      </c>
      <c r="DW181" s="2">
        <f t="shared" si="303"/>
        <v>0.99902713173948154</v>
      </c>
      <c r="DX181" s="2">
        <f t="shared" si="304"/>
        <v>0.99903170043205503</v>
      </c>
      <c r="DY181" s="2">
        <f t="shared" si="305"/>
        <v>0.99916281953864028</v>
      </c>
      <c r="DZ181" s="2">
        <f t="shared" si="306"/>
        <v>0.9991574446892505</v>
      </c>
      <c r="EA181" s="2">
        <f t="shared" si="307"/>
        <v>0.9992186008225622</v>
      </c>
      <c r="EB181" s="2">
        <f t="shared" si="308"/>
        <v>0.999157156896608</v>
      </c>
      <c r="EC181" s="2">
        <f t="shared" si="309"/>
        <v>0.99901210449588418</v>
      </c>
      <c r="ED181" s="2">
        <f t="shared" si="310"/>
        <v>0.99923211300130166</v>
      </c>
      <c r="EE181" s="2">
        <f t="shared" si="311"/>
        <v>0.99898676693504274</v>
      </c>
    </row>
    <row r="182" spans="2:135" x14ac:dyDescent="0.25">
      <c r="B182" s="2">
        <v>176</v>
      </c>
      <c r="C182">
        <v>89.587999999999994</v>
      </c>
      <c r="D182">
        <v>94.617999999999995</v>
      </c>
      <c r="E182">
        <v>95.221000000000004</v>
      </c>
      <c r="F182">
        <v>99.515000000000001</v>
      </c>
      <c r="G182">
        <v>101.765</v>
      </c>
      <c r="H182">
        <v>102.765</v>
      </c>
      <c r="I182">
        <v>102.279</v>
      </c>
      <c r="J182">
        <v>99.956000000000003</v>
      </c>
      <c r="K182">
        <v>99.102999999999994</v>
      </c>
      <c r="L182">
        <v>92.984999999999999</v>
      </c>
      <c r="M182">
        <v>86.912000000000006</v>
      </c>
      <c r="N182">
        <v>77.942899999999995</v>
      </c>
      <c r="O182">
        <v>66</v>
      </c>
      <c r="R182" s="5">
        <f t="shared" si="208"/>
        <v>90.465103556310098</v>
      </c>
      <c r="S182" s="5">
        <f t="shared" si="209"/>
        <v>94.297435377130313</v>
      </c>
      <c r="T182" s="5">
        <f t="shared" si="210"/>
        <v>96.629696844100323</v>
      </c>
      <c r="U182" s="5">
        <f t="shared" si="211"/>
        <v>98.385323333656572</v>
      </c>
      <c r="V182" s="5">
        <f t="shared" si="212"/>
        <v>101.3189557229848</v>
      </c>
      <c r="W182" s="5">
        <f t="shared" si="213"/>
        <v>102.37031412355427</v>
      </c>
      <c r="X182" s="5">
        <f t="shared" si="214"/>
        <v>102.70577239044923</v>
      </c>
      <c r="Y182" s="5">
        <f t="shared" si="215"/>
        <v>100.36146516766252</v>
      </c>
      <c r="Z182" s="5">
        <f t="shared" si="216"/>
        <v>97.289334251618371</v>
      </c>
      <c r="AA182" s="5">
        <f t="shared" si="217"/>
        <v>92.790705626098855</v>
      </c>
      <c r="AB182" s="5">
        <f t="shared" si="218"/>
        <v>86.900251988308099</v>
      </c>
      <c r="AC182" s="5">
        <f t="shared" si="219"/>
        <v>77.914952283989791</v>
      </c>
      <c r="AD182" s="5">
        <f t="shared" si="220"/>
        <v>66.736943949263775</v>
      </c>
      <c r="AE182" s="5"/>
      <c r="AG182" s="5">
        <f t="shared" si="221"/>
        <v>-0.87710355631010373</v>
      </c>
      <c r="AH182" s="5">
        <f t="shared" si="222"/>
        <v>0.32056462286968213</v>
      </c>
      <c r="AI182" s="5">
        <f t="shared" si="223"/>
        <v>-1.4086968441003194</v>
      </c>
      <c r="AJ182" s="5">
        <f t="shared" si="224"/>
        <v>1.1296766663434283</v>
      </c>
      <c r="AK182" s="5">
        <f t="shared" si="225"/>
        <v>0.44604427701520422</v>
      </c>
      <c r="AL182" s="5">
        <f t="shared" si="226"/>
        <v>0.39468587644573461</v>
      </c>
      <c r="AM182" s="5">
        <f t="shared" si="227"/>
        <v>-0.42677239044922999</v>
      </c>
      <c r="AN182" s="5">
        <f t="shared" si="228"/>
        <v>-0.40546516766251273</v>
      </c>
      <c r="AO182" s="5">
        <f t="shared" si="229"/>
        <v>1.8136657483816236</v>
      </c>
      <c r="AP182" s="5">
        <f t="shared" si="230"/>
        <v>0.19429437390114401</v>
      </c>
      <c r="AQ182" s="5">
        <f t="shared" si="231"/>
        <v>1.1748011691906868E-2</v>
      </c>
      <c r="AR182" s="5">
        <f t="shared" si="232"/>
        <v>2.7947716010203294E-2</v>
      </c>
      <c r="AS182" s="5">
        <f t="shared" si="233"/>
        <v>-0.73694394926377527</v>
      </c>
      <c r="AV182" s="2">
        <f t="shared" si="234"/>
        <v>90.465103551175886</v>
      </c>
      <c r="AW182" s="2">
        <f t="shared" si="235"/>
        <v>94.297411518659487</v>
      </c>
      <c r="AX182" s="2">
        <f t="shared" si="236"/>
        <v>96.62959234589934</v>
      </c>
      <c r="AY182" s="2">
        <f t="shared" si="237"/>
        <v>98.385061713596144</v>
      </c>
      <c r="AZ182" s="2">
        <f t="shared" si="238"/>
        <v>101.31824770481083</v>
      </c>
      <c r="BA182" s="2">
        <f t="shared" si="239"/>
        <v>102.36968646793832</v>
      </c>
      <c r="BB182" s="2">
        <f t="shared" si="240"/>
        <v>102.70560648115034</v>
      </c>
      <c r="BC182" s="2">
        <f t="shared" si="241"/>
        <v>100.36114464413041</v>
      </c>
      <c r="BD182" s="2">
        <f t="shared" si="242"/>
        <v>97.289243722567591</v>
      </c>
      <c r="BE182" s="2">
        <f t="shared" si="243"/>
        <v>92.790525644402976</v>
      </c>
      <c r="BF182" s="2">
        <f t="shared" si="244"/>
        <v>86.899048627096136</v>
      </c>
      <c r="BG182" s="2">
        <f t="shared" si="245"/>
        <v>77.914426470295467</v>
      </c>
      <c r="BH182" s="2">
        <f t="shared" si="246"/>
        <v>66.718855385075258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>
        <f t="shared" si="260"/>
        <v>89.587999999999994</v>
      </c>
      <c r="CA182" s="2">
        <f t="shared" si="261"/>
        <v>94.617999999999995</v>
      </c>
      <c r="CB182" s="2">
        <f t="shared" si="262"/>
        <v>95.221000000000004</v>
      </c>
      <c r="CC182" s="2">
        <f t="shared" si="263"/>
        <v>99.515000000000001</v>
      </c>
      <c r="CD182" s="2">
        <f t="shared" si="264"/>
        <v>101.765</v>
      </c>
      <c r="CE182" s="2">
        <f t="shared" si="265"/>
        <v>102.765</v>
      </c>
      <c r="CF182" s="2">
        <f t="shared" si="266"/>
        <v>102.279</v>
      </c>
      <c r="CG182" s="2">
        <f t="shared" si="267"/>
        <v>99.956000000000003</v>
      </c>
      <c r="CH182" s="2">
        <f t="shared" si="268"/>
        <v>99.102999999999994</v>
      </c>
      <c r="CI182" s="2">
        <f t="shared" si="269"/>
        <v>92.984999999999999</v>
      </c>
      <c r="CJ182" s="2">
        <f t="shared" si="270"/>
        <v>86.912000000000006</v>
      </c>
      <c r="CK182" s="2">
        <f t="shared" si="271"/>
        <v>77.942899999999995</v>
      </c>
      <c r="CL182" s="2">
        <f t="shared" si="272"/>
        <v>66</v>
      </c>
      <c r="CO182" s="2">
        <f t="shared" si="273"/>
        <v>97.735486111293156</v>
      </c>
      <c r="CP182" s="2">
        <f t="shared" si="274"/>
        <v>99.322615426011367</v>
      </c>
      <c r="CQ182" s="2">
        <f t="shared" si="275"/>
        <v>99.602581113958166</v>
      </c>
      <c r="CR182" s="2">
        <f t="shared" si="276"/>
        <v>100.71105406740512</v>
      </c>
      <c r="CS182" s="2">
        <f t="shared" si="277"/>
        <v>105.55442634804811</v>
      </c>
      <c r="CT182" s="2">
        <f t="shared" si="278"/>
        <v>106.66100792689873</v>
      </c>
      <c r="CU182" s="2">
        <f t="shared" si="279"/>
        <v>106.95320275700563</v>
      </c>
      <c r="CV182" s="2">
        <f t="shared" si="280"/>
        <v>104.98531311706627</v>
      </c>
      <c r="CW182" s="2">
        <f t="shared" si="281"/>
        <v>101.36083922101781</v>
      </c>
      <c r="CX182" s="2">
        <f t="shared" si="282"/>
        <v>97.810786065944569</v>
      </c>
      <c r="CY182" s="2">
        <f t="shared" si="283"/>
        <v>91.878395424030899</v>
      </c>
      <c r="CZ182" s="2">
        <f t="shared" si="284"/>
        <v>81.387881099398953</v>
      </c>
      <c r="DA182" s="2">
        <f t="shared" si="285"/>
        <v>68.16783219816179</v>
      </c>
      <c r="DD182" s="2">
        <f t="shared" si="286"/>
        <v>90.457630558220046</v>
      </c>
      <c r="DE182" s="2">
        <f t="shared" si="287"/>
        <v>94.293885040387238</v>
      </c>
      <c r="DF182" s="2">
        <f t="shared" si="288"/>
        <v>96.6273979721839</v>
      </c>
      <c r="DG182" s="2">
        <f t="shared" si="289"/>
        <v>98.383154254030771</v>
      </c>
      <c r="DH182" s="2">
        <f t="shared" si="290"/>
        <v>101.31448542563913</v>
      </c>
      <c r="DI182" s="2">
        <f t="shared" si="291"/>
        <v>102.36589313015064</v>
      </c>
      <c r="DJ182" s="2">
        <f t="shared" si="292"/>
        <v>102.7023606490541</v>
      </c>
      <c r="DK182" s="2">
        <f t="shared" si="293"/>
        <v>100.35758834617461</v>
      </c>
      <c r="DL182" s="2">
        <f t="shared" si="294"/>
        <v>97.28633985326816</v>
      </c>
      <c r="DM182" s="2">
        <f t="shared" si="295"/>
        <v>92.786663405088063</v>
      </c>
      <c r="DN182" s="2">
        <f t="shared" si="296"/>
        <v>86.894557941674123</v>
      </c>
      <c r="DO182" s="2">
        <f t="shared" si="297"/>
        <v>77.911992066804686</v>
      </c>
      <c r="DP182" s="2">
        <f t="shared" si="298"/>
        <v>66.71751505718666</v>
      </c>
      <c r="DS182" s="2">
        <f t="shared" si="299"/>
        <v>0.9989731875136374</v>
      </c>
      <c r="DT182" s="2">
        <f t="shared" si="300"/>
        <v>0.99929873387479029</v>
      </c>
      <c r="DU182" s="2">
        <f t="shared" si="301"/>
        <v>0.99926244079410631</v>
      </c>
      <c r="DV182" s="2">
        <f t="shared" si="302"/>
        <v>0.99918060925371188</v>
      </c>
      <c r="DW182" s="2">
        <f t="shared" si="303"/>
        <v>0.99911265764298418</v>
      </c>
      <c r="DX182" s="2">
        <f t="shared" si="304"/>
        <v>0.99911682505190313</v>
      </c>
      <c r="DY182" s="2">
        <f t="shared" si="305"/>
        <v>0.99923642609774666</v>
      </c>
      <c r="DZ182" s="2">
        <f t="shared" si="306"/>
        <v>0.99923152345226618</v>
      </c>
      <c r="EA182" s="2">
        <f t="shared" si="307"/>
        <v>0.99928730647931385</v>
      </c>
      <c r="EB182" s="2">
        <f t="shared" si="308"/>
        <v>0.99923126094332892</v>
      </c>
      <c r="EC182" s="2">
        <f t="shared" si="309"/>
        <v>0.99909895026916185</v>
      </c>
      <c r="ED182" s="2">
        <f t="shared" si="310"/>
        <v>0.99929963141287004</v>
      </c>
      <c r="EE182" s="2">
        <f t="shared" si="311"/>
        <v>0.9990758380696696</v>
      </c>
    </row>
    <row r="183" spans="2:135" x14ac:dyDescent="0.25">
      <c r="B183" s="2">
        <v>177</v>
      </c>
      <c r="C183">
        <v>90.352999999999994</v>
      </c>
      <c r="D183">
        <v>94</v>
      </c>
      <c r="E183">
        <v>95.75</v>
      </c>
      <c r="F183">
        <v>98.176000000000002</v>
      </c>
      <c r="G183">
        <v>101.235</v>
      </c>
      <c r="H183">
        <v>102.515</v>
      </c>
      <c r="I183">
        <v>102.515</v>
      </c>
      <c r="J183">
        <v>99.912000000000006</v>
      </c>
      <c r="K183">
        <v>97.028999999999996</v>
      </c>
      <c r="L183">
        <v>92.117999999999995</v>
      </c>
      <c r="M183">
        <v>86.602999999999994</v>
      </c>
      <c r="N183">
        <v>78.957099999999997</v>
      </c>
      <c r="O183">
        <v>66.888900000000007</v>
      </c>
      <c r="R183" s="5">
        <f t="shared" si="208"/>
        <v>90.379296079238529</v>
      </c>
      <c r="S183" s="5">
        <f t="shared" si="209"/>
        <v>94.233325059327129</v>
      </c>
      <c r="T183" s="5">
        <f t="shared" si="210"/>
        <v>96.577328821205768</v>
      </c>
      <c r="U183" s="5">
        <f t="shared" si="211"/>
        <v>98.352705716346932</v>
      </c>
      <c r="V183" s="5">
        <f t="shared" si="212"/>
        <v>101.28894377843289</v>
      </c>
      <c r="W183" s="5">
        <f t="shared" si="213"/>
        <v>102.33135396956327</v>
      </c>
      <c r="X183" s="5">
        <f t="shared" si="214"/>
        <v>102.66326316106223</v>
      </c>
      <c r="Y183" s="5">
        <f t="shared" si="215"/>
        <v>100.30695367570891</v>
      </c>
      <c r="Z183" s="5">
        <f t="shared" si="216"/>
        <v>97.236136984334948</v>
      </c>
      <c r="AA183" s="5">
        <f t="shared" si="217"/>
        <v>92.737813631392214</v>
      </c>
      <c r="AB183" s="5">
        <f t="shared" si="218"/>
        <v>86.859584952281324</v>
      </c>
      <c r="AC183" s="5">
        <f t="shared" si="219"/>
        <v>77.88445100139198</v>
      </c>
      <c r="AD183" s="5">
        <f t="shared" si="220"/>
        <v>66.721679313688313</v>
      </c>
      <c r="AE183" s="5"/>
      <c r="AG183" s="5">
        <f t="shared" si="221"/>
        <v>-2.6296079238534276E-2</v>
      </c>
      <c r="AH183" s="5">
        <f t="shared" si="222"/>
        <v>-0.23332505932712877</v>
      </c>
      <c r="AI183" s="5">
        <f t="shared" si="223"/>
        <v>-0.82732882120576789</v>
      </c>
      <c r="AJ183" s="5">
        <f t="shared" si="224"/>
        <v>-0.17670571634693033</v>
      </c>
      <c r="AK183" s="5">
        <f t="shared" si="225"/>
        <v>-5.3943778432895328E-2</v>
      </c>
      <c r="AL183" s="5">
        <f t="shared" si="226"/>
        <v>0.18364603043673355</v>
      </c>
      <c r="AM183" s="5">
        <f t="shared" si="227"/>
        <v>-0.14826316106223203</v>
      </c>
      <c r="AN183" s="5">
        <f t="shared" si="228"/>
        <v>-0.39495367570890494</v>
      </c>
      <c r="AO183" s="5">
        <f t="shared" si="229"/>
        <v>-0.20713698433495153</v>
      </c>
      <c r="AP183" s="5">
        <f t="shared" si="230"/>
        <v>-0.61981363139221912</v>
      </c>
      <c r="AQ183" s="5">
        <f t="shared" si="231"/>
        <v>-0.25658495228132949</v>
      </c>
      <c r="AR183" s="5">
        <f t="shared" si="232"/>
        <v>1.0726489986080168</v>
      </c>
      <c r="AS183" s="5">
        <f t="shared" si="233"/>
        <v>0.16722068631169407</v>
      </c>
      <c r="AV183" s="2">
        <f t="shared" si="234"/>
        <v>90.379296076602557</v>
      </c>
      <c r="AW183" s="2">
        <f t="shared" si="235"/>
        <v>94.233315824257474</v>
      </c>
      <c r="AX183" s="2">
        <f t="shared" si="236"/>
        <v>96.577287252247402</v>
      </c>
      <c r="AY183" s="2">
        <f t="shared" si="237"/>
        <v>98.352596253854614</v>
      </c>
      <c r="AZ183" s="2">
        <f t="shared" si="238"/>
        <v>101.28864390111956</v>
      </c>
      <c r="BA183" s="2">
        <f t="shared" si="239"/>
        <v>102.33109473317205</v>
      </c>
      <c r="BB183" s="2">
        <f t="shared" si="240"/>
        <v>102.66319989062856</v>
      </c>
      <c r="BC183" s="2">
        <f t="shared" si="241"/>
        <v>100.3068260746599</v>
      </c>
      <c r="BD183" s="2">
        <f t="shared" si="242"/>
        <v>97.236103731335675</v>
      </c>
      <c r="BE183" s="2">
        <f t="shared" si="243"/>
        <v>92.737745785107563</v>
      </c>
      <c r="BF183" s="2">
        <f t="shared" si="244"/>
        <v>86.859087989144683</v>
      </c>
      <c r="BG183" s="2">
        <f t="shared" si="245"/>
        <v>77.884240932262344</v>
      </c>
      <c r="BH183" s="2">
        <f t="shared" si="246"/>
        <v>66.71289372736689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>
        <f t="shared" si="260"/>
        <v>90.352999999999994</v>
      </c>
      <c r="CA183" s="2">
        <f t="shared" si="261"/>
        <v>94</v>
      </c>
      <c r="CB183" s="2">
        <f t="shared" si="262"/>
        <v>95.75</v>
      </c>
      <c r="CC183" s="2">
        <f t="shared" si="263"/>
        <v>98.176000000000002</v>
      </c>
      <c r="CD183" s="2">
        <f t="shared" si="264"/>
        <v>101.235</v>
      </c>
      <c r="CE183" s="2">
        <f t="shared" si="265"/>
        <v>102.515</v>
      </c>
      <c r="CF183" s="2">
        <f t="shared" si="266"/>
        <v>102.515</v>
      </c>
      <c r="CG183" s="2">
        <f t="shared" si="267"/>
        <v>99.912000000000006</v>
      </c>
      <c r="CH183" s="2">
        <f t="shared" si="268"/>
        <v>97.028999999999996</v>
      </c>
      <c r="CI183" s="2">
        <f t="shared" si="269"/>
        <v>92.117999999999995</v>
      </c>
      <c r="CJ183" s="2">
        <f t="shared" si="270"/>
        <v>86.602999999999994</v>
      </c>
      <c r="CK183" s="2">
        <f t="shared" si="271"/>
        <v>78.957099999999997</v>
      </c>
      <c r="CL183" s="2">
        <f t="shared" si="272"/>
        <v>66.888900000000007</v>
      </c>
      <c r="CO183" s="2">
        <f t="shared" si="273"/>
        <v>97.739574785344416</v>
      </c>
      <c r="CP183" s="2">
        <f t="shared" si="274"/>
        <v>99.314949254697424</v>
      </c>
      <c r="CQ183" s="2">
        <f t="shared" si="275"/>
        <v>99.580595413722634</v>
      </c>
      <c r="CR183" s="2">
        <f t="shared" si="276"/>
        <v>100.70032524973081</v>
      </c>
      <c r="CS183" s="2">
        <f t="shared" si="277"/>
        <v>105.57048645898075</v>
      </c>
      <c r="CT183" s="2">
        <f t="shared" si="278"/>
        <v>106.67071226415941</v>
      </c>
      <c r="CU183" s="2">
        <f t="shared" si="279"/>
        <v>106.95546461931501</v>
      </c>
      <c r="CV183" s="2">
        <f t="shared" si="280"/>
        <v>104.97889416398327</v>
      </c>
      <c r="CW183" s="2">
        <f t="shared" si="281"/>
        <v>101.35008322209161</v>
      </c>
      <c r="CX183" s="2">
        <f t="shared" si="282"/>
        <v>97.810399366633817</v>
      </c>
      <c r="CY183" s="2">
        <f t="shared" si="283"/>
        <v>91.891504969744801</v>
      </c>
      <c r="CZ183" s="2">
        <f t="shared" si="284"/>
        <v>81.394405896102015</v>
      </c>
      <c r="DA183" s="2">
        <f t="shared" si="285"/>
        <v>68.174822987432023</v>
      </c>
      <c r="DD183" s="2">
        <f t="shared" si="286"/>
        <v>90.372396354976345</v>
      </c>
      <c r="DE183" s="2">
        <f t="shared" si="287"/>
        <v>94.230063522325835</v>
      </c>
      <c r="DF183" s="2">
        <f t="shared" si="288"/>
        <v>96.575265549876406</v>
      </c>
      <c r="DG183" s="2">
        <f t="shared" si="289"/>
        <v>98.350840373088843</v>
      </c>
      <c r="DH183" s="2">
        <f t="shared" si="290"/>
        <v>101.2851756746675</v>
      </c>
      <c r="DI183" s="2">
        <f t="shared" si="291"/>
        <v>102.32759623280403</v>
      </c>
      <c r="DJ183" s="2">
        <f t="shared" si="292"/>
        <v>102.66020852624374</v>
      </c>
      <c r="DK183" s="2">
        <f t="shared" si="293"/>
        <v>100.30354909568352</v>
      </c>
      <c r="DL183" s="2">
        <f t="shared" si="294"/>
        <v>97.23342780248457</v>
      </c>
      <c r="DM183" s="2">
        <f t="shared" si="295"/>
        <v>92.734186619970401</v>
      </c>
      <c r="DN183" s="2">
        <f t="shared" si="296"/>
        <v>86.854948784700184</v>
      </c>
      <c r="DO183" s="2">
        <f t="shared" si="297"/>
        <v>77.881997264960674</v>
      </c>
      <c r="DP183" s="2">
        <f t="shared" si="298"/>
        <v>66.711660406791651</v>
      </c>
      <c r="DS183" s="2">
        <f t="shared" si="299"/>
        <v>0.99906345126680096</v>
      </c>
      <c r="DT183" s="2">
        <f t="shared" si="300"/>
        <v>0.99936039822666434</v>
      </c>
      <c r="DU183" s="2">
        <f t="shared" si="301"/>
        <v>0.99932729435283496</v>
      </c>
      <c r="DV183" s="2">
        <f t="shared" si="302"/>
        <v>0.99925265287585507</v>
      </c>
      <c r="DW183" s="2">
        <f t="shared" si="303"/>
        <v>0.99919067096259584</v>
      </c>
      <c r="DX183" s="2">
        <f t="shared" si="304"/>
        <v>0.99919447227687175</v>
      </c>
      <c r="DY183" s="2">
        <f t="shared" si="305"/>
        <v>0.99930356553369171</v>
      </c>
      <c r="DZ183" s="2">
        <f t="shared" si="306"/>
        <v>0.99929909366506731</v>
      </c>
      <c r="EA183" s="2">
        <f t="shared" si="307"/>
        <v>0.99934997502138101</v>
      </c>
      <c r="EB183" s="2">
        <f t="shared" si="308"/>
        <v>0.99929885422168541</v>
      </c>
      <c r="EC183" s="2">
        <f t="shared" si="309"/>
        <v>0.99917816772166934</v>
      </c>
      <c r="ED183" s="2">
        <f t="shared" si="310"/>
        <v>0.99936121689208368</v>
      </c>
      <c r="EE183" s="2">
        <f t="shared" si="311"/>
        <v>0.99915708575960815</v>
      </c>
    </row>
    <row r="184" spans="2:135" x14ac:dyDescent="0.25">
      <c r="B184" s="2">
        <v>178</v>
      </c>
      <c r="C184">
        <v>90.221000000000004</v>
      </c>
      <c r="D184">
        <v>93.528999999999996</v>
      </c>
      <c r="E184">
        <v>97.734999999999999</v>
      </c>
      <c r="F184">
        <v>97.558999999999997</v>
      </c>
      <c r="G184">
        <v>100.64700000000001</v>
      </c>
      <c r="H184">
        <v>102.63200000000001</v>
      </c>
      <c r="I184">
        <v>102.38200000000001</v>
      </c>
      <c r="J184">
        <v>100.64700000000001</v>
      </c>
      <c r="K184">
        <v>96.941000000000003</v>
      </c>
      <c r="L184">
        <v>91.897000000000006</v>
      </c>
      <c r="M184">
        <v>87.117999999999995</v>
      </c>
      <c r="N184">
        <v>77.2286</v>
      </c>
      <c r="O184">
        <v>65.958299999999994</v>
      </c>
      <c r="R184" s="5">
        <f t="shared" si="208"/>
        <v>90.293531593298894</v>
      </c>
      <c r="S184" s="5">
        <f t="shared" si="209"/>
        <v>94.169244491464667</v>
      </c>
      <c r="T184" s="5">
        <f t="shared" si="210"/>
        <v>96.525011401646992</v>
      </c>
      <c r="U184" s="5">
        <f t="shared" si="211"/>
        <v>98.320186604472141</v>
      </c>
      <c r="V184" s="5">
        <f t="shared" si="212"/>
        <v>101.259184437578</v>
      </c>
      <c r="W184" s="5">
        <f t="shared" si="213"/>
        <v>102.29262809283217</v>
      </c>
      <c r="X184" s="5">
        <f t="shared" si="214"/>
        <v>102.62083605506936</v>
      </c>
      <c r="Y184" s="5">
        <f t="shared" si="215"/>
        <v>100.25257780401317</v>
      </c>
      <c r="Z184" s="5">
        <f t="shared" si="216"/>
        <v>97.182993061372599</v>
      </c>
      <c r="AA184" s="5">
        <f t="shared" si="217"/>
        <v>92.68501384130883</v>
      </c>
      <c r="AB184" s="5">
        <f t="shared" si="218"/>
        <v>86.819351047601756</v>
      </c>
      <c r="AC184" s="5">
        <f t="shared" si="219"/>
        <v>77.854150595658965</v>
      </c>
      <c r="AD184" s="5">
        <f t="shared" si="220"/>
        <v>66.711036824875123</v>
      </c>
      <c r="AE184" s="5"/>
      <c r="AG184" s="5">
        <f t="shared" si="221"/>
        <v>-7.2531593298890584E-2</v>
      </c>
      <c r="AH184" s="5">
        <f t="shared" si="222"/>
        <v>-0.64024449146467077</v>
      </c>
      <c r="AI184" s="5">
        <f t="shared" si="223"/>
        <v>1.2099885983530072</v>
      </c>
      <c r="AJ184" s="5">
        <f t="shared" si="224"/>
        <v>-0.76118660447214381</v>
      </c>
      <c r="AK184" s="5">
        <f t="shared" si="225"/>
        <v>-0.61218443757799434</v>
      </c>
      <c r="AL184" s="5">
        <f t="shared" si="226"/>
        <v>0.3393719071678305</v>
      </c>
      <c r="AM184" s="5">
        <f t="shared" si="227"/>
        <v>-0.23883605506935623</v>
      </c>
      <c r="AN184" s="5">
        <f t="shared" si="228"/>
        <v>0.39442219598683437</v>
      </c>
      <c r="AO184" s="5">
        <f t="shared" si="229"/>
        <v>-0.24199306137259669</v>
      </c>
      <c r="AP184" s="5">
        <f t="shared" si="230"/>
        <v>-0.78801384130882468</v>
      </c>
      <c r="AQ184" s="5">
        <f t="shared" si="231"/>
        <v>0.29864895239823852</v>
      </c>
      <c r="AR184" s="5">
        <f t="shared" si="232"/>
        <v>-0.62555059565896443</v>
      </c>
      <c r="AS184" s="5">
        <f t="shared" si="233"/>
        <v>-0.75273682487512872</v>
      </c>
      <c r="AV184" s="2">
        <f t="shared" si="234"/>
        <v>90.293531591999582</v>
      </c>
      <c r="AW184" s="2">
        <f t="shared" si="235"/>
        <v>94.169241064407558</v>
      </c>
      <c r="AX184" s="2">
        <f t="shared" si="236"/>
        <v>96.524995547744794</v>
      </c>
      <c r="AY184" s="2">
        <f t="shared" si="237"/>
        <v>98.320142692851491</v>
      </c>
      <c r="AZ184" s="2">
        <f t="shared" si="238"/>
        <v>101.25906269972262</v>
      </c>
      <c r="BA184" s="2">
        <f t="shared" si="239"/>
        <v>102.29252549848532</v>
      </c>
      <c r="BB184" s="2">
        <f t="shared" si="240"/>
        <v>102.62081293889314</v>
      </c>
      <c r="BC184" s="2">
        <f t="shared" si="241"/>
        <v>100.25252911226545</v>
      </c>
      <c r="BD184" s="2">
        <f t="shared" si="242"/>
        <v>97.182981360204295</v>
      </c>
      <c r="BE184" s="2">
        <f t="shared" si="243"/>
        <v>92.684989343498557</v>
      </c>
      <c r="BF184" s="2">
        <f t="shared" si="244"/>
        <v>86.819154416621387</v>
      </c>
      <c r="BG184" s="2">
        <f t="shared" si="245"/>
        <v>77.854070103711962</v>
      </c>
      <c r="BH184" s="2">
        <f t="shared" si="246"/>
        <v>66.706940517184051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>
        <f t="shared" si="260"/>
        <v>90.221000000000004</v>
      </c>
      <c r="CA184" s="2">
        <f t="shared" si="261"/>
        <v>93.528999999999996</v>
      </c>
      <c r="CB184" s="2">
        <f t="shared" si="262"/>
        <v>97.734999999999999</v>
      </c>
      <c r="CC184" s="2">
        <f t="shared" si="263"/>
        <v>97.558999999999997</v>
      </c>
      <c r="CD184" s="2">
        <f t="shared" si="264"/>
        <v>100.64700000000001</v>
      </c>
      <c r="CE184" s="2">
        <f t="shared" si="265"/>
        <v>102.63200000000001</v>
      </c>
      <c r="CF184" s="2">
        <f t="shared" si="266"/>
        <v>102.38200000000001</v>
      </c>
      <c r="CG184" s="2">
        <f t="shared" si="267"/>
        <v>100.64700000000001</v>
      </c>
      <c r="CH184" s="2">
        <f t="shared" si="268"/>
        <v>96.941000000000003</v>
      </c>
      <c r="CI184" s="2">
        <f t="shared" si="269"/>
        <v>91.897000000000006</v>
      </c>
      <c r="CJ184" s="2">
        <f t="shared" si="270"/>
        <v>87.117999999999995</v>
      </c>
      <c r="CK184" s="2">
        <f t="shared" si="271"/>
        <v>77.2286</v>
      </c>
      <c r="CL184" s="2">
        <f t="shared" si="272"/>
        <v>65.958299999999994</v>
      </c>
      <c r="CO184" s="2">
        <f t="shared" si="273"/>
        <v>97.743663459395677</v>
      </c>
      <c r="CP184" s="2">
        <f t="shared" si="274"/>
        <v>99.307283083383481</v>
      </c>
      <c r="CQ184" s="2">
        <f t="shared" si="275"/>
        <v>99.558609713487115</v>
      </c>
      <c r="CR184" s="2">
        <f t="shared" si="276"/>
        <v>100.6895964320565</v>
      </c>
      <c r="CS184" s="2">
        <f t="shared" si="277"/>
        <v>105.58654656991338</v>
      </c>
      <c r="CT184" s="2">
        <f t="shared" si="278"/>
        <v>106.68041660142009</v>
      </c>
      <c r="CU184" s="2">
        <f t="shared" si="279"/>
        <v>106.95772648162441</v>
      </c>
      <c r="CV184" s="2">
        <f t="shared" si="280"/>
        <v>104.97247521090027</v>
      </c>
      <c r="CW184" s="2">
        <f t="shared" si="281"/>
        <v>101.3393272231654</v>
      </c>
      <c r="CX184" s="2">
        <f t="shared" si="282"/>
        <v>97.810012667323065</v>
      </c>
      <c r="CY184" s="2">
        <f t="shared" si="283"/>
        <v>91.904614515458704</v>
      </c>
      <c r="CZ184" s="2">
        <f t="shared" si="284"/>
        <v>81.40093069280509</v>
      </c>
      <c r="DA184" s="2">
        <f t="shared" si="285"/>
        <v>68.181813776702256</v>
      </c>
      <c r="DD184" s="2">
        <f t="shared" si="286"/>
        <v>90.287162151732645</v>
      </c>
      <c r="DE184" s="2">
        <f t="shared" si="287"/>
        <v>94.166242004264419</v>
      </c>
      <c r="DF184" s="2">
        <f t="shared" si="288"/>
        <v>96.523133127568912</v>
      </c>
      <c r="DG184" s="2">
        <f t="shared" si="289"/>
        <v>98.318526492146901</v>
      </c>
      <c r="DH184" s="2">
        <f t="shared" si="290"/>
        <v>101.25586592369585</v>
      </c>
      <c r="DI184" s="2">
        <f t="shared" si="291"/>
        <v>102.28929933545743</v>
      </c>
      <c r="DJ184" s="2">
        <f t="shared" si="292"/>
        <v>102.61805640343337</v>
      </c>
      <c r="DK184" s="2">
        <f t="shared" si="293"/>
        <v>100.24950984519242</v>
      </c>
      <c r="DL184" s="2">
        <f t="shared" si="294"/>
        <v>97.18051575170098</v>
      </c>
      <c r="DM184" s="2">
        <f t="shared" si="295"/>
        <v>92.681709834852754</v>
      </c>
      <c r="DN184" s="2">
        <f t="shared" si="296"/>
        <v>86.815339627726232</v>
      </c>
      <c r="DO184" s="2">
        <f t="shared" si="297"/>
        <v>77.852002463116662</v>
      </c>
      <c r="DP184" s="2">
        <f t="shared" si="298"/>
        <v>66.705805756396657</v>
      </c>
      <c r="DS184" s="2">
        <f t="shared" si="299"/>
        <v>0.99914578701134493</v>
      </c>
      <c r="DT184" s="2">
        <f t="shared" si="300"/>
        <v>0.9994166434196915</v>
      </c>
      <c r="DU184" s="2">
        <f t="shared" si="301"/>
        <v>0.99938644884150241</v>
      </c>
      <c r="DV184" s="2">
        <f t="shared" si="302"/>
        <v>0.99931836649885852</v>
      </c>
      <c r="DW184" s="2">
        <f t="shared" si="303"/>
        <v>0.99926183057862628</v>
      </c>
      <c r="DX184" s="2">
        <f t="shared" si="304"/>
        <v>0.99926529791110508</v>
      </c>
      <c r="DY184" s="2">
        <f t="shared" si="305"/>
        <v>0.99936480529393001</v>
      </c>
      <c r="DZ184" s="2">
        <f t="shared" si="306"/>
        <v>0.99936072639978424</v>
      </c>
      <c r="EA184" s="2">
        <f t="shared" si="307"/>
        <v>0.99940713626471578</v>
      </c>
      <c r="EB184" s="2">
        <f t="shared" si="308"/>
        <v>0.99936050799788223</v>
      </c>
      <c r="EC184" s="2">
        <f t="shared" si="309"/>
        <v>0.99925042585057477</v>
      </c>
      <c r="ED184" s="2">
        <f t="shared" si="310"/>
        <v>0.99941739013541886</v>
      </c>
      <c r="EE184" s="2">
        <f t="shared" si="311"/>
        <v>0.99923119605598976</v>
      </c>
    </row>
    <row r="185" spans="2:135" x14ac:dyDescent="0.25">
      <c r="B185" s="2">
        <v>179</v>
      </c>
      <c r="C185">
        <v>89.793999999999997</v>
      </c>
      <c r="D185">
        <v>94.028999999999996</v>
      </c>
      <c r="E185">
        <v>95.662000000000006</v>
      </c>
      <c r="F185">
        <v>97.323999999999998</v>
      </c>
      <c r="G185">
        <v>101.941</v>
      </c>
      <c r="H185">
        <v>102.456</v>
      </c>
      <c r="I185">
        <v>102.279</v>
      </c>
      <c r="J185">
        <v>98.265000000000001</v>
      </c>
      <c r="K185">
        <v>96.691000000000003</v>
      </c>
      <c r="L185">
        <v>92.073999999999998</v>
      </c>
      <c r="M185">
        <v>86.367999999999995</v>
      </c>
      <c r="N185">
        <v>77.457099999999997</v>
      </c>
      <c r="O185">
        <v>66.458299999999994</v>
      </c>
      <c r="R185" s="5">
        <f t="shared" si="208"/>
        <v>90.207806976666305</v>
      </c>
      <c r="S185" s="5">
        <f t="shared" si="209"/>
        <v>94.105186898917623</v>
      </c>
      <c r="T185" s="5">
        <f t="shared" si="210"/>
        <v>96.472722011410525</v>
      </c>
      <c r="U185" s="5">
        <f t="shared" si="211"/>
        <v>98.287717000859431</v>
      </c>
      <c r="V185" s="5">
        <f t="shared" si="212"/>
        <v>101.22954977089883</v>
      </c>
      <c r="W185" s="5">
        <f t="shared" si="213"/>
        <v>102.25401599444461</v>
      </c>
      <c r="X185" s="5">
        <f t="shared" si="214"/>
        <v>102.57845223327675</v>
      </c>
      <c r="Y185" s="5">
        <f t="shared" si="215"/>
        <v>100.19826992922866</v>
      </c>
      <c r="Z185" s="5">
        <f t="shared" si="216"/>
        <v>97.129879219215596</v>
      </c>
      <c r="AA185" s="5">
        <f t="shared" si="217"/>
        <v>92.632263020248928</v>
      </c>
      <c r="AB185" s="5">
        <f t="shared" si="218"/>
        <v>86.779320409248356</v>
      </c>
      <c r="AC185" s="5">
        <f t="shared" si="219"/>
        <v>77.823942454430082</v>
      </c>
      <c r="AD185" s="5">
        <f t="shared" si="220"/>
        <v>66.702828549493219</v>
      </c>
      <c r="AE185" s="5"/>
      <c r="AG185" s="5">
        <f t="shared" si="221"/>
        <v>-0.41380697666630795</v>
      </c>
      <c r="AH185" s="5">
        <f t="shared" si="222"/>
        <v>-7.6186898917626422E-2</v>
      </c>
      <c r="AI185" s="5">
        <f t="shared" si="223"/>
        <v>-0.81072201141051892</v>
      </c>
      <c r="AJ185" s="5">
        <f t="shared" si="224"/>
        <v>-0.96371700085943246</v>
      </c>
      <c r="AK185" s="5">
        <f t="shared" si="225"/>
        <v>0.71145022910117461</v>
      </c>
      <c r="AL185" s="5">
        <f t="shared" si="226"/>
        <v>0.20198400555538853</v>
      </c>
      <c r="AM185" s="5">
        <f t="shared" si="227"/>
        <v>-0.29945223327675308</v>
      </c>
      <c r="AN185" s="5">
        <f t="shared" si="228"/>
        <v>-1.9332699292286577</v>
      </c>
      <c r="AO185" s="5">
        <f t="shared" si="229"/>
        <v>-0.43887921921559325</v>
      </c>
      <c r="AP185" s="5">
        <f t="shared" si="230"/>
        <v>-0.55826302024892982</v>
      </c>
      <c r="AQ185" s="5">
        <f t="shared" si="231"/>
        <v>-0.41132040924836133</v>
      </c>
      <c r="AR185" s="5">
        <f t="shared" si="232"/>
        <v>-0.36684245443008479</v>
      </c>
      <c r="AS185" s="5">
        <f t="shared" si="233"/>
        <v>-0.244528549493225</v>
      </c>
      <c r="AV185" s="2">
        <f t="shared" si="234"/>
        <v>90.20780697605143</v>
      </c>
      <c r="AW185" s="2">
        <f t="shared" si="235"/>
        <v>94.105185679686315</v>
      </c>
      <c r="AX185" s="2">
        <f t="shared" si="236"/>
        <v>96.472716214322276</v>
      </c>
      <c r="AY185" s="2">
        <f t="shared" si="237"/>
        <v>98.287700111489713</v>
      </c>
      <c r="AZ185" s="2">
        <f t="shared" si="238"/>
        <v>101.2295024023029</v>
      </c>
      <c r="BA185" s="2">
        <f t="shared" si="239"/>
        <v>102.25397708958874</v>
      </c>
      <c r="BB185" s="2">
        <f t="shared" si="240"/>
        <v>102.57844414201438</v>
      </c>
      <c r="BC185" s="2">
        <f t="shared" si="241"/>
        <v>100.19825211925507</v>
      </c>
      <c r="BD185" s="2">
        <f t="shared" si="242"/>
        <v>97.129875274795367</v>
      </c>
      <c r="BE185" s="2">
        <f t="shared" si="243"/>
        <v>92.632254547351877</v>
      </c>
      <c r="BF185" s="2">
        <f t="shared" si="244"/>
        <v>86.779245870976965</v>
      </c>
      <c r="BG185" s="2">
        <f t="shared" si="245"/>
        <v>77.823912874136354</v>
      </c>
      <c r="BH185" s="2">
        <f t="shared" si="246"/>
        <v>66.700995097438863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>
        <f t="shared" si="260"/>
        <v>89.793999999999997</v>
      </c>
      <c r="CA185" s="2">
        <f t="shared" si="261"/>
        <v>94.028999999999996</v>
      </c>
      <c r="CB185" s="2">
        <f t="shared" si="262"/>
        <v>95.662000000000006</v>
      </c>
      <c r="CC185" s="2">
        <f t="shared" si="263"/>
        <v>97.323999999999998</v>
      </c>
      <c r="CD185" s="2">
        <f t="shared" si="264"/>
        <v>101.941</v>
      </c>
      <c r="CE185" s="2">
        <f t="shared" si="265"/>
        <v>102.456</v>
      </c>
      <c r="CF185" s="2">
        <f t="shared" si="266"/>
        <v>102.279</v>
      </c>
      <c r="CG185" s="2">
        <f t="shared" si="267"/>
        <v>98.265000000000001</v>
      </c>
      <c r="CH185" s="2">
        <f t="shared" si="268"/>
        <v>96.691000000000003</v>
      </c>
      <c r="CI185" s="2">
        <f t="shared" si="269"/>
        <v>92.073999999999998</v>
      </c>
      <c r="CJ185" s="2">
        <f t="shared" si="270"/>
        <v>86.367999999999995</v>
      </c>
      <c r="CK185" s="2">
        <f t="shared" si="271"/>
        <v>77.457099999999997</v>
      </c>
      <c r="CL185" s="2">
        <f t="shared" si="272"/>
        <v>66.458299999999994</v>
      </c>
      <c r="CO185" s="2">
        <f t="shared" si="273"/>
        <v>97.747752133446923</v>
      </c>
      <c r="CP185" s="2">
        <f t="shared" si="274"/>
        <v>99.299616912069538</v>
      </c>
      <c r="CQ185" s="2">
        <f t="shared" si="275"/>
        <v>99.536624013251583</v>
      </c>
      <c r="CR185" s="2">
        <f t="shared" si="276"/>
        <v>100.6788676143822</v>
      </c>
      <c r="CS185" s="2">
        <f t="shared" si="277"/>
        <v>105.60260668084602</v>
      </c>
      <c r="CT185" s="2">
        <f t="shared" si="278"/>
        <v>106.69012093868078</v>
      </c>
      <c r="CU185" s="2">
        <f t="shared" si="279"/>
        <v>106.9599883439338</v>
      </c>
      <c r="CV185" s="2">
        <f t="shared" si="280"/>
        <v>104.96605625781727</v>
      </c>
      <c r="CW185" s="2">
        <f t="shared" si="281"/>
        <v>101.3285712242392</v>
      </c>
      <c r="CX185" s="2">
        <f t="shared" si="282"/>
        <v>97.809625968012327</v>
      </c>
      <c r="CY185" s="2">
        <f t="shared" si="283"/>
        <v>91.917724061172606</v>
      </c>
      <c r="CZ185" s="2">
        <f t="shared" si="284"/>
        <v>81.407455489508152</v>
      </c>
      <c r="DA185" s="2">
        <f t="shared" si="285"/>
        <v>68.18880456597249</v>
      </c>
      <c r="DD185" s="2">
        <f t="shared" si="286"/>
        <v>90.201927948488958</v>
      </c>
      <c r="DE185" s="2">
        <f t="shared" si="287"/>
        <v>94.102420486203002</v>
      </c>
      <c r="DF185" s="2">
        <f t="shared" si="288"/>
        <v>96.471000705261417</v>
      </c>
      <c r="DG185" s="2">
        <f t="shared" si="289"/>
        <v>98.286212611204974</v>
      </c>
      <c r="DH185" s="2">
        <f t="shared" si="290"/>
        <v>101.22655617272422</v>
      </c>
      <c r="DI185" s="2">
        <f t="shared" si="291"/>
        <v>102.25100243811083</v>
      </c>
      <c r="DJ185" s="2">
        <f t="shared" si="292"/>
        <v>102.57590428062299</v>
      </c>
      <c r="DK185" s="2">
        <f t="shared" si="293"/>
        <v>100.19547059470133</v>
      </c>
      <c r="DL185" s="2">
        <f t="shared" si="294"/>
        <v>97.12760370091739</v>
      </c>
      <c r="DM185" s="2">
        <f t="shared" si="295"/>
        <v>92.629233049735092</v>
      </c>
      <c r="DN185" s="2">
        <f t="shared" si="296"/>
        <v>86.775730470752293</v>
      </c>
      <c r="DO185" s="2">
        <f t="shared" si="297"/>
        <v>77.82200766127265</v>
      </c>
      <c r="DP185" s="2">
        <f t="shared" si="298"/>
        <v>66.699951106001649</v>
      </c>
      <c r="DS185" s="2">
        <f t="shared" si="299"/>
        <v>0.99922088993615943</v>
      </c>
      <c r="DT185" s="2">
        <f t="shared" si="300"/>
        <v>0.99946794516567672</v>
      </c>
      <c r="DU185" s="2">
        <f t="shared" si="301"/>
        <v>0.99944040448271032</v>
      </c>
      <c r="DV185" s="2">
        <f t="shared" si="302"/>
        <v>0.99937830557152219</v>
      </c>
      <c r="DW185" s="2">
        <f t="shared" si="303"/>
        <v>0.99932673775743219</v>
      </c>
      <c r="DX185" s="2">
        <f t="shared" si="304"/>
        <v>0.99932990041209291</v>
      </c>
      <c r="DY185" s="2">
        <f t="shared" si="305"/>
        <v>0.99942066316368261</v>
      </c>
      <c r="DZ185" s="2">
        <f t="shared" si="306"/>
        <v>0.99941694275081594</v>
      </c>
      <c r="EA185" s="2">
        <f t="shared" si="307"/>
        <v>0.99945927363985432</v>
      </c>
      <c r="EB185" s="2">
        <f t="shared" si="308"/>
        <v>0.9994167435435003</v>
      </c>
      <c r="EC185" s="2">
        <f t="shared" si="309"/>
        <v>0.99931633516011875</v>
      </c>
      <c r="ED185" s="2">
        <f t="shared" si="310"/>
        <v>0.99946862624838617</v>
      </c>
      <c r="EE185" s="2">
        <f t="shared" si="311"/>
        <v>0.99929879503572194</v>
      </c>
    </row>
    <row r="186" spans="2:135" x14ac:dyDescent="0.25">
      <c r="B186" s="2">
        <v>180</v>
      </c>
      <c r="C186">
        <v>89.971000000000004</v>
      </c>
      <c r="D186">
        <v>94.323999999999998</v>
      </c>
      <c r="E186">
        <v>95.528999999999996</v>
      </c>
      <c r="F186">
        <v>98.662000000000006</v>
      </c>
      <c r="G186">
        <v>101.221</v>
      </c>
      <c r="H186">
        <v>101.779</v>
      </c>
      <c r="I186">
        <v>102.529</v>
      </c>
      <c r="J186">
        <v>99.808999999999997</v>
      </c>
      <c r="K186">
        <v>96.515000000000001</v>
      </c>
      <c r="L186">
        <v>91.956000000000003</v>
      </c>
      <c r="M186">
        <v>86.426000000000002</v>
      </c>
      <c r="N186">
        <v>78.1571</v>
      </c>
      <c r="O186">
        <v>66.541700000000006</v>
      </c>
      <c r="R186" s="5">
        <f t="shared" si="208"/>
        <v>90.122119323307345</v>
      </c>
      <c r="S186" s="5">
        <f t="shared" si="209"/>
        <v>94.041148638570519</v>
      </c>
      <c r="T186" s="5">
        <f t="shared" si="210"/>
        <v>96.420450341518148</v>
      </c>
      <c r="U186" s="5">
        <f t="shared" si="211"/>
        <v>98.255273888356996</v>
      </c>
      <c r="V186" s="5">
        <f t="shared" si="212"/>
        <v>101.19997910001385</v>
      </c>
      <c r="W186" s="5">
        <f t="shared" si="213"/>
        <v>102.21546208857883</v>
      </c>
      <c r="X186" s="5">
        <f t="shared" si="214"/>
        <v>102.53609483817546</v>
      </c>
      <c r="Y186" s="5">
        <f t="shared" si="215"/>
        <v>100.1439998227286</v>
      </c>
      <c r="Z186" s="5">
        <f t="shared" si="216"/>
        <v>97.076785512654467</v>
      </c>
      <c r="AA186" s="5">
        <f t="shared" si="217"/>
        <v>92.579542561632067</v>
      </c>
      <c r="AB186" s="5">
        <f t="shared" si="218"/>
        <v>86.739387533488312</v>
      </c>
      <c r="AC186" s="5">
        <f t="shared" si="219"/>
        <v>77.793778640232858</v>
      </c>
      <c r="AD186" s="5">
        <f t="shared" si="220"/>
        <v>66.695844635232675</v>
      </c>
      <c r="AE186" s="5"/>
      <c r="AG186" s="5">
        <f t="shared" si="221"/>
        <v>-0.15111932330734135</v>
      </c>
      <c r="AH186" s="5">
        <f t="shared" si="222"/>
        <v>0.2828513614294792</v>
      </c>
      <c r="AI186" s="5">
        <f t="shared" si="223"/>
        <v>-0.89145034151815139</v>
      </c>
      <c r="AJ186" s="5">
        <f t="shared" si="224"/>
        <v>0.40672611164301031</v>
      </c>
      <c r="AK186" s="5">
        <f t="shared" si="225"/>
        <v>2.1020899986154973E-2</v>
      </c>
      <c r="AL186" s="5">
        <f t="shared" si="226"/>
        <v>-0.43646208857883551</v>
      </c>
      <c r="AM186" s="5">
        <f t="shared" si="227"/>
        <v>-7.0948381754618595E-3</v>
      </c>
      <c r="AN186" s="5">
        <f t="shared" si="228"/>
        <v>-0.33499982272860507</v>
      </c>
      <c r="AO186" s="5">
        <f t="shared" si="229"/>
        <v>-0.56178551265446686</v>
      </c>
      <c r="AP186" s="5">
        <f t="shared" si="230"/>
        <v>-0.62354256163206401</v>
      </c>
      <c r="AQ186" s="5">
        <f t="shared" si="231"/>
        <v>-0.31338753348831005</v>
      </c>
      <c r="AR186" s="5">
        <f t="shared" si="232"/>
        <v>0.36332135976714142</v>
      </c>
      <c r="AS186" s="5">
        <f t="shared" si="233"/>
        <v>-0.15414463523266875</v>
      </c>
      <c r="AV186" s="2">
        <f t="shared" si="234"/>
        <v>90.122119323027974</v>
      </c>
      <c r="AW186" s="2">
        <f t="shared" si="235"/>
        <v>94.041148222722668</v>
      </c>
      <c r="AX186" s="2">
        <f t="shared" si="236"/>
        <v>96.420448309206279</v>
      </c>
      <c r="AY186" s="2">
        <f t="shared" si="237"/>
        <v>98.255267660089416</v>
      </c>
      <c r="AZ186" s="2">
        <f t="shared" si="238"/>
        <v>101.19996143401464</v>
      </c>
      <c r="BA186" s="2">
        <f t="shared" si="239"/>
        <v>102.2154479522348</v>
      </c>
      <c r="BB186" s="2">
        <f t="shared" si="240"/>
        <v>102.53609212485135</v>
      </c>
      <c r="BC186" s="2">
        <f t="shared" si="241"/>
        <v>100.1439935785117</v>
      </c>
      <c r="BD186" s="2">
        <f t="shared" si="242"/>
        <v>97.076784238879597</v>
      </c>
      <c r="BE186" s="2">
        <f t="shared" si="243"/>
        <v>92.579539754647286</v>
      </c>
      <c r="BF186" s="2">
        <f t="shared" si="244"/>
        <v>86.739360462364061</v>
      </c>
      <c r="BG186" s="2">
        <f t="shared" si="245"/>
        <v>77.793768214360952</v>
      </c>
      <c r="BH186" s="2">
        <f t="shared" si="246"/>
        <v>66.695056861111624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>
        <f t="shared" si="260"/>
        <v>89.971000000000004</v>
      </c>
      <c r="CA186" s="2">
        <f t="shared" si="261"/>
        <v>94.323999999999998</v>
      </c>
      <c r="CB186" s="2">
        <f t="shared" si="262"/>
        <v>95.528999999999996</v>
      </c>
      <c r="CC186" s="2">
        <f t="shared" si="263"/>
        <v>98.662000000000006</v>
      </c>
      <c r="CD186" s="2">
        <f t="shared" si="264"/>
        <v>101.221</v>
      </c>
      <c r="CE186" s="2">
        <f t="shared" si="265"/>
        <v>101.779</v>
      </c>
      <c r="CF186" s="2">
        <f t="shared" si="266"/>
        <v>102.529</v>
      </c>
      <c r="CG186" s="2">
        <f t="shared" si="267"/>
        <v>99.808999999999997</v>
      </c>
      <c r="CH186" s="2">
        <f t="shared" si="268"/>
        <v>96.515000000000001</v>
      </c>
      <c r="CI186" s="2">
        <f t="shared" si="269"/>
        <v>91.956000000000003</v>
      </c>
      <c r="CJ186" s="2">
        <f t="shared" si="270"/>
        <v>86.426000000000002</v>
      </c>
      <c r="CK186" s="2">
        <f t="shared" si="271"/>
        <v>78.1571</v>
      </c>
      <c r="CL186" s="2">
        <f t="shared" si="272"/>
        <v>66.541700000000006</v>
      </c>
      <c r="CO186" s="2">
        <f t="shared" si="273"/>
        <v>97.751840807498183</v>
      </c>
      <c r="CP186" s="2">
        <f t="shared" si="274"/>
        <v>99.29195074075561</v>
      </c>
      <c r="CQ186" s="2">
        <f t="shared" si="275"/>
        <v>99.514638313016064</v>
      </c>
      <c r="CR186" s="2">
        <f t="shared" si="276"/>
        <v>100.66813879670789</v>
      </c>
      <c r="CS186" s="2">
        <f t="shared" si="277"/>
        <v>105.61866679177865</v>
      </c>
      <c r="CT186" s="2">
        <f t="shared" si="278"/>
        <v>106.69982527594146</v>
      </c>
      <c r="CU186" s="2">
        <f t="shared" si="279"/>
        <v>106.96225020624318</v>
      </c>
      <c r="CV186" s="2">
        <f t="shared" si="280"/>
        <v>104.95963730473426</v>
      </c>
      <c r="CW186" s="2">
        <f t="shared" si="281"/>
        <v>101.31781522531298</v>
      </c>
      <c r="CX186" s="2">
        <f t="shared" si="282"/>
        <v>97.809239268701575</v>
      </c>
      <c r="CY186" s="2">
        <f t="shared" si="283"/>
        <v>91.930833606886509</v>
      </c>
      <c r="CZ186" s="2">
        <f t="shared" si="284"/>
        <v>81.413980286211228</v>
      </c>
      <c r="DA186" s="2">
        <f t="shared" si="285"/>
        <v>68.195795355242723</v>
      </c>
      <c r="DD186" s="2">
        <f t="shared" si="286"/>
        <v>90.116693745245257</v>
      </c>
      <c r="DE186" s="2">
        <f t="shared" si="287"/>
        <v>94.038598968141599</v>
      </c>
      <c r="DF186" s="2">
        <f t="shared" si="288"/>
        <v>96.418868282953923</v>
      </c>
      <c r="DG186" s="2">
        <f t="shared" si="289"/>
        <v>98.253898730263046</v>
      </c>
      <c r="DH186" s="2">
        <f t="shared" si="290"/>
        <v>101.19724642175257</v>
      </c>
      <c r="DI186" s="2">
        <f t="shared" si="291"/>
        <v>102.21270554076423</v>
      </c>
      <c r="DJ186" s="2">
        <f t="shared" si="292"/>
        <v>102.53375215781263</v>
      </c>
      <c r="DK186" s="2">
        <f t="shared" si="293"/>
        <v>100.14143134421025</v>
      </c>
      <c r="DL186" s="2">
        <f t="shared" si="294"/>
        <v>97.074691650133801</v>
      </c>
      <c r="DM186" s="2">
        <f t="shared" si="295"/>
        <v>92.576756264617444</v>
      </c>
      <c r="DN186" s="2">
        <f t="shared" si="296"/>
        <v>86.736121313778355</v>
      </c>
      <c r="DO186" s="2">
        <f t="shared" si="297"/>
        <v>77.792012859428638</v>
      </c>
      <c r="DP186" s="2">
        <f t="shared" si="298"/>
        <v>66.694096455606655</v>
      </c>
      <c r="DS186" s="2">
        <f t="shared" si="299"/>
        <v>0.99928939446241372</v>
      </c>
      <c r="DT186" s="2">
        <f t="shared" si="300"/>
        <v>0.99951473750637354</v>
      </c>
      <c r="DU186" s="2">
        <f t="shared" si="301"/>
        <v>0.99948961769219935</v>
      </c>
      <c r="DV186" s="2">
        <f t="shared" si="302"/>
        <v>0.99943297692495447</v>
      </c>
      <c r="DW186" s="2">
        <f t="shared" si="303"/>
        <v>0.99938594116033885</v>
      </c>
      <c r="DX186" s="2">
        <f t="shared" si="304"/>
        <v>0.99938882587663758</v>
      </c>
      <c r="DY186" s="2">
        <f t="shared" si="305"/>
        <v>0.99947161159084996</v>
      </c>
      <c r="DZ186" s="2">
        <f t="shared" si="306"/>
        <v>0.99946821818692677</v>
      </c>
      <c r="EA186" s="2">
        <f t="shared" si="307"/>
        <v>0.99950682823426651</v>
      </c>
      <c r="EB186" s="2">
        <f t="shared" si="308"/>
        <v>0.99946803648904969</v>
      </c>
      <c r="EC186" s="2">
        <f t="shared" si="309"/>
        <v>0.99937645274599718</v>
      </c>
      <c r="ED186" s="2">
        <f t="shared" si="310"/>
        <v>0.99951535871931274</v>
      </c>
      <c r="EE186" s="2">
        <f t="shared" si="311"/>
        <v>0.9993604540129809</v>
      </c>
    </row>
    <row r="187" spans="2:135" x14ac:dyDescent="0.25">
      <c r="B187" s="2">
        <v>181</v>
      </c>
      <c r="C187">
        <v>89.117999999999995</v>
      </c>
      <c r="D187">
        <v>93.471000000000004</v>
      </c>
      <c r="E187">
        <v>96.397000000000006</v>
      </c>
      <c r="F187">
        <v>98.793999999999997</v>
      </c>
      <c r="G187">
        <v>101.059</v>
      </c>
      <c r="H187">
        <v>101.5</v>
      </c>
      <c r="I187">
        <v>101.85299999999999</v>
      </c>
      <c r="J187">
        <v>99.117999999999995</v>
      </c>
      <c r="K187">
        <v>96.162000000000006</v>
      </c>
      <c r="L187">
        <v>92.912000000000006</v>
      </c>
      <c r="M187">
        <v>86.441000000000003</v>
      </c>
      <c r="N187">
        <v>78.7286</v>
      </c>
      <c r="O187">
        <v>66.680599999999998</v>
      </c>
      <c r="R187" s="5">
        <f t="shared" si="208"/>
        <v>90.036465929264409</v>
      </c>
      <c r="S187" s="5">
        <f t="shared" si="209"/>
        <v>93.977127486574986</v>
      </c>
      <c r="T187" s="5">
        <f t="shared" si="210"/>
        <v>96.368191642671377</v>
      </c>
      <c r="U187" s="5">
        <f t="shared" si="211"/>
        <v>98.222846755439264</v>
      </c>
      <c r="V187" s="5">
        <f t="shared" si="212"/>
        <v>101.17044464989937</v>
      </c>
      <c r="W187" s="5">
        <f t="shared" si="213"/>
        <v>102.17694156590957</v>
      </c>
      <c r="X187" s="5">
        <f t="shared" si="214"/>
        <v>102.49375648515357</v>
      </c>
      <c r="Y187" s="5">
        <f t="shared" si="215"/>
        <v>100.0897541834607</v>
      </c>
      <c r="Z187" s="5">
        <f t="shared" si="216"/>
        <v>97.023707501530865</v>
      </c>
      <c r="AA187" s="5">
        <f t="shared" si="217"/>
        <v>92.526844335174331</v>
      </c>
      <c r="AB187" s="5">
        <f t="shared" si="218"/>
        <v>86.699505858937201</v>
      </c>
      <c r="AC187" s="5">
        <f t="shared" si="219"/>
        <v>77.76363869523712</v>
      </c>
      <c r="AD187" s="5">
        <f t="shared" si="220"/>
        <v>66.689450176967455</v>
      </c>
      <c r="AE187" s="5"/>
      <c r="AG187" s="5">
        <f t="shared" si="221"/>
        <v>-0.91846592926441417</v>
      </c>
      <c r="AH187" s="5">
        <f t="shared" si="222"/>
        <v>-0.5061274865749823</v>
      </c>
      <c r="AI187" s="5">
        <f t="shared" si="223"/>
        <v>2.8808357328628631E-2</v>
      </c>
      <c r="AJ187" s="5">
        <f t="shared" si="224"/>
        <v>0.57115324456073324</v>
      </c>
      <c r="AK187" s="5">
        <f t="shared" si="225"/>
        <v>-0.11144464989936864</v>
      </c>
      <c r="AL187" s="5">
        <f t="shared" si="226"/>
        <v>-0.67694156590957277</v>
      </c>
      <c r="AM187" s="5">
        <f t="shared" si="227"/>
        <v>-0.64075648515357386</v>
      </c>
      <c r="AN187" s="5">
        <f t="shared" si="228"/>
        <v>-0.9717541834607033</v>
      </c>
      <c r="AO187" s="5">
        <f t="shared" si="229"/>
        <v>-0.86170750153085862</v>
      </c>
      <c r="AP187" s="5">
        <f t="shared" si="230"/>
        <v>0.38515566482567465</v>
      </c>
      <c r="AQ187" s="5">
        <f t="shared" si="231"/>
        <v>-0.25850585893719824</v>
      </c>
      <c r="AR187" s="5">
        <f t="shared" si="232"/>
        <v>0.96496130476288045</v>
      </c>
      <c r="AS187" s="5">
        <f t="shared" si="233"/>
        <v>-8.8501769674564912E-3</v>
      </c>
      <c r="AV187" s="2">
        <f t="shared" si="234"/>
        <v>90.036465929142551</v>
      </c>
      <c r="AW187" s="2">
        <f t="shared" si="235"/>
        <v>93.977127350597684</v>
      </c>
      <c r="AX187" s="2">
        <f t="shared" si="236"/>
        <v>96.368190959582051</v>
      </c>
      <c r="AY187" s="2">
        <f t="shared" si="237"/>
        <v>98.222844553319547</v>
      </c>
      <c r="AZ187" s="2">
        <f t="shared" si="238"/>
        <v>101.17043833496659</v>
      </c>
      <c r="BA187" s="2">
        <f t="shared" si="239"/>
        <v>102.17693664411688</v>
      </c>
      <c r="BB187" s="2">
        <f t="shared" si="240"/>
        <v>102.4937556134433</v>
      </c>
      <c r="BC187" s="2">
        <f t="shared" si="241"/>
        <v>100.08975208500657</v>
      </c>
      <c r="BD187" s="2">
        <f t="shared" si="242"/>
        <v>97.023707107475062</v>
      </c>
      <c r="BE187" s="2">
        <f t="shared" si="243"/>
        <v>92.526843444432899</v>
      </c>
      <c r="BF187" s="2">
        <f t="shared" si="244"/>
        <v>86.699496439328328</v>
      </c>
      <c r="BG187" s="2">
        <f t="shared" si="245"/>
        <v>77.763635170861889</v>
      </c>
      <c r="BH187" s="2">
        <f t="shared" si="246"/>
        <v>66.689125247552909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89.117999999999995</v>
      </c>
      <c r="CA187" s="2">
        <f t="shared" si="261"/>
        <v>93.471000000000004</v>
      </c>
      <c r="CB187" s="2">
        <f t="shared" si="262"/>
        <v>96.397000000000006</v>
      </c>
      <c r="CC187" s="2">
        <f t="shared" si="263"/>
        <v>98.793999999999997</v>
      </c>
      <c r="CD187" s="2">
        <f t="shared" si="264"/>
        <v>101.059</v>
      </c>
      <c r="CE187" s="2">
        <f t="shared" si="265"/>
        <v>101.5</v>
      </c>
      <c r="CF187" s="2">
        <f t="shared" si="266"/>
        <v>101.85299999999999</v>
      </c>
      <c r="CG187" s="2">
        <f t="shared" si="267"/>
        <v>99.117999999999995</v>
      </c>
      <c r="CH187" s="2">
        <f t="shared" si="268"/>
        <v>96.162000000000006</v>
      </c>
      <c r="CI187" s="2">
        <f t="shared" si="269"/>
        <v>92.912000000000006</v>
      </c>
      <c r="CJ187" s="2">
        <f t="shared" si="270"/>
        <v>86.441000000000003</v>
      </c>
      <c r="CK187" s="2">
        <f t="shared" si="271"/>
        <v>78.7286</v>
      </c>
      <c r="CL187" s="2">
        <f t="shared" si="272"/>
        <v>66.680599999999998</v>
      </c>
      <c r="CO187" s="2">
        <f t="shared" si="273"/>
        <v>97.75592948154943</v>
      </c>
      <c r="CP187" s="2">
        <f t="shared" si="274"/>
        <v>99.284284569441667</v>
      </c>
      <c r="CQ187" s="2">
        <f t="shared" si="275"/>
        <v>99.492652612780532</v>
      </c>
      <c r="CR187" s="2">
        <f t="shared" si="276"/>
        <v>100.65740997903359</v>
      </c>
      <c r="CS187" s="2">
        <f t="shared" si="277"/>
        <v>105.63472690271129</v>
      </c>
      <c r="CT187" s="2">
        <f t="shared" si="278"/>
        <v>106.70952961320215</v>
      </c>
      <c r="CU187" s="2">
        <f t="shared" si="279"/>
        <v>106.96451206855258</v>
      </c>
      <c r="CV187" s="2">
        <f t="shared" si="280"/>
        <v>104.95321835165126</v>
      </c>
      <c r="CW187" s="2">
        <f t="shared" si="281"/>
        <v>101.30705922638678</v>
      </c>
      <c r="CX187" s="2">
        <f t="shared" si="282"/>
        <v>97.808852569390822</v>
      </c>
      <c r="CY187" s="2">
        <f t="shared" si="283"/>
        <v>91.943943152600411</v>
      </c>
      <c r="CZ187" s="2">
        <f t="shared" si="284"/>
        <v>81.420505082914289</v>
      </c>
      <c r="DA187" s="2">
        <f t="shared" si="285"/>
        <v>68.202786144512956</v>
      </c>
      <c r="DD187" s="2">
        <f t="shared" si="286"/>
        <v>90.031459542001556</v>
      </c>
      <c r="DE187" s="2">
        <f t="shared" si="287"/>
        <v>93.974777450080182</v>
      </c>
      <c r="DF187" s="2">
        <f t="shared" si="288"/>
        <v>96.366735860646429</v>
      </c>
      <c r="DG187" s="2">
        <f t="shared" si="289"/>
        <v>98.221584849321104</v>
      </c>
      <c r="DH187" s="2">
        <f t="shared" si="290"/>
        <v>101.16793667078093</v>
      </c>
      <c r="DI187" s="2">
        <f t="shared" si="291"/>
        <v>102.17440864341764</v>
      </c>
      <c r="DJ187" s="2">
        <f t="shared" si="292"/>
        <v>102.49160003500226</v>
      </c>
      <c r="DK187" s="2">
        <f t="shared" si="293"/>
        <v>100.08739209371916</v>
      </c>
      <c r="DL187" s="2">
        <f t="shared" si="294"/>
        <v>97.021779599350211</v>
      </c>
      <c r="DM187" s="2">
        <f t="shared" si="295"/>
        <v>92.524279479499782</v>
      </c>
      <c r="DN187" s="2">
        <f t="shared" si="296"/>
        <v>86.696512156804417</v>
      </c>
      <c r="DO187" s="2">
        <f t="shared" si="297"/>
        <v>77.762018057584626</v>
      </c>
      <c r="DP187" s="2">
        <f t="shared" si="298"/>
        <v>66.688241805211646</v>
      </c>
      <c r="DS187" s="2">
        <f t="shared" si="299"/>
        <v>0.99935187952310323</v>
      </c>
      <c r="DT187" s="2">
        <f t="shared" si="300"/>
        <v>0.99955741644851837</v>
      </c>
      <c r="DU187" s="2">
        <f t="shared" si="301"/>
        <v>0.99953450489856466</v>
      </c>
      <c r="DV187" s="2">
        <f t="shared" si="302"/>
        <v>0.99948284300745671</v>
      </c>
      <c r="DW187" s="2">
        <f t="shared" si="303"/>
        <v>0.99943994142196946</v>
      </c>
      <c r="DX187" s="2">
        <f t="shared" si="304"/>
        <v>0.9994425725981545</v>
      </c>
      <c r="DY187" s="2">
        <f t="shared" si="305"/>
        <v>0.99951808163789857</v>
      </c>
      <c r="DZ187" s="2">
        <f t="shared" si="306"/>
        <v>0.9995149865280224</v>
      </c>
      <c r="EA187" s="2">
        <f t="shared" si="307"/>
        <v>0.99955020248557691</v>
      </c>
      <c r="EB187" s="2">
        <f t="shared" si="308"/>
        <v>0.99951482080207776</v>
      </c>
      <c r="EC187" s="2">
        <f t="shared" si="309"/>
        <v>0.99943128694282979</v>
      </c>
      <c r="ED187" s="2">
        <f t="shared" si="310"/>
        <v>0.9995579830498057</v>
      </c>
      <c r="EE187" s="2">
        <f t="shared" si="311"/>
        <v>0.99941669430314373</v>
      </c>
    </row>
    <row r="188" spans="2:135" x14ac:dyDescent="0.25">
      <c r="B188" s="2">
        <v>182</v>
      </c>
      <c r="C188">
        <v>89.587999999999994</v>
      </c>
      <c r="D188">
        <v>93.867999999999995</v>
      </c>
      <c r="E188">
        <v>96.926000000000002</v>
      </c>
      <c r="F188">
        <v>98.191000000000003</v>
      </c>
      <c r="G188">
        <v>101.529</v>
      </c>
      <c r="H188">
        <v>101.471</v>
      </c>
      <c r="I188">
        <v>101.926</v>
      </c>
      <c r="J188">
        <v>100.265</v>
      </c>
      <c r="K188">
        <v>95.941000000000003</v>
      </c>
      <c r="L188">
        <v>93.278999999999996</v>
      </c>
      <c r="M188">
        <v>86.617999999999995</v>
      </c>
      <c r="N188">
        <v>78.471400000000003</v>
      </c>
      <c r="O188">
        <v>66.944400000000002</v>
      </c>
      <c r="R188" s="5">
        <f t="shared" si="208"/>
        <v>89.950844279673092</v>
      </c>
      <c r="S188" s="5">
        <f t="shared" si="209"/>
        <v>93.913121860334087</v>
      </c>
      <c r="T188" s="5">
        <f t="shared" si="210"/>
        <v>96.31594357773389</v>
      </c>
      <c r="U188" s="5">
        <f t="shared" si="211"/>
        <v>98.190430811987042</v>
      </c>
      <c r="V188" s="5">
        <f t="shared" si="212"/>
        <v>101.14093391586364</v>
      </c>
      <c r="W188" s="5">
        <f t="shared" si="213"/>
        <v>102.13844346921459</v>
      </c>
      <c r="X188" s="5">
        <f t="shared" si="214"/>
        <v>102.45143369619504</v>
      </c>
      <c r="Y188" s="5">
        <f t="shared" si="215"/>
        <v>100.03552701383481</v>
      </c>
      <c r="Z188" s="5">
        <f t="shared" si="216"/>
        <v>96.970642937176947</v>
      </c>
      <c r="AA188" s="5">
        <f t="shared" si="217"/>
        <v>92.474164479029696</v>
      </c>
      <c r="AB188" s="5">
        <f t="shared" si="218"/>
        <v>86.659655319362997</v>
      </c>
      <c r="AC188" s="5">
        <f t="shared" si="219"/>
        <v>77.733514003094584</v>
      </c>
      <c r="AD188" s="5">
        <f t="shared" si="220"/>
        <v>66.683328395479407</v>
      </c>
      <c r="AE188" s="5"/>
      <c r="AG188" s="5">
        <f t="shared" si="221"/>
        <v>-0.36284427967309796</v>
      </c>
      <c r="AH188" s="5">
        <f t="shared" si="222"/>
        <v>-4.5121860334091934E-2</v>
      </c>
      <c r="AI188" s="5">
        <f t="shared" si="223"/>
        <v>0.61005642226611201</v>
      </c>
      <c r="AJ188" s="5">
        <f t="shared" si="224"/>
        <v>5.6918801296035326E-4</v>
      </c>
      <c r="AK188" s="5">
        <f t="shared" si="225"/>
        <v>0.38806608413635502</v>
      </c>
      <c r="AL188" s="5">
        <f t="shared" si="226"/>
        <v>-0.66744346921458941</v>
      </c>
      <c r="AM188" s="5">
        <f t="shared" si="227"/>
        <v>-0.52543369619503721</v>
      </c>
      <c r="AN188" s="5">
        <f t="shared" si="228"/>
        <v>0.22947298616519163</v>
      </c>
      <c r="AO188" s="5">
        <f t="shared" si="229"/>
        <v>-1.0296429371769449</v>
      </c>
      <c r="AP188" s="5">
        <f t="shared" si="230"/>
        <v>0.80483552097030042</v>
      </c>
      <c r="AQ188" s="5">
        <f t="shared" si="231"/>
        <v>-4.1655319363002263E-2</v>
      </c>
      <c r="AR188" s="5">
        <f t="shared" si="232"/>
        <v>0.73788599690541901</v>
      </c>
      <c r="AS188" s="5">
        <f t="shared" si="233"/>
        <v>0.26107160452059475</v>
      </c>
      <c r="AV188" s="2">
        <f t="shared" si="234"/>
        <v>89.950844279622061</v>
      </c>
      <c r="AW188" s="2">
        <f t="shared" si="235"/>
        <v>93.913121817707363</v>
      </c>
      <c r="AX188" s="2">
        <f t="shared" si="236"/>
        <v>96.315943357607892</v>
      </c>
      <c r="AY188" s="2">
        <f t="shared" si="237"/>
        <v>98.190430065479106</v>
      </c>
      <c r="AZ188" s="2">
        <f t="shared" si="238"/>
        <v>101.14093175223817</v>
      </c>
      <c r="BA188" s="2">
        <f t="shared" si="239"/>
        <v>102.13844182725508</v>
      </c>
      <c r="BB188" s="2">
        <f t="shared" si="240"/>
        <v>102.45143342789066</v>
      </c>
      <c r="BC188" s="2">
        <f t="shared" si="241"/>
        <v>100.03552633786425</v>
      </c>
      <c r="BD188" s="2">
        <f t="shared" si="242"/>
        <v>96.970642820394303</v>
      </c>
      <c r="BE188" s="2">
        <f t="shared" si="243"/>
        <v>92.474164208280783</v>
      </c>
      <c r="BF188" s="2">
        <f t="shared" si="244"/>
        <v>86.659652179150399</v>
      </c>
      <c r="BG188" s="2">
        <f t="shared" si="245"/>
        <v>77.733512860448457</v>
      </c>
      <c r="BH188" s="2">
        <f t="shared" si="246"/>
        <v>66.683199739044724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89.587999999999994</v>
      </c>
      <c r="CA188" s="2">
        <f t="shared" si="261"/>
        <v>93.867999999999995</v>
      </c>
      <c r="CB188" s="2">
        <f t="shared" si="262"/>
        <v>96.926000000000002</v>
      </c>
      <c r="CC188" s="2">
        <f t="shared" si="263"/>
        <v>98.191000000000003</v>
      </c>
      <c r="CD188" s="2">
        <f t="shared" si="264"/>
        <v>101.529</v>
      </c>
      <c r="CE188" s="2">
        <f t="shared" si="265"/>
        <v>101.471</v>
      </c>
      <c r="CF188" s="2">
        <f t="shared" si="266"/>
        <v>101.926</v>
      </c>
      <c r="CG188" s="2">
        <f t="shared" si="267"/>
        <v>100.265</v>
      </c>
      <c r="CH188" s="2">
        <f t="shared" si="268"/>
        <v>95.941000000000003</v>
      </c>
      <c r="CI188" s="2">
        <f t="shared" si="269"/>
        <v>93.278999999999996</v>
      </c>
      <c r="CJ188" s="2">
        <f t="shared" si="270"/>
        <v>86.617999999999995</v>
      </c>
      <c r="CK188" s="2">
        <f t="shared" si="271"/>
        <v>78.471400000000003</v>
      </c>
      <c r="CL188" s="2">
        <f t="shared" si="272"/>
        <v>66.944400000000002</v>
      </c>
      <c r="CO188" s="2">
        <f t="shared" si="273"/>
        <v>97.76001815560069</v>
      </c>
      <c r="CP188" s="2">
        <f t="shared" si="274"/>
        <v>99.276618398127724</v>
      </c>
      <c r="CQ188" s="2">
        <f t="shared" si="275"/>
        <v>99.470666912545013</v>
      </c>
      <c r="CR188" s="2">
        <f t="shared" si="276"/>
        <v>100.64668116135928</v>
      </c>
      <c r="CS188" s="2">
        <f t="shared" si="277"/>
        <v>105.65078701364392</v>
      </c>
      <c r="CT188" s="2">
        <f t="shared" si="278"/>
        <v>106.71923395046284</v>
      </c>
      <c r="CU188" s="2">
        <f t="shared" si="279"/>
        <v>106.96677393086198</v>
      </c>
      <c r="CV188" s="2">
        <f t="shared" si="280"/>
        <v>104.94679939856826</v>
      </c>
      <c r="CW188" s="2">
        <f t="shared" si="281"/>
        <v>101.29630322746057</v>
      </c>
      <c r="CX188" s="2">
        <f t="shared" si="282"/>
        <v>97.80846587008007</v>
      </c>
      <c r="CY188" s="2">
        <f t="shared" si="283"/>
        <v>91.957052698314314</v>
      </c>
      <c r="CZ188" s="2">
        <f t="shared" si="284"/>
        <v>81.427029879617365</v>
      </c>
      <c r="DA188" s="2">
        <f t="shared" si="285"/>
        <v>68.209776933783189</v>
      </c>
      <c r="DD188" s="2">
        <f t="shared" si="286"/>
        <v>89.94622533875787</v>
      </c>
      <c r="DE188" s="2">
        <f t="shared" si="287"/>
        <v>93.910955932018766</v>
      </c>
      <c r="DF188" s="2">
        <f t="shared" si="288"/>
        <v>96.314603438338935</v>
      </c>
      <c r="DG188" s="2">
        <f t="shared" si="289"/>
        <v>98.189270968379176</v>
      </c>
      <c r="DH188" s="2">
        <f t="shared" si="290"/>
        <v>101.1386269198093</v>
      </c>
      <c r="DI188" s="2">
        <f t="shared" si="291"/>
        <v>102.13611174607104</v>
      </c>
      <c r="DJ188" s="2">
        <f t="shared" si="292"/>
        <v>102.4494479121919</v>
      </c>
      <c r="DK188" s="2">
        <f t="shared" si="293"/>
        <v>100.03335284322807</v>
      </c>
      <c r="DL188" s="2">
        <f t="shared" si="294"/>
        <v>96.968867548566621</v>
      </c>
      <c r="DM188" s="2">
        <f t="shared" si="295"/>
        <v>92.47180269438212</v>
      </c>
      <c r="DN188" s="2">
        <f t="shared" si="296"/>
        <v>86.656902999830479</v>
      </c>
      <c r="DO188" s="2">
        <f t="shared" si="297"/>
        <v>77.732023255740614</v>
      </c>
      <c r="DP188" s="2">
        <f t="shared" si="298"/>
        <v>66.682387154816652</v>
      </c>
      <c r="DS188" s="2">
        <f t="shared" si="299"/>
        <v>0.99940887338934337</v>
      </c>
      <c r="DT188" s="2">
        <f t="shared" si="300"/>
        <v>0.99959634328430413</v>
      </c>
      <c r="DU188" s="2">
        <f t="shared" si="301"/>
        <v>0.99957544603272042</v>
      </c>
      <c r="DV188" s="2">
        <f t="shared" si="302"/>
        <v>0.99952832575398798</v>
      </c>
      <c r="DW188" s="2">
        <f t="shared" si="303"/>
        <v>0.99948919533417568</v>
      </c>
      <c r="DX188" s="2">
        <f t="shared" si="304"/>
        <v>0.9994915952313449</v>
      </c>
      <c r="DY188" s="2">
        <f t="shared" si="305"/>
        <v>0.99956046659228348</v>
      </c>
      <c r="DZ188" s="2">
        <f t="shared" si="306"/>
        <v>0.99955764357835175</v>
      </c>
      <c r="EA188" s="2">
        <f t="shared" si="307"/>
        <v>0.99958976355527762</v>
      </c>
      <c r="EB188" s="2">
        <f t="shared" si="308"/>
        <v>0.99955749242159053</v>
      </c>
      <c r="EC188" s="2">
        <f t="shared" si="309"/>
        <v>0.99948130157140491</v>
      </c>
      <c r="ED188" s="2">
        <f t="shared" si="310"/>
        <v>0.99959686007104331</v>
      </c>
      <c r="EE188" s="2">
        <f t="shared" si="311"/>
        <v>0.99946799157670085</v>
      </c>
    </row>
    <row r="189" spans="2:135" x14ac:dyDescent="0.25">
      <c r="B189" s="2">
        <v>183</v>
      </c>
      <c r="C189">
        <v>90.352999999999994</v>
      </c>
      <c r="D189">
        <v>93.867999999999995</v>
      </c>
      <c r="E189">
        <v>95.984999999999999</v>
      </c>
      <c r="F189">
        <v>98.308999999999997</v>
      </c>
      <c r="G189">
        <v>101.059</v>
      </c>
      <c r="H189">
        <v>101.956</v>
      </c>
      <c r="I189">
        <v>101.89700000000001</v>
      </c>
      <c r="J189">
        <v>99.484999999999999</v>
      </c>
      <c r="K189">
        <v>97.793999999999997</v>
      </c>
      <c r="L189">
        <v>90.676000000000002</v>
      </c>
      <c r="M189">
        <v>86.397000000000006</v>
      </c>
      <c r="N189">
        <v>77.1571</v>
      </c>
      <c r="O189">
        <v>66.708299999999994</v>
      </c>
      <c r="R189" s="5">
        <f t="shared" si="208"/>
        <v>89.865252036492919</v>
      </c>
      <c r="S189" s="5">
        <f t="shared" si="209"/>
        <v>93.849130481877864</v>
      </c>
      <c r="T189" s="5">
        <f t="shared" si="210"/>
        <v>96.263704823771292</v>
      </c>
      <c r="U189" s="5">
        <f t="shared" si="211"/>
        <v>98.158023768738005</v>
      </c>
      <c r="V189" s="5">
        <f t="shared" si="212"/>
        <v>101.11144114292584</v>
      </c>
      <c r="W189" s="5">
        <f t="shared" si="213"/>
        <v>102.09996278572086</v>
      </c>
      <c r="X189" s="5">
        <f t="shared" si="214"/>
        <v>102.40912455481617</v>
      </c>
      <c r="Y189" s="5">
        <f t="shared" si="215"/>
        <v>99.981315341668974</v>
      </c>
      <c r="Z189" s="5">
        <f t="shared" si="216"/>
        <v>96.917590429370762</v>
      </c>
      <c r="AA189" s="5">
        <f t="shared" si="217"/>
        <v>92.421500821130124</v>
      </c>
      <c r="AB189" s="5">
        <f t="shared" si="218"/>
        <v>86.619827181768983</v>
      </c>
      <c r="AC189" s="5">
        <f t="shared" si="219"/>
        <v>77.70340082059657</v>
      </c>
      <c r="AD189" s="5">
        <f t="shared" si="220"/>
        <v>66.6773287598905</v>
      </c>
      <c r="AE189" s="5"/>
      <c r="AG189" s="5">
        <f t="shared" si="221"/>
        <v>0.48774796350707561</v>
      </c>
      <c r="AH189" s="5">
        <f t="shared" si="222"/>
        <v>1.8869518122130557E-2</v>
      </c>
      <c r="AI189" s="5">
        <f t="shared" si="223"/>
        <v>-0.27870482377129235</v>
      </c>
      <c r="AJ189" s="5">
        <f t="shared" si="224"/>
        <v>0.15097623126199267</v>
      </c>
      <c r="AK189" s="5">
        <f t="shared" si="225"/>
        <v>-5.2441142925843565E-2</v>
      </c>
      <c r="AL189" s="5">
        <f t="shared" si="226"/>
        <v>-0.14396278572085919</v>
      </c>
      <c r="AM189" s="5">
        <f t="shared" si="227"/>
        <v>-0.51212455481616814</v>
      </c>
      <c r="AN189" s="5">
        <f t="shared" si="228"/>
        <v>-0.49631534166897495</v>
      </c>
      <c r="AO189" s="5">
        <f t="shared" si="229"/>
        <v>0.87640957062923519</v>
      </c>
      <c r="AP189" s="5">
        <f t="shared" si="230"/>
        <v>-1.7455008211301219</v>
      </c>
      <c r="AQ189" s="5">
        <f t="shared" si="231"/>
        <v>-0.22282718176897731</v>
      </c>
      <c r="AR189" s="5">
        <f t="shared" si="232"/>
        <v>-0.5463008205965707</v>
      </c>
      <c r="AS189" s="5">
        <f t="shared" si="233"/>
        <v>3.0971240109494147E-2</v>
      </c>
      <c r="AV189" s="2">
        <f t="shared" si="234"/>
        <v>89.865252036472398</v>
      </c>
      <c r="AW189" s="2">
        <f t="shared" si="235"/>
        <v>93.849130469066921</v>
      </c>
      <c r="AX189" s="2">
        <f t="shared" si="236"/>
        <v>96.263704755761424</v>
      </c>
      <c r="AY189" s="2">
        <f t="shared" si="237"/>
        <v>98.158023526106177</v>
      </c>
      <c r="AZ189" s="2">
        <f t="shared" si="238"/>
        <v>101.11144043240263</v>
      </c>
      <c r="BA189" s="2">
        <f t="shared" si="239"/>
        <v>102.09996226084755</v>
      </c>
      <c r="BB189" s="2">
        <f t="shared" si="240"/>
        <v>102.40912447569941</v>
      </c>
      <c r="BC189" s="2">
        <f t="shared" si="241"/>
        <v>99.981315132949547</v>
      </c>
      <c r="BD189" s="2">
        <f t="shared" si="242"/>
        <v>96.917590396215346</v>
      </c>
      <c r="BE189" s="2">
        <f t="shared" si="243"/>
        <v>92.421500742301262</v>
      </c>
      <c r="BF189" s="2">
        <f t="shared" si="244"/>
        <v>86.619826178806164</v>
      </c>
      <c r="BG189" s="2">
        <f t="shared" si="245"/>
        <v>77.703400465291651</v>
      </c>
      <c r="BH189" s="2">
        <f t="shared" si="246"/>
        <v>66.677279857604418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90.352999999999994</v>
      </c>
      <c r="CA189" s="2">
        <f t="shared" si="261"/>
        <v>93.867999999999995</v>
      </c>
      <c r="CB189" s="2">
        <f t="shared" si="262"/>
        <v>95.984999999999999</v>
      </c>
      <c r="CC189" s="2">
        <f t="shared" si="263"/>
        <v>98.308999999999997</v>
      </c>
      <c r="CD189" s="2">
        <f t="shared" si="264"/>
        <v>101.059</v>
      </c>
      <c r="CE189" s="2">
        <f t="shared" si="265"/>
        <v>101.956</v>
      </c>
      <c r="CF189" s="2">
        <f t="shared" si="266"/>
        <v>101.89700000000001</v>
      </c>
      <c r="CG189" s="2">
        <f t="shared" si="267"/>
        <v>99.484999999999999</v>
      </c>
      <c r="CH189" s="2">
        <f t="shared" si="268"/>
        <v>97.793999999999997</v>
      </c>
      <c r="CI189" s="2">
        <f t="shared" si="269"/>
        <v>90.676000000000002</v>
      </c>
      <c r="CJ189" s="2">
        <f t="shared" si="270"/>
        <v>86.397000000000006</v>
      </c>
      <c r="CK189" s="2">
        <f t="shared" si="271"/>
        <v>77.1571</v>
      </c>
      <c r="CL189" s="2">
        <f t="shared" si="272"/>
        <v>66.708299999999994</v>
      </c>
      <c r="CO189" s="2">
        <f t="shared" si="273"/>
        <v>97.764106829651951</v>
      </c>
      <c r="CP189" s="2">
        <f t="shared" si="274"/>
        <v>99.268952226813781</v>
      </c>
      <c r="CQ189" s="2">
        <f t="shared" si="275"/>
        <v>99.448681212309481</v>
      </c>
      <c r="CR189" s="2">
        <f t="shared" si="276"/>
        <v>100.63595234368496</v>
      </c>
      <c r="CS189" s="2">
        <f t="shared" si="277"/>
        <v>105.66684712457656</v>
      </c>
      <c r="CT189" s="2">
        <f t="shared" si="278"/>
        <v>106.72893828772352</v>
      </c>
      <c r="CU189" s="2">
        <f t="shared" si="279"/>
        <v>106.96903579317136</v>
      </c>
      <c r="CV189" s="2">
        <f t="shared" si="280"/>
        <v>104.94038044548526</v>
      </c>
      <c r="CW189" s="2">
        <f t="shared" si="281"/>
        <v>101.28554722853437</v>
      </c>
      <c r="CX189" s="2">
        <f t="shared" si="282"/>
        <v>97.808079170769332</v>
      </c>
      <c r="CY189" s="2">
        <f t="shared" si="283"/>
        <v>91.970162244028216</v>
      </c>
      <c r="CZ189" s="2">
        <f t="shared" si="284"/>
        <v>81.433554676320426</v>
      </c>
      <c r="DA189" s="2">
        <f t="shared" si="285"/>
        <v>68.216767723053422</v>
      </c>
      <c r="DD189" s="2">
        <f t="shared" si="286"/>
        <v>89.860991135514169</v>
      </c>
      <c r="DE189" s="2">
        <f t="shared" si="287"/>
        <v>93.847134413957349</v>
      </c>
      <c r="DF189" s="2">
        <f t="shared" si="288"/>
        <v>96.262471016031441</v>
      </c>
      <c r="DG189" s="2">
        <f t="shared" si="289"/>
        <v>98.156957087437235</v>
      </c>
      <c r="DH189" s="2">
        <f t="shared" si="290"/>
        <v>101.10931716883765</v>
      </c>
      <c r="DI189" s="2">
        <f t="shared" si="291"/>
        <v>102.09781484872443</v>
      </c>
      <c r="DJ189" s="2">
        <f t="shared" si="292"/>
        <v>102.40729578938154</v>
      </c>
      <c r="DK189" s="2">
        <f t="shared" si="293"/>
        <v>99.979313592736986</v>
      </c>
      <c r="DL189" s="2">
        <f t="shared" si="294"/>
        <v>96.915955497783031</v>
      </c>
      <c r="DM189" s="2">
        <f t="shared" si="295"/>
        <v>92.419325909264472</v>
      </c>
      <c r="DN189" s="2">
        <f t="shared" si="296"/>
        <v>86.617293842856526</v>
      </c>
      <c r="DO189" s="2">
        <f t="shared" si="297"/>
        <v>77.702028453896617</v>
      </c>
      <c r="DP189" s="2">
        <f t="shared" si="298"/>
        <v>66.676532504421644</v>
      </c>
      <c r="DS189" s="2">
        <f t="shared" si="299"/>
        <v>0.99946085808140406</v>
      </c>
      <c r="DT189" s="2">
        <f t="shared" si="300"/>
        <v>0.99963184762408563</v>
      </c>
      <c r="DU189" s="2">
        <f t="shared" si="301"/>
        <v>0.99961278771519024</v>
      </c>
      <c r="DV189" s="2">
        <f t="shared" si="302"/>
        <v>0.99956981012115653</v>
      </c>
      <c r="DW189" s="2">
        <f t="shared" si="303"/>
        <v>0.99953411966885564</v>
      </c>
      <c r="DX189" s="2">
        <f t="shared" si="304"/>
        <v>0.99953630859738463</v>
      </c>
      <c r="DY189" s="2">
        <f t="shared" si="305"/>
        <v>0.99959912526440353</v>
      </c>
      <c r="DZ189" s="2">
        <f t="shared" si="306"/>
        <v>0.99959655044530449</v>
      </c>
      <c r="EA189" s="2">
        <f t="shared" si="307"/>
        <v>0.99962584641013152</v>
      </c>
      <c r="EB189" s="2">
        <f t="shared" si="308"/>
        <v>0.99959641257796583</v>
      </c>
      <c r="EC189" s="2">
        <f t="shared" si="309"/>
        <v>0.99952691981946096</v>
      </c>
      <c r="ED189" s="2">
        <f t="shared" si="310"/>
        <v>0.99963231897265348</v>
      </c>
      <c r="EE189" s="2">
        <f t="shared" si="311"/>
        <v>0.99951477983769388</v>
      </c>
    </row>
    <row r="190" spans="2:135" x14ac:dyDescent="0.25">
      <c r="B190" s="2">
        <v>184</v>
      </c>
      <c r="C190">
        <v>90.176000000000002</v>
      </c>
      <c r="D190">
        <v>92.971000000000004</v>
      </c>
      <c r="E190">
        <v>96.808999999999997</v>
      </c>
      <c r="F190">
        <v>96.543999999999997</v>
      </c>
      <c r="G190">
        <v>100.41200000000001</v>
      </c>
      <c r="H190">
        <v>102.426</v>
      </c>
      <c r="I190">
        <v>103</v>
      </c>
      <c r="J190">
        <v>99.132000000000005</v>
      </c>
      <c r="K190">
        <v>98.087999999999994</v>
      </c>
      <c r="L190">
        <v>92</v>
      </c>
      <c r="M190">
        <v>86.25</v>
      </c>
      <c r="N190">
        <v>77.2714</v>
      </c>
      <c r="O190">
        <v>66.416700000000006</v>
      </c>
      <c r="R190" s="5">
        <f t="shared" si="208"/>
        <v>89.779687026927249</v>
      </c>
      <c r="S190" s="5">
        <f t="shared" si="209"/>
        <v>93.785152237726123</v>
      </c>
      <c r="T190" s="5">
        <f t="shared" si="210"/>
        <v>96.21147448264351</v>
      </c>
      <c r="U190" s="5">
        <f t="shared" si="211"/>
        <v>98.125624391505127</v>
      </c>
      <c r="V190" s="5">
        <f t="shared" si="212"/>
        <v>101.08196343817482</v>
      </c>
      <c r="W190" s="5">
        <f t="shared" si="213"/>
        <v>102.06149695533325</v>
      </c>
      <c r="X190" s="5">
        <f t="shared" si="214"/>
        <v>102.36682776791402</v>
      </c>
      <c r="Y190" s="5">
        <f t="shared" si="215"/>
        <v>99.92711741772041</v>
      </c>
      <c r="Z190" s="5">
        <f t="shared" si="216"/>
        <v>96.864548935670399</v>
      </c>
      <c r="AA190" s="5">
        <f t="shared" si="217"/>
        <v>92.368851861669071</v>
      </c>
      <c r="AB190" s="5">
        <f t="shared" si="218"/>
        <v>86.580017353422107</v>
      </c>
      <c r="AC190" s="5">
        <f t="shared" si="219"/>
        <v>77.673297334241298</v>
      </c>
      <c r="AD190" s="5">
        <f t="shared" si="220"/>
        <v>66.671383005595217</v>
      </c>
      <c r="AE190" s="5"/>
      <c r="AG190" s="5">
        <f t="shared" si="221"/>
        <v>0.39631297307275304</v>
      </c>
      <c r="AH190" s="5">
        <f t="shared" si="222"/>
        <v>-0.81415223772611967</v>
      </c>
      <c r="AI190" s="5">
        <f t="shared" si="223"/>
        <v>0.59752551735648751</v>
      </c>
      <c r="AJ190" s="5">
        <f t="shared" si="224"/>
        <v>-1.5816243915051302</v>
      </c>
      <c r="AK190" s="5">
        <f t="shared" si="225"/>
        <v>-0.66996343817481829</v>
      </c>
      <c r="AL190" s="5">
        <f t="shared" si="226"/>
        <v>0.36450304466674766</v>
      </c>
      <c r="AM190" s="5">
        <f t="shared" si="227"/>
        <v>0.6331722320859825</v>
      </c>
      <c r="AN190" s="5">
        <f t="shared" si="228"/>
        <v>-0.79511741772040523</v>
      </c>
      <c r="AO190" s="5">
        <f t="shared" si="229"/>
        <v>1.2234510643295948</v>
      </c>
      <c r="AP190" s="5">
        <f t="shared" si="230"/>
        <v>-0.36885186166907147</v>
      </c>
      <c r="AQ190" s="5">
        <f t="shared" si="231"/>
        <v>-0.33001735342210736</v>
      </c>
      <c r="AR190" s="5">
        <f t="shared" si="232"/>
        <v>-0.4018973342412977</v>
      </c>
      <c r="AS190" s="5">
        <f t="shared" si="233"/>
        <v>-0.2546830055952114</v>
      </c>
      <c r="AV190" s="2">
        <f t="shared" si="234"/>
        <v>89.779687026919333</v>
      </c>
      <c r="AW190" s="2">
        <f t="shared" si="235"/>
        <v>93.785152234034953</v>
      </c>
      <c r="AX190" s="2">
        <f t="shared" si="236"/>
        <v>96.211474462497961</v>
      </c>
      <c r="AY190" s="2">
        <f t="shared" si="237"/>
        <v>98.125624315894825</v>
      </c>
      <c r="AZ190" s="2">
        <f t="shared" si="238"/>
        <v>101.0819632145308</v>
      </c>
      <c r="BA190" s="2">
        <f t="shared" si="239"/>
        <v>102.06149679456531</v>
      </c>
      <c r="BB190" s="2">
        <f t="shared" si="240"/>
        <v>102.36682774556316</v>
      </c>
      <c r="BC190" s="2">
        <f t="shared" si="241"/>
        <v>99.92711735594655</v>
      </c>
      <c r="BD190" s="2">
        <f t="shared" si="242"/>
        <v>96.864548926652901</v>
      </c>
      <c r="BE190" s="2">
        <f t="shared" si="243"/>
        <v>92.36885183968505</v>
      </c>
      <c r="BF190" s="2">
        <f t="shared" si="244"/>
        <v>86.58001704651268</v>
      </c>
      <c r="BG190" s="2">
        <f t="shared" si="245"/>
        <v>77.67329722827921</v>
      </c>
      <c r="BH190" s="2">
        <f t="shared" si="246"/>
        <v>66.671365162015817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90.176000000000002</v>
      </c>
      <c r="CA190" s="2">
        <f t="shared" si="261"/>
        <v>92.971000000000004</v>
      </c>
      <c r="CB190" s="2">
        <f t="shared" si="262"/>
        <v>96.808999999999997</v>
      </c>
      <c r="CC190" s="2">
        <f t="shared" si="263"/>
        <v>96.543999999999997</v>
      </c>
      <c r="CD190" s="2">
        <f t="shared" si="264"/>
        <v>100.41200000000001</v>
      </c>
      <c r="CE190" s="2">
        <f t="shared" si="265"/>
        <v>102.426</v>
      </c>
      <c r="CF190" s="2">
        <f t="shared" si="266"/>
        <v>103</v>
      </c>
      <c r="CG190" s="2">
        <f t="shared" si="267"/>
        <v>99.132000000000005</v>
      </c>
      <c r="CH190" s="2">
        <f t="shared" si="268"/>
        <v>98.087999999999994</v>
      </c>
      <c r="CI190" s="2">
        <f t="shared" si="269"/>
        <v>92</v>
      </c>
      <c r="CJ190" s="2">
        <f t="shared" si="270"/>
        <v>86.25</v>
      </c>
      <c r="CK190" s="2">
        <f t="shared" si="271"/>
        <v>77.2714</v>
      </c>
      <c r="CL190" s="2">
        <f t="shared" si="272"/>
        <v>66.416700000000006</v>
      </c>
      <c r="CO190" s="2">
        <f t="shared" si="273"/>
        <v>97.768195503703197</v>
      </c>
      <c r="CP190" s="2">
        <f t="shared" si="274"/>
        <v>99.261286055499838</v>
      </c>
      <c r="CQ190" s="2">
        <f t="shared" si="275"/>
        <v>99.426695512073962</v>
      </c>
      <c r="CR190" s="2">
        <f t="shared" si="276"/>
        <v>100.62522352601066</v>
      </c>
      <c r="CS190" s="2">
        <f t="shared" si="277"/>
        <v>105.68290723550921</v>
      </c>
      <c r="CT190" s="2">
        <f t="shared" si="278"/>
        <v>106.73864262498419</v>
      </c>
      <c r="CU190" s="2">
        <f t="shared" si="279"/>
        <v>106.97129765548075</v>
      </c>
      <c r="CV190" s="2">
        <f t="shared" si="280"/>
        <v>104.93396149240225</v>
      </c>
      <c r="CW190" s="2">
        <f t="shared" si="281"/>
        <v>101.27479122960816</v>
      </c>
      <c r="CX190" s="2">
        <f t="shared" si="282"/>
        <v>97.80769247145858</v>
      </c>
      <c r="CY190" s="2">
        <f t="shared" si="283"/>
        <v>91.983271789742119</v>
      </c>
      <c r="CZ190" s="2">
        <f t="shared" si="284"/>
        <v>81.440079473023502</v>
      </c>
      <c r="DA190" s="2">
        <f t="shared" si="285"/>
        <v>68.223758512323656</v>
      </c>
      <c r="DD190" s="2">
        <f t="shared" si="286"/>
        <v>89.775756932270468</v>
      </c>
      <c r="DE190" s="2">
        <f t="shared" si="287"/>
        <v>93.783312895895932</v>
      </c>
      <c r="DF190" s="2">
        <f t="shared" si="288"/>
        <v>96.210338593723947</v>
      </c>
      <c r="DG190" s="2">
        <f t="shared" si="289"/>
        <v>98.124643206495307</v>
      </c>
      <c r="DH190" s="2">
        <f t="shared" si="290"/>
        <v>101.08000741786601</v>
      </c>
      <c r="DI190" s="2">
        <f t="shared" si="291"/>
        <v>102.05951795137783</v>
      </c>
      <c r="DJ190" s="2">
        <f t="shared" si="292"/>
        <v>102.36514366657116</v>
      </c>
      <c r="DK190" s="2">
        <f t="shared" si="293"/>
        <v>99.925274342245899</v>
      </c>
      <c r="DL190" s="2">
        <f t="shared" si="294"/>
        <v>96.863043446999441</v>
      </c>
      <c r="DM190" s="2">
        <f t="shared" si="295"/>
        <v>92.366849124146825</v>
      </c>
      <c r="DN190" s="2">
        <f t="shared" si="296"/>
        <v>86.577684685882588</v>
      </c>
      <c r="DO190" s="2">
        <f t="shared" si="297"/>
        <v>77.672033652052605</v>
      </c>
      <c r="DP190" s="2">
        <f t="shared" si="298"/>
        <v>66.67067785402665</v>
      </c>
      <c r="DS190" s="2">
        <f t="shared" si="299"/>
        <v>0.99950827339944581</v>
      </c>
      <c r="DT190" s="2">
        <f t="shared" si="300"/>
        <v>0.99966423016589867</v>
      </c>
      <c r="DU190" s="2">
        <f t="shared" si="301"/>
        <v>0.99964684616699984</v>
      </c>
      <c r="DV190" s="2">
        <f t="shared" si="302"/>
        <v>0.99960764731616158</v>
      </c>
      <c r="DW190" s="2">
        <f t="shared" si="303"/>
        <v>0.99957509467025618</v>
      </c>
      <c r="DX190" s="2">
        <f t="shared" si="304"/>
        <v>0.99957709116009519</v>
      </c>
      <c r="DY190" s="2">
        <f t="shared" si="305"/>
        <v>0.99963438499970891</v>
      </c>
      <c r="DZ190" s="2">
        <f t="shared" si="306"/>
        <v>0.99963203657058153</v>
      </c>
      <c r="EA190" s="2">
        <f t="shared" si="307"/>
        <v>0.99965875663622616</v>
      </c>
      <c r="EB190" s="2">
        <f t="shared" si="308"/>
        <v>0.99963191082514524</v>
      </c>
      <c r="EC190" s="2">
        <f t="shared" si="309"/>
        <v>0.99956852778703276</v>
      </c>
      <c r="ED190" s="2">
        <f t="shared" si="310"/>
        <v>0.99966466006873544</v>
      </c>
      <c r="EE190" s="2">
        <f t="shared" si="311"/>
        <v>0.99955745505843818</v>
      </c>
    </row>
    <row r="191" spans="2:135" x14ac:dyDescent="0.25">
      <c r="B191" s="2">
        <v>185</v>
      </c>
      <c r="C191">
        <v>88.926000000000002</v>
      </c>
      <c r="D191">
        <v>93.602999999999994</v>
      </c>
      <c r="E191">
        <v>95.984999999999999</v>
      </c>
      <c r="F191">
        <v>97.926000000000002</v>
      </c>
      <c r="G191">
        <v>101.86799999999999</v>
      </c>
      <c r="H191">
        <v>100.941</v>
      </c>
      <c r="I191">
        <v>101.559</v>
      </c>
      <c r="J191">
        <v>99.382000000000005</v>
      </c>
      <c r="K191">
        <v>96.971000000000004</v>
      </c>
      <c r="L191">
        <v>92.691000000000003</v>
      </c>
      <c r="M191">
        <v>87</v>
      </c>
      <c r="N191">
        <v>77.557100000000005</v>
      </c>
      <c r="O191">
        <v>66.680599999999998</v>
      </c>
      <c r="R191" s="5">
        <f t="shared" si="208"/>
        <v>89.694147232505799</v>
      </c>
      <c r="S191" s="5">
        <f t="shared" si="209"/>
        <v>93.721186121455744</v>
      </c>
      <c r="T191" s="5">
        <f t="shared" si="210"/>
        <v>96.159251843924423</v>
      </c>
      <c r="U191" s="5">
        <f t="shared" si="211"/>
        <v>98.093231885490383</v>
      </c>
      <c r="V191" s="5">
        <f t="shared" si="212"/>
        <v>101.05249909112122</v>
      </c>
      <c r="W191" s="5">
        <f t="shared" si="213"/>
        <v>102.02304440945331</v>
      </c>
      <c r="X191" s="5">
        <f t="shared" si="214"/>
        <v>102.32454230760757</v>
      </c>
      <c r="Y191" s="5">
        <f t="shared" si="215"/>
        <v>99.872931993426789</v>
      </c>
      <c r="Z191" s="5">
        <f t="shared" si="216"/>
        <v>96.811517573655891</v>
      </c>
      <c r="AA191" s="5">
        <f t="shared" si="217"/>
        <v>92.316216389615889</v>
      </c>
      <c r="AB191" s="5">
        <f t="shared" si="218"/>
        <v>86.540223583805769</v>
      </c>
      <c r="AC191" s="5">
        <f t="shared" si="219"/>
        <v>77.643202478987433</v>
      </c>
      <c r="AD191" s="5">
        <f t="shared" si="220"/>
        <v>66.665461495215709</v>
      </c>
      <c r="AE191" s="5"/>
      <c r="AG191" s="5">
        <f t="shared" si="221"/>
        <v>-0.76814723250579675</v>
      </c>
      <c r="AH191" s="5">
        <f t="shared" si="222"/>
        <v>-0.11818612145575003</v>
      </c>
      <c r="AI191" s="5">
        <f t="shared" si="223"/>
        <v>-0.17425184392442361</v>
      </c>
      <c r="AJ191" s="5">
        <f t="shared" si="224"/>
        <v>-0.16723188549038071</v>
      </c>
      <c r="AK191" s="5">
        <f t="shared" si="225"/>
        <v>0.81550090887877502</v>
      </c>
      <c r="AL191" s="5">
        <f t="shared" si="226"/>
        <v>-1.082044409453303</v>
      </c>
      <c r="AM191" s="5">
        <f t="shared" si="227"/>
        <v>-0.76554230760757491</v>
      </c>
      <c r="AN191" s="5">
        <f t="shared" si="228"/>
        <v>-0.49093199342678417</v>
      </c>
      <c r="AO191" s="5">
        <f t="shared" si="229"/>
        <v>0.15948242634411258</v>
      </c>
      <c r="AP191" s="5">
        <f t="shared" si="230"/>
        <v>0.37478361038411379</v>
      </c>
      <c r="AQ191" s="5">
        <f t="shared" si="231"/>
        <v>0.45977641619423082</v>
      </c>
      <c r="AR191" s="5">
        <f t="shared" si="232"/>
        <v>-8.6102478987427844E-2</v>
      </c>
      <c r="AS191" s="5">
        <f t="shared" si="233"/>
        <v>1.5138504784289353E-2</v>
      </c>
      <c r="AV191" s="2">
        <f t="shared" si="234"/>
        <v>89.694147232502857</v>
      </c>
      <c r="AW191" s="2">
        <f t="shared" si="235"/>
        <v>93.721186120436144</v>
      </c>
      <c r="AX191" s="2">
        <f t="shared" si="236"/>
        <v>96.159251838203147</v>
      </c>
      <c r="AY191" s="2">
        <f t="shared" si="237"/>
        <v>98.093231862899458</v>
      </c>
      <c r="AZ191" s="2">
        <f t="shared" si="238"/>
        <v>101.05249902364991</v>
      </c>
      <c r="BA191" s="2">
        <f t="shared" si="239"/>
        <v>102.02304436226903</v>
      </c>
      <c r="BB191" s="2">
        <f t="shared" si="240"/>
        <v>102.32454230155827</v>
      </c>
      <c r="BC191" s="2">
        <f t="shared" si="241"/>
        <v>99.872931975901977</v>
      </c>
      <c r="BD191" s="2">
        <f t="shared" si="242"/>
        <v>96.811517571306396</v>
      </c>
      <c r="BE191" s="2">
        <f t="shared" si="243"/>
        <v>92.316216383743253</v>
      </c>
      <c r="BF191" s="2">
        <f t="shared" si="244"/>
        <v>86.540223493828009</v>
      </c>
      <c r="BG191" s="2">
        <f t="shared" si="245"/>
        <v>77.643202448679261</v>
      </c>
      <c r="BH191" s="2">
        <f t="shared" si="246"/>
        <v>66.665455245072636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88.926000000000002</v>
      </c>
      <c r="CA191" s="2">
        <f t="shared" si="261"/>
        <v>93.602999999999994</v>
      </c>
      <c r="CB191" s="2">
        <f t="shared" si="262"/>
        <v>95.984999999999999</v>
      </c>
      <c r="CC191" s="2">
        <f t="shared" si="263"/>
        <v>97.926000000000002</v>
      </c>
      <c r="CD191" s="2">
        <f t="shared" si="264"/>
        <v>101.86799999999999</v>
      </c>
      <c r="CE191" s="2">
        <f t="shared" si="265"/>
        <v>100.941</v>
      </c>
      <c r="CF191" s="2">
        <f t="shared" si="266"/>
        <v>101.559</v>
      </c>
      <c r="CG191" s="2">
        <f t="shared" si="267"/>
        <v>99.382000000000005</v>
      </c>
      <c r="CH191" s="2">
        <f t="shared" si="268"/>
        <v>96.971000000000004</v>
      </c>
      <c r="CI191" s="2">
        <f t="shared" si="269"/>
        <v>92.691000000000003</v>
      </c>
      <c r="CJ191" s="2">
        <f t="shared" si="270"/>
        <v>87</v>
      </c>
      <c r="CK191" s="2">
        <f t="shared" si="271"/>
        <v>77.557100000000005</v>
      </c>
      <c r="CL191" s="2">
        <f t="shared" si="272"/>
        <v>66.680599999999998</v>
      </c>
      <c r="CO191" s="2">
        <f t="shared" si="273"/>
        <v>97.772284177754457</v>
      </c>
      <c r="CP191" s="2">
        <f t="shared" si="274"/>
        <v>99.253619884185895</v>
      </c>
      <c r="CQ191" s="2">
        <f t="shared" si="275"/>
        <v>99.40470981183843</v>
      </c>
      <c r="CR191" s="2">
        <f t="shared" si="276"/>
        <v>100.61449470833635</v>
      </c>
      <c r="CS191" s="2">
        <f t="shared" si="277"/>
        <v>105.69896734644183</v>
      </c>
      <c r="CT191" s="2">
        <f t="shared" si="278"/>
        <v>106.74834696224488</v>
      </c>
      <c r="CU191" s="2">
        <f t="shared" si="279"/>
        <v>106.97355951779015</v>
      </c>
      <c r="CV191" s="2">
        <f t="shared" si="280"/>
        <v>104.92754253931925</v>
      </c>
      <c r="CW191" s="2">
        <f t="shared" si="281"/>
        <v>101.26403523068196</v>
      </c>
      <c r="CX191" s="2">
        <f t="shared" si="282"/>
        <v>97.807305772147828</v>
      </c>
      <c r="CY191" s="2">
        <f t="shared" si="283"/>
        <v>91.996381335456022</v>
      </c>
      <c r="CZ191" s="2">
        <f t="shared" si="284"/>
        <v>81.446604269726564</v>
      </c>
      <c r="DA191" s="2">
        <f t="shared" si="285"/>
        <v>68.230749301593889</v>
      </c>
      <c r="DD191" s="2">
        <f t="shared" si="286"/>
        <v>89.690522729026782</v>
      </c>
      <c r="DE191" s="2">
        <f t="shared" si="287"/>
        <v>93.71949137783453</v>
      </c>
      <c r="DF191" s="2">
        <f t="shared" si="288"/>
        <v>96.158206171416452</v>
      </c>
      <c r="DG191" s="2">
        <f t="shared" si="289"/>
        <v>98.092329325553365</v>
      </c>
      <c r="DH191" s="2">
        <f t="shared" si="290"/>
        <v>101.05069766689437</v>
      </c>
      <c r="DI191" s="2">
        <f t="shared" si="291"/>
        <v>102.02122105403123</v>
      </c>
      <c r="DJ191" s="2">
        <f t="shared" si="292"/>
        <v>102.32299154376079</v>
      </c>
      <c r="DK191" s="2">
        <f t="shared" si="293"/>
        <v>99.871235091754812</v>
      </c>
      <c r="DL191" s="2">
        <f t="shared" si="294"/>
        <v>96.810131396215851</v>
      </c>
      <c r="DM191" s="2">
        <f t="shared" si="295"/>
        <v>92.314372339029163</v>
      </c>
      <c r="DN191" s="2">
        <f t="shared" si="296"/>
        <v>86.538075528908649</v>
      </c>
      <c r="DO191" s="2">
        <f t="shared" si="297"/>
        <v>77.642038850208593</v>
      </c>
      <c r="DP191" s="2">
        <f t="shared" si="298"/>
        <v>66.664823203631641</v>
      </c>
      <c r="DS191" s="2">
        <f t="shared" si="299"/>
        <v>0.99955152060611152</v>
      </c>
      <c r="DT191" s="2">
        <f t="shared" si="300"/>
        <v>0.99969376522433828</v>
      </c>
      <c r="DU191" s="2">
        <f t="shared" si="301"/>
        <v>0.99967790986780858</v>
      </c>
      <c r="DV191" s="2">
        <f t="shared" si="302"/>
        <v>0.99964215774577836</v>
      </c>
      <c r="DW191" s="2">
        <f t="shared" si="303"/>
        <v>0.99961246724486186</v>
      </c>
      <c r="DX191" s="2">
        <f t="shared" si="304"/>
        <v>0.99961428820107368</v>
      </c>
      <c r="DY191" s="2">
        <f t="shared" si="305"/>
        <v>0.9996665444293853</v>
      </c>
      <c r="DZ191" s="2">
        <f t="shared" si="306"/>
        <v>0.9996644024983129</v>
      </c>
      <c r="EA191" s="2">
        <f t="shared" si="307"/>
        <v>0.9996887730085664</v>
      </c>
      <c r="EB191" s="2">
        <f t="shared" si="308"/>
        <v>0.9996642878096843</v>
      </c>
      <c r="EC191" s="2">
        <f t="shared" si="309"/>
        <v>0.99960647772486788</v>
      </c>
      <c r="ED191" s="2">
        <f t="shared" si="310"/>
        <v>0.9996941573235385</v>
      </c>
      <c r="EE191" s="2">
        <f t="shared" si="311"/>
        <v>0.99959637849971217</v>
      </c>
    </row>
    <row r="192" spans="2:135" x14ac:dyDescent="0.25">
      <c r="B192" s="2">
        <v>186</v>
      </c>
      <c r="C192">
        <v>88.632000000000005</v>
      </c>
      <c r="D192">
        <v>94.234999999999999</v>
      </c>
      <c r="E192">
        <v>96.587999999999994</v>
      </c>
      <c r="F192">
        <v>98.471000000000004</v>
      </c>
      <c r="G192">
        <v>99.971000000000004</v>
      </c>
      <c r="H192">
        <v>100.86799999999999</v>
      </c>
      <c r="I192">
        <v>102.515</v>
      </c>
      <c r="J192">
        <v>98.721000000000004</v>
      </c>
      <c r="K192">
        <v>97.043999999999997</v>
      </c>
      <c r="L192">
        <v>92.515000000000001</v>
      </c>
      <c r="M192">
        <v>87.043999999999997</v>
      </c>
      <c r="N192">
        <v>76.328599999999994</v>
      </c>
      <c r="O192">
        <v>66.111099999999993</v>
      </c>
      <c r="R192" s="5">
        <f t="shared" si="208"/>
        <v>89.608630778802066</v>
      </c>
      <c r="S192" s="5">
        <f t="shared" si="209"/>
        <v>93.657231209331869</v>
      </c>
      <c r="T192" s="5">
        <f t="shared" si="210"/>
        <v>96.107036292979785</v>
      </c>
      <c r="U192" s="5">
        <f t="shared" si="211"/>
        <v>98.060845645480455</v>
      </c>
      <c r="V192" s="5">
        <f t="shared" si="212"/>
        <v>101.02304688414269</v>
      </c>
      <c r="W192" s="5">
        <f t="shared" si="213"/>
        <v>101.98460398939547</v>
      </c>
      <c r="X192" s="5">
        <f t="shared" si="214"/>
        <v>102.28226727929679</v>
      </c>
      <c r="Y192" s="5">
        <f t="shared" si="215"/>
        <v>99.818758043970433</v>
      </c>
      <c r="Z192" s="5">
        <f t="shared" si="216"/>
        <v>96.758495553349434</v>
      </c>
      <c r="AA192" s="5">
        <f t="shared" si="217"/>
        <v>92.263593342918668</v>
      </c>
      <c r="AB192" s="5">
        <f t="shared" si="218"/>
        <v>86.500444353547138</v>
      </c>
      <c r="AC192" s="5">
        <f t="shared" si="219"/>
        <v>77.613115486408603</v>
      </c>
      <c r="AD192" s="5">
        <f t="shared" si="220"/>
        <v>66.659551832635259</v>
      </c>
      <c r="AE192" s="5"/>
      <c r="AG192" s="5">
        <f t="shared" si="221"/>
        <v>-0.97663077880206117</v>
      </c>
      <c r="AH192" s="5">
        <f t="shared" si="222"/>
        <v>0.5777687906681308</v>
      </c>
      <c r="AI192" s="5">
        <f t="shared" si="223"/>
        <v>0.48096370702020863</v>
      </c>
      <c r="AJ192" s="5">
        <f t="shared" si="224"/>
        <v>0.41015435451954829</v>
      </c>
      <c r="AK192" s="5">
        <f t="shared" si="225"/>
        <v>-1.0520468841426833</v>
      </c>
      <c r="AL192" s="5">
        <f t="shared" si="226"/>
        <v>-1.1166039893954718</v>
      </c>
      <c r="AM192" s="5">
        <f t="shared" si="227"/>
        <v>0.23273272070321127</v>
      </c>
      <c r="AN192" s="5">
        <f t="shared" si="228"/>
        <v>-1.0977580439704298</v>
      </c>
      <c r="AO192" s="5">
        <f t="shared" si="229"/>
        <v>0.28550444665056318</v>
      </c>
      <c r="AP192" s="5">
        <f t="shared" si="230"/>
        <v>0.2514066570813327</v>
      </c>
      <c r="AQ192" s="5">
        <f t="shared" si="231"/>
        <v>0.54355564645285881</v>
      </c>
      <c r="AR192" s="5">
        <f t="shared" si="232"/>
        <v>-1.2845154864086084</v>
      </c>
      <c r="AS192" s="5">
        <f t="shared" si="233"/>
        <v>-0.54845183263526565</v>
      </c>
      <c r="AV192" s="2">
        <f t="shared" si="234"/>
        <v>89.608630778801029</v>
      </c>
      <c r="AW192" s="2">
        <f t="shared" si="235"/>
        <v>93.657231209061862</v>
      </c>
      <c r="AX192" s="2">
        <f t="shared" si="236"/>
        <v>96.107036291421977</v>
      </c>
      <c r="AY192" s="2">
        <f t="shared" si="237"/>
        <v>98.060845639008932</v>
      </c>
      <c r="AZ192" s="2">
        <f t="shared" si="238"/>
        <v>101.02304686463239</v>
      </c>
      <c r="BA192" s="2">
        <f t="shared" si="239"/>
        <v>101.98460397612617</v>
      </c>
      <c r="BB192" s="2">
        <f t="shared" si="240"/>
        <v>102.28226727772822</v>
      </c>
      <c r="BC192" s="2">
        <f t="shared" si="241"/>
        <v>99.818758039204923</v>
      </c>
      <c r="BD192" s="2">
        <f t="shared" si="242"/>
        <v>96.758495552763009</v>
      </c>
      <c r="BE192" s="2">
        <f t="shared" si="243"/>
        <v>92.263593341415998</v>
      </c>
      <c r="BF192" s="2">
        <f t="shared" si="244"/>
        <v>86.500444328273957</v>
      </c>
      <c r="BG192" s="2">
        <f t="shared" si="245"/>
        <v>77.613115478094244</v>
      </c>
      <c r="BH192" s="2">
        <f t="shared" si="246"/>
        <v>66.659549731020519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88.632000000000005</v>
      </c>
      <c r="CA192" s="2">
        <f t="shared" si="261"/>
        <v>94.234999999999999</v>
      </c>
      <c r="CB192" s="2">
        <f t="shared" si="262"/>
        <v>96.587999999999994</v>
      </c>
      <c r="CC192" s="2">
        <f t="shared" si="263"/>
        <v>98.471000000000004</v>
      </c>
      <c r="CD192" s="2">
        <f t="shared" si="264"/>
        <v>99.971000000000004</v>
      </c>
      <c r="CE192" s="2">
        <f t="shared" si="265"/>
        <v>100.86799999999999</v>
      </c>
      <c r="CF192" s="2">
        <f t="shared" si="266"/>
        <v>102.515</v>
      </c>
      <c r="CG192" s="2">
        <f t="shared" si="267"/>
        <v>98.721000000000004</v>
      </c>
      <c r="CH192" s="2">
        <f t="shared" si="268"/>
        <v>97.043999999999997</v>
      </c>
      <c r="CI192" s="2">
        <f t="shared" si="269"/>
        <v>92.515000000000001</v>
      </c>
      <c r="CJ192" s="2">
        <f t="shared" si="270"/>
        <v>87.043999999999997</v>
      </c>
      <c r="CK192" s="2">
        <f t="shared" si="271"/>
        <v>76.328599999999994</v>
      </c>
      <c r="CL192" s="2">
        <f t="shared" si="272"/>
        <v>66.111099999999993</v>
      </c>
      <c r="CO192" s="2">
        <f t="shared" si="273"/>
        <v>97.776372851805718</v>
      </c>
      <c r="CP192" s="2">
        <f t="shared" si="274"/>
        <v>99.245953712871952</v>
      </c>
      <c r="CQ192" s="2">
        <f t="shared" si="275"/>
        <v>99.382724111602911</v>
      </c>
      <c r="CR192" s="2">
        <f t="shared" si="276"/>
        <v>100.60376589066205</v>
      </c>
      <c r="CS192" s="2">
        <f t="shared" si="277"/>
        <v>105.71502745737448</v>
      </c>
      <c r="CT192" s="2">
        <f t="shared" si="278"/>
        <v>106.75805129950557</v>
      </c>
      <c r="CU192" s="2">
        <f t="shared" si="279"/>
        <v>106.97582138009953</v>
      </c>
      <c r="CV192" s="2">
        <f t="shared" si="280"/>
        <v>104.92112358623625</v>
      </c>
      <c r="CW192" s="2">
        <f t="shared" si="281"/>
        <v>101.25327923175574</v>
      </c>
      <c r="CX192" s="2">
        <f t="shared" si="282"/>
        <v>97.806919072837076</v>
      </c>
      <c r="CY192" s="2">
        <f t="shared" si="283"/>
        <v>92.009490881169924</v>
      </c>
      <c r="CZ192" s="2">
        <f t="shared" si="284"/>
        <v>81.453129066429625</v>
      </c>
      <c r="DA192" s="2">
        <f t="shared" si="285"/>
        <v>68.237740090864122</v>
      </c>
      <c r="DD192" s="2">
        <f t="shared" si="286"/>
        <v>89.605288525783081</v>
      </c>
      <c r="DE192" s="2">
        <f t="shared" si="287"/>
        <v>93.655669859773113</v>
      </c>
      <c r="DF192" s="2">
        <f t="shared" si="288"/>
        <v>96.106073749108958</v>
      </c>
      <c r="DG192" s="2">
        <f t="shared" si="289"/>
        <v>98.060015444611437</v>
      </c>
      <c r="DH192" s="2">
        <f t="shared" si="290"/>
        <v>101.02138791592273</v>
      </c>
      <c r="DI192" s="2">
        <f t="shared" si="291"/>
        <v>101.98292415668463</v>
      </c>
      <c r="DJ192" s="2">
        <f t="shared" si="292"/>
        <v>102.28083942095043</v>
      </c>
      <c r="DK192" s="2">
        <f t="shared" si="293"/>
        <v>99.817195841263711</v>
      </c>
      <c r="DL192" s="2">
        <f t="shared" si="294"/>
        <v>96.757219345432262</v>
      </c>
      <c r="DM192" s="2">
        <f t="shared" si="295"/>
        <v>92.261895553911501</v>
      </c>
      <c r="DN192" s="2">
        <f t="shared" si="296"/>
        <v>86.498466371934711</v>
      </c>
      <c r="DO192" s="2">
        <f t="shared" si="297"/>
        <v>77.612044048364581</v>
      </c>
      <c r="DP192" s="2">
        <f t="shared" si="298"/>
        <v>66.658968553236647</v>
      </c>
      <c r="DS192" s="2">
        <f t="shared" si="299"/>
        <v>0.99959096579051387</v>
      </c>
      <c r="DT192" s="2">
        <f t="shared" si="300"/>
        <v>0.99972070303945693</v>
      </c>
      <c r="DU192" s="2">
        <f t="shared" si="301"/>
        <v>0.99970624198296032</v>
      </c>
      <c r="DV192" s="2">
        <f t="shared" si="302"/>
        <v>0.99967363370932316</v>
      </c>
      <c r="DW192" s="2">
        <f t="shared" si="303"/>
        <v>0.99964655387466161</v>
      </c>
      <c r="DX192" s="2">
        <f t="shared" si="304"/>
        <v>0.99964821471946197</v>
      </c>
      <c r="DY192" s="2">
        <f t="shared" si="305"/>
        <v>0.99969587598201248</v>
      </c>
      <c r="DZ192" s="2">
        <f t="shared" si="306"/>
        <v>0.99969392240265276</v>
      </c>
      <c r="EA192" s="2">
        <f t="shared" si="307"/>
        <v>0.99971614983718871</v>
      </c>
      <c r="EB192" s="2">
        <f t="shared" si="308"/>
        <v>0.99969381779920174</v>
      </c>
      <c r="EC192" s="2">
        <f t="shared" si="309"/>
        <v>0.99964109099207776</v>
      </c>
      <c r="ED192" s="2">
        <f t="shared" si="310"/>
        <v>0.99972106065743738</v>
      </c>
      <c r="EE192" s="2">
        <f t="shared" si="311"/>
        <v>0.99963187974320089</v>
      </c>
    </row>
    <row r="193" spans="2:137" x14ac:dyDescent="0.25">
      <c r="B193" s="2">
        <v>187</v>
      </c>
      <c r="C193">
        <v>89.043999999999997</v>
      </c>
      <c r="D193">
        <v>92.734999999999999</v>
      </c>
      <c r="E193">
        <v>96.484999999999999</v>
      </c>
      <c r="F193">
        <v>97.412000000000006</v>
      </c>
      <c r="G193">
        <v>100.279</v>
      </c>
      <c r="H193">
        <v>102.11799999999999</v>
      </c>
      <c r="I193">
        <v>102.36799999999999</v>
      </c>
      <c r="J193">
        <v>99.778999999999996</v>
      </c>
      <c r="K193">
        <v>96.765000000000001</v>
      </c>
      <c r="L193">
        <v>91.823999999999998</v>
      </c>
      <c r="M193">
        <v>85.721000000000004</v>
      </c>
      <c r="N193">
        <v>77.014300000000006</v>
      </c>
      <c r="O193">
        <v>65.611099999999993</v>
      </c>
      <c r="R193" s="5">
        <f t="shared" si="208"/>
        <v>89.523135925759277</v>
      </c>
      <c r="S193" s="5">
        <f t="shared" si="209"/>
        <v>93.593286648596262</v>
      </c>
      <c r="T193" s="5">
        <f t="shared" si="210"/>
        <v>96.05482727575378</v>
      </c>
      <c r="U193" s="5">
        <f t="shared" si="211"/>
        <v>98.028465158449436</v>
      </c>
      <c r="V193" s="5">
        <f t="shared" si="212"/>
        <v>100.99360582189789</v>
      </c>
      <c r="W193" s="5">
        <f t="shared" si="213"/>
        <v>101.94617472468312</v>
      </c>
      <c r="X193" s="5">
        <f t="shared" si="214"/>
        <v>102.24000187342402</v>
      </c>
      <c r="Y193" s="5">
        <f t="shared" si="215"/>
        <v>99.764594665219519</v>
      </c>
      <c r="Z193" s="5">
        <f t="shared" si="216"/>
        <v>96.705482152174412</v>
      </c>
      <c r="AA193" s="5">
        <f t="shared" si="217"/>
        <v>92.210981757590162</v>
      </c>
      <c r="AB193" s="5">
        <f t="shared" si="218"/>
        <v>86.460678453253053</v>
      </c>
      <c r="AC193" s="5">
        <f t="shared" si="219"/>
        <v>77.58303571887572</v>
      </c>
      <c r="AD193" s="5">
        <f t="shared" si="220"/>
        <v>66.653648951561323</v>
      </c>
      <c r="AE193" s="5"/>
      <c r="AG193" s="5">
        <f t="shared" si="221"/>
        <v>-0.47913592575928021</v>
      </c>
      <c r="AH193" s="5">
        <f t="shared" si="222"/>
        <v>-0.85828664859626258</v>
      </c>
      <c r="AI193" s="5">
        <f t="shared" si="223"/>
        <v>0.43017272424621922</v>
      </c>
      <c r="AJ193" s="5">
        <f t="shared" si="224"/>
        <v>-0.6164651584494294</v>
      </c>
      <c r="AK193" s="5">
        <f t="shared" si="225"/>
        <v>-0.71460582189789079</v>
      </c>
      <c r="AL193" s="5">
        <f t="shared" si="226"/>
        <v>0.17182527531687697</v>
      </c>
      <c r="AM193" s="5">
        <f t="shared" si="227"/>
        <v>0.12799812657597442</v>
      </c>
      <c r="AN193" s="5">
        <f t="shared" si="228"/>
        <v>1.4405334780477119E-2</v>
      </c>
      <c r="AO193" s="5">
        <f t="shared" si="229"/>
        <v>5.9517847825588888E-2</v>
      </c>
      <c r="AP193" s="5">
        <f t="shared" si="230"/>
        <v>-0.38698175759016351</v>
      </c>
      <c r="AQ193" s="5">
        <f t="shared" si="231"/>
        <v>-0.73967845325304893</v>
      </c>
      <c r="AR193" s="5">
        <f t="shared" si="232"/>
        <v>-0.56873571887571472</v>
      </c>
      <c r="AS193" s="5">
        <f t="shared" si="233"/>
        <v>-1.0425489515613293</v>
      </c>
      <c r="AV193" s="2">
        <f t="shared" si="234"/>
        <v>89.523135925758922</v>
      </c>
      <c r="AW193" s="2">
        <f t="shared" si="235"/>
        <v>93.593286648527709</v>
      </c>
      <c r="AX193" s="2">
        <f t="shared" si="236"/>
        <v>96.054827275347108</v>
      </c>
      <c r="AY193" s="2">
        <f t="shared" si="237"/>
        <v>98.02846515667197</v>
      </c>
      <c r="AZ193" s="2">
        <f t="shared" si="238"/>
        <v>100.99360581649046</v>
      </c>
      <c r="BA193" s="2">
        <f t="shared" si="239"/>
        <v>101.9461747211075</v>
      </c>
      <c r="BB193" s="2">
        <f t="shared" si="240"/>
        <v>102.24000187303436</v>
      </c>
      <c r="BC193" s="2">
        <f t="shared" si="241"/>
        <v>99.764594663977377</v>
      </c>
      <c r="BD193" s="2">
        <f t="shared" si="242"/>
        <v>96.705482152034193</v>
      </c>
      <c r="BE193" s="2">
        <f t="shared" si="243"/>
        <v>92.210981757221873</v>
      </c>
      <c r="BF193" s="2">
        <f t="shared" si="244"/>
        <v>86.46067844645188</v>
      </c>
      <c r="BG193" s="2">
        <f t="shared" si="245"/>
        <v>77.583035716688173</v>
      </c>
      <c r="BH193" s="2">
        <f t="shared" si="246"/>
        <v>66.653648273183848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89.043999999999997</v>
      </c>
      <c r="CA193" s="2">
        <f t="shared" si="261"/>
        <v>92.734999999999999</v>
      </c>
      <c r="CB193" s="2">
        <f t="shared" si="262"/>
        <v>96.484999999999999</v>
      </c>
      <c r="CC193" s="2">
        <f t="shared" si="263"/>
        <v>97.412000000000006</v>
      </c>
      <c r="CD193" s="2">
        <f t="shared" si="264"/>
        <v>100.279</v>
      </c>
      <c r="CE193" s="2">
        <f t="shared" si="265"/>
        <v>102.11799999999999</v>
      </c>
      <c r="CF193" s="2">
        <f t="shared" si="266"/>
        <v>102.36799999999999</v>
      </c>
      <c r="CG193" s="2">
        <f t="shared" si="267"/>
        <v>99.778999999999996</v>
      </c>
      <c r="CH193" s="2">
        <f t="shared" si="268"/>
        <v>96.765000000000001</v>
      </c>
      <c r="CI193" s="2">
        <f t="shared" si="269"/>
        <v>91.823999999999998</v>
      </c>
      <c r="CJ193" s="2">
        <f t="shared" si="270"/>
        <v>85.721000000000004</v>
      </c>
      <c r="CK193" s="2">
        <f t="shared" si="271"/>
        <v>77.014300000000006</v>
      </c>
      <c r="CL193" s="2">
        <f t="shared" si="272"/>
        <v>65.611099999999993</v>
      </c>
      <c r="CO193" s="2">
        <f t="shared" si="273"/>
        <v>97.780461525856964</v>
      </c>
      <c r="CP193" s="2">
        <f t="shared" si="274"/>
        <v>99.238287541558009</v>
      </c>
      <c r="CQ193" s="2">
        <f t="shared" si="275"/>
        <v>99.360738411367379</v>
      </c>
      <c r="CR193" s="2">
        <f t="shared" si="276"/>
        <v>100.59303707298774</v>
      </c>
      <c r="CS193" s="2">
        <f t="shared" si="277"/>
        <v>105.7310875683071</v>
      </c>
      <c r="CT193" s="2">
        <f t="shared" si="278"/>
        <v>106.76775563676625</v>
      </c>
      <c r="CU193" s="2">
        <f t="shared" si="279"/>
        <v>106.97808324240893</v>
      </c>
      <c r="CV193" s="2">
        <f t="shared" si="280"/>
        <v>104.91470463315325</v>
      </c>
      <c r="CW193" s="2">
        <f t="shared" si="281"/>
        <v>101.24252323282954</v>
      </c>
      <c r="CX193" s="2">
        <f t="shared" si="282"/>
        <v>97.806532373526338</v>
      </c>
      <c r="CY193" s="2">
        <f t="shared" si="283"/>
        <v>92.022600426883827</v>
      </c>
      <c r="CZ193" s="2">
        <f t="shared" si="284"/>
        <v>81.459653863132701</v>
      </c>
      <c r="DA193" s="2">
        <f t="shared" si="285"/>
        <v>68.244730880134355</v>
      </c>
      <c r="DD193" s="2">
        <f t="shared" si="286"/>
        <v>89.52005432253938</v>
      </c>
      <c r="DE193" s="2">
        <f t="shared" si="287"/>
        <v>93.591848341711696</v>
      </c>
      <c r="DF193" s="2">
        <f t="shared" si="288"/>
        <v>96.053941326801464</v>
      </c>
      <c r="DG193" s="2">
        <f t="shared" si="289"/>
        <v>98.027701563669495</v>
      </c>
      <c r="DH193" s="2">
        <f t="shared" si="290"/>
        <v>100.99207816495108</v>
      </c>
      <c r="DI193" s="2">
        <f t="shared" si="291"/>
        <v>101.94462725933803</v>
      </c>
      <c r="DJ193" s="2">
        <f t="shared" si="292"/>
        <v>102.23868729814006</v>
      </c>
      <c r="DK193" s="2">
        <f t="shared" si="293"/>
        <v>99.763156590772624</v>
      </c>
      <c r="DL193" s="2">
        <f t="shared" si="294"/>
        <v>96.704307294648672</v>
      </c>
      <c r="DM193" s="2">
        <f t="shared" si="295"/>
        <v>92.209418768793853</v>
      </c>
      <c r="DN193" s="2">
        <f t="shared" si="296"/>
        <v>86.458857214960773</v>
      </c>
      <c r="DO193" s="2">
        <f t="shared" si="297"/>
        <v>77.582049246520569</v>
      </c>
      <c r="DP193" s="2">
        <f t="shared" si="298"/>
        <v>66.653113902841653</v>
      </c>
      <c r="DS193" s="2">
        <f t="shared" si="299"/>
        <v>0.99962694294074261</v>
      </c>
      <c r="DT193" s="2">
        <f t="shared" si="300"/>
        <v>0.99974527188461537</v>
      </c>
      <c r="DU193" s="2">
        <f t="shared" si="301"/>
        <v>0.99973208257931079</v>
      </c>
      <c r="DV193" s="2">
        <f t="shared" si="302"/>
        <v>0.99970234185754392</v>
      </c>
      <c r="DW193" s="2">
        <f t="shared" si="303"/>
        <v>0.99967764327745334</v>
      </c>
      <c r="DX193" s="2">
        <f t="shared" si="304"/>
        <v>0.99967915807991004</v>
      </c>
      <c r="DY193" s="2">
        <f t="shared" si="305"/>
        <v>0.99972262817672308</v>
      </c>
      <c r="DZ193" s="2">
        <f t="shared" si="306"/>
        <v>0.99972084639550696</v>
      </c>
      <c r="EA193" s="2">
        <f t="shared" si="307"/>
        <v>0.99974111910902197</v>
      </c>
      <c r="EB193" s="2">
        <f t="shared" si="308"/>
        <v>0.9997207509908862</v>
      </c>
      <c r="EC193" s="2">
        <f t="shared" si="309"/>
        <v>0.99967266075702566</v>
      </c>
      <c r="ED193" s="2">
        <f t="shared" si="310"/>
        <v>0.99974559805211061</v>
      </c>
      <c r="EE193" s="2">
        <f t="shared" si="311"/>
        <v>0.99966425946077775</v>
      </c>
    </row>
    <row r="194" spans="2:137" x14ac:dyDescent="0.25">
      <c r="B194" s="2">
        <v>188</v>
      </c>
      <c r="C194">
        <v>89.823999999999998</v>
      </c>
      <c r="D194">
        <v>93.528999999999996</v>
      </c>
      <c r="E194">
        <v>96.206000000000003</v>
      </c>
      <c r="F194">
        <v>97.912000000000006</v>
      </c>
      <c r="G194">
        <v>100.485</v>
      </c>
      <c r="H194">
        <v>102.779</v>
      </c>
      <c r="I194">
        <v>102.324</v>
      </c>
      <c r="J194">
        <v>100.471</v>
      </c>
      <c r="K194">
        <v>97.191000000000003</v>
      </c>
      <c r="L194">
        <v>92.087999999999994</v>
      </c>
      <c r="M194">
        <v>86.602999999999994</v>
      </c>
      <c r="N194">
        <v>76.514300000000006</v>
      </c>
      <c r="O194">
        <v>66.041700000000006</v>
      </c>
      <c r="R194" s="5">
        <f t="shared" si="208"/>
        <v>89.437661058596873</v>
      </c>
      <c r="S194" s="5">
        <f t="shared" si="209"/>
        <v>93.529351650485523</v>
      </c>
      <c r="T194" s="5">
        <f t="shared" si="210"/>
        <v>96.002624284652455</v>
      </c>
      <c r="U194" s="5">
        <f t="shared" si="211"/>
        <v>97.996089966326181</v>
      </c>
      <c r="V194" s="5">
        <f t="shared" si="212"/>
        <v>100.96417502848952</v>
      </c>
      <c r="W194" s="5">
        <f t="shared" si="213"/>
        <v>101.90775575076553</v>
      </c>
      <c r="X194" s="5">
        <f t="shared" si="214"/>
        <v>102.19774534674329</v>
      </c>
      <c r="Y194" s="5">
        <f t="shared" si="215"/>
        <v>99.710441035160159</v>
      </c>
      <c r="Z194" s="5">
        <f t="shared" si="216"/>
        <v>96.65247670433746</v>
      </c>
      <c r="AA194" s="5">
        <f t="shared" si="217"/>
        <v>92.158380747707781</v>
      </c>
      <c r="AB194" s="5">
        <f t="shared" si="218"/>
        <v>86.420924829376077</v>
      </c>
      <c r="AC194" s="5">
        <f t="shared" si="219"/>
        <v>77.552962610222934</v>
      </c>
      <c r="AD194" s="5">
        <f t="shared" si="220"/>
        <v>66.647750761971508</v>
      </c>
      <c r="AE194" s="5"/>
      <c r="AG194" s="5">
        <f t="shared" si="221"/>
        <v>0.38633894140312464</v>
      </c>
      <c r="AH194" s="5">
        <f t="shared" si="222"/>
        <v>-3.5165048552698863E-4</v>
      </c>
      <c r="AI194" s="5">
        <f t="shared" si="223"/>
        <v>0.20337571534754773</v>
      </c>
      <c r="AJ194" s="5">
        <f t="shared" si="224"/>
        <v>-8.4089966326175158E-2</v>
      </c>
      <c r="AK194" s="5">
        <f t="shared" si="225"/>
        <v>-0.47917502848952154</v>
      </c>
      <c r="AL194" s="5">
        <f t="shared" si="226"/>
        <v>0.87124424923446497</v>
      </c>
      <c r="AM194" s="5">
        <f t="shared" si="227"/>
        <v>0.12625465325670859</v>
      </c>
      <c r="AN194" s="5">
        <f t="shared" si="228"/>
        <v>0.76055896483984498</v>
      </c>
      <c r="AO194" s="5">
        <f t="shared" si="229"/>
        <v>0.53852329566254298</v>
      </c>
      <c r="AP194" s="5">
        <f t="shared" si="230"/>
        <v>-7.038074770778735E-2</v>
      </c>
      <c r="AQ194" s="5">
        <f t="shared" si="231"/>
        <v>0.18207517062391787</v>
      </c>
      <c r="AR194" s="5">
        <f t="shared" si="232"/>
        <v>-1.0386626102229286</v>
      </c>
      <c r="AS194" s="5">
        <f t="shared" si="233"/>
        <v>-0.60605076197150254</v>
      </c>
      <c r="AV194" s="2">
        <f t="shared" si="234"/>
        <v>89.43766105859676</v>
      </c>
      <c r="AW194" s="2">
        <f t="shared" si="235"/>
        <v>93.52935165046884</v>
      </c>
      <c r="AX194" s="2">
        <f t="shared" si="236"/>
        <v>96.002624284550677</v>
      </c>
      <c r="AY194" s="2">
        <f t="shared" si="237"/>
        <v>97.996089965858104</v>
      </c>
      <c r="AZ194" s="2">
        <f t="shared" si="238"/>
        <v>100.96417502705303</v>
      </c>
      <c r="BA194" s="2">
        <f t="shared" si="239"/>
        <v>101.90775574984231</v>
      </c>
      <c r="BB194" s="2">
        <f t="shared" si="240"/>
        <v>102.19774534665055</v>
      </c>
      <c r="BC194" s="2">
        <f t="shared" si="241"/>
        <v>99.710441034849822</v>
      </c>
      <c r="BD194" s="2">
        <f t="shared" si="242"/>
        <v>96.652476704305343</v>
      </c>
      <c r="BE194" s="2">
        <f t="shared" si="243"/>
        <v>92.158380747621322</v>
      </c>
      <c r="BF194" s="2">
        <f t="shared" si="244"/>
        <v>86.420924827622571</v>
      </c>
      <c r="BG194" s="2">
        <f t="shared" si="245"/>
        <v>77.552962609670928</v>
      </c>
      <c r="BH194" s="2">
        <f t="shared" si="246"/>
        <v>66.647750551765611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89.823999999999998</v>
      </c>
      <c r="CA194" s="2">
        <f t="shared" si="261"/>
        <v>93.528999999999996</v>
      </c>
      <c r="CB194" s="2">
        <f t="shared" si="262"/>
        <v>96.206000000000003</v>
      </c>
      <c r="CC194" s="2">
        <f t="shared" si="263"/>
        <v>97.912000000000006</v>
      </c>
      <c r="CD194" s="2">
        <f t="shared" si="264"/>
        <v>100.485</v>
      </c>
      <c r="CE194" s="2">
        <f t="shared" si="265"/>
        <v>102.779</v>
      </c>
      <c r="CF194" s="2">
        <f t="shared" si="266"/>
        <v>102.324</v>
      </c>
      <c r="CG194" s="2">
        <f t="shared" si="267"/>
        <v>100.471</v>
      </c>
      <c r="CH194" s="2">
        <f t="shared" si="268"/>
        <v>97.191000000000003</v>
      </c>
      <c r="CI194" s="2">
        <f t="shared" si="269"/>
        <v>92.087999999999994</v>
      </c>
      <c r="CJ194" s="2">
        <f t="shared" si="270"/>
        <v>86.602999999999994</v>
      </c>
      <c r="CK194" s="2">
        <f t="shared" si="271"/>
        <v>76.514300000000006</v>
      </c>
      <c r="CL194" s="2">
        <f t="shared" si="272"/>
        <v>66.041700000000006</v>
      </c>
      <c r="CO194" s="2">
        <f t="shared" si="273"/>
        <v>97.784550199908224</v>
      </c>
      <c r="CP194" s="2">
        <f t="shared" si="274"/>
        <v>99.230621370244066</v>
      </c>
      <c r="CQ194" s="2">
        <f t="shared" si="275"/>
        <v>99.33875271113186</v>
      </c>
      <c r="CR194" s="2">
        <f t="shared" si="276"/>
        <v>100.58230825531344</v>
      </c>
      <c r="CS194" s="2">
        <f t="shared" si="277"/>
        <v>105.74714767923975</v>
      </c>
      <c r="CT194" s="2">
        <f t="shared" si="278"/>
        <v>106.77745997402694</v>
      </c>
      <c r="CU194" s="2">
        <f t="shared" si="279"/>
        <v>106.98034510471832</v>
      </c>
      <c r="CV194" s="2">
        <f t="shared" si="280"/>
        <v>104.90828568007024</v>
      </c>
      <c r="CW194" s="2">
        <f t="shared" si="281"/>
        <v>101.23176723390333</v>
      </c>
      <c r="CX194" s="2">
        <f t="shared" si="282"/>
        <v>97.806145674215585</v>
      </c>
      <c r="CY194" s="2">
        <f t="shared" si="283"/>
        <v>92.035709972597729</v>
      </c>
      <c r="CZ194" s="2">
        <f t="shared" si="284"/>
        <v>81.466178659835762</v>
      </c>
      <c r="DA194" s="2">
        <f t="shared" si="285"/>
        <v>68.251721669404589</v>
      </c>
      <c r="DD194" s="2">
        <f t="shared" si="286"/>
        <v>89.434820119295694</v>
      </c>
      <c r="DE194" s="2">
        <f t="shared" si="287"/>
        <v>93.528026823650279</v>
      </c>
      <c r="DF194" s="2">
        <f t="shared" si="288"/>
        <v>96.00180890449397</v>
      </c>
      <c r="DG194" s="2">
        <f t="shared" si="289"/>
        <v>97.995387682727568</v>
      </c>
      <c r="DH194" s="2">
        <f t="shared" si="290"/>
        <v>100.96276841397945</v>
      </c>
      <c r="DI194" s="2">
        <f t="shared" si="291"/>
        <v>101.90633036199142</v>
      </c>
      <c r="DJ194" s="2">
        <f t="shared" si="292"/>
        <v>102.1965351753297</v>
      </c>
      <c r="DK194" s="2">
        <f t="shared" si="293"/>
        <v>99.709117340281537</v>
      </c>
      <c r="DL194" s="2">
        <f t="shared" si="294"/>
        <v>96.651395243865082</v>
      </c>
      <c r="DM194" s="2">
        <f t="shared" si="295"/>
        <v>92.156941983676191</v>
      </c>
      <c r="DN194" s="2">
        <f t="shared" si="296"/>
        <v>86.41924805798682</v>
      </c>
      <c r="DO194" s="2">
        <f t="shared" si="297"/>
        <v>77.552054444676557</v>
      </c>
      <c r="DP194" s="2">
        <f t="shared" si="298"/>
        <v>66.647259252446645</v>
      </c>
      <c r="DS194" s="2">
        <f t="shared" si="299"/>
        <v>0.99965975674978191</v>
      </c>
      <c r="DT194" s="2">
        <f t="shared" si="300"/>
        <v>0.99976767999061944</v>
      </c>
      <c r="DU194" s="2">
        <f t="shared" si="301"/>
        <v>0.9997556506480294</v>
      </c>
      <c r="DV194" s="2">
        <f t="shared" si="302"/>
        <v>0.99972852543755142</v>
      </c>
      <c r="DW194" s="2">
        <f t="shared" si="303"/>
        <v>0.99970599883587941</v>
      </c>
      <c r="DX194" s="2">
        <f t="shared" si="304"/>
        <v>0.99970738043032881</v>
      </c>
      <c r="DY194" s="2">
        <f t="shared" si="305"/>
        <v>0.99974702771667034</v>
      </c>
      <c r="DZ194" s="2">
        <f t="shared" si="306"/>
        <v>0.99974540263331146</v>
      </c>
      <c r="EA194" s="2">
        <f t="shared" si="307"/>
        <v>0.99976389244309982</v>
      </c>
      <c r="EB194" s="2">
        <f t="shared" si="308"/>
        <v>0.99974531561898794</v>
      </c>
      <c r="EC194" s="2">
        <f t="shared" si="309"/>
        <v>0.99970145446346115</v>
      </c>
      <c r="ED194" s="2">
        <f t="shared" si="310"/>
        <v>0.99976797747223689</v>
      </c>
      <c r="EE194" s="2">
        <f t="shared" si="311"/>
        <v>0.99969379194316421</v>
      </c>
    </row>
    <row r="195" spans="2:137" x14ac:dyDescent="0.25">
      <c r="B195" s="2">
        <v>189</v>
      </c>
      <c r="C195">
        <v>89.632000000000005</v>
      </c>
      <c r="D195">
        <v>93.234999999999999</v>
      </c>
      <c r="E195">
        <v>95.941000000000003</v>
      </c>
      <c r="F195">
        <v>97.587999999999994</v>
      </c>
      <c r="G195">
        <v>100.85299999999999</v>
      </c>
      <c r="H195">
        <v>100.794</v>
      </c>
      <c r="I195">
        <v>102.221</v>
      </c>
      <c r="J195">
        <v>99.587999999999994</v>
      </c>
      <c r="K195">
        <v>96.984999999999999</v>
      </c>
      <c r="L195">
        <v>91.765000000000001</v>
      </c>
      <c r="M195">
        <v>87.721000000000004</v>
      </c>
      <c r="N195">
        <v>77.5</v>
      </c>
      <c r="O195">
        <v>65.694400000000002</v>
      </c>
      <c r="R195" s="5">
        <f t="shared" si="208"/>
        <v>89.352204679271338</v>
      </c>
      <c r="S195" s="5">
        <f t="shared" si="209"/>
        <v>93.465425485057182</v>
      </c>
      <c r="T195" s="5">
        <f t="shared" si="210"/>
        <v>95.950426851968473</v>
      </c>
      <c r="U195" s="5">
        <f t="shared" si="211"/>
        <v>97.963719651355547</v>
      </c>
      <c r="V195" s="5">
        <f t="shared" si="212"/>
        <v>100.93475370836794</v>
      </c>
      <c r="W195" s="5">
        <f t="shared" si="213"/>
        <v>101.86934627804099</v>
      </c>
      <c r="X195" s="5">
        <f t="shared" si="214"/>
        <v>102.1554970136024</v>
      </c>
      <c r="Y195" s="5">
        <f t="shared" si="215"/>
        <v>99.656296398172884</v>
      </c>
      <c r="Z195" s="5">
        <f t="shared" si="216"/>
        <v>96.599478594986181</v>
      </c>
      <c r="AA195" s="5">
        <f t="shared" si="217"/>
        <v>92.105789495788329</v>
      </c>
      <c r="AB195" s="5">
        <f t="shared" si="218"/>
        <v>86.381182528155961</v>
      </c>
      <c r="AC195" s="5">
        <f t="shared" si="219"/>
        <v>77.522895644157188</v>
      </c>
      <c r="AD195" s="5">
        <f t="shared" si="220"/>
        <v>66.641856334335685</v>
      </c>
      <c r="AE195" s="5"/>
      <c r="AG195" s="5">
        <f t="shared" si="221"/>
        <v>0.27979532072866675</v>
      </c>
      <c r="AH195" s="5">
        <f t="shared" si="222"/>
        <v>-0.2304254850571823</v>
      </c>
      <c r="AI195" s="5">
        <f t="shared" si="223"/>
        <v>-9.4268519684703733E-3</v>
      </c>
      <c r="AJ195" s="5">
        <f t="shared" si="224"/>
        <v>-0.37571965135555274</v>
      </c>
      <c r="AK195" s="5">
        <f t="shared" si="225"/>
        <v>-8.1753708367941158E-2</v>
      </c>
      <c r="AL195" s="5">
        <f t="shared" si="226"/>
        <v>-1.0753462780409961</v>
      </c>
      <c r="AM195" s="5">
        <f t="shared" si="227"/>
        <v>6.5502986397603991E-2</v>
      </c>
      <c r="AN195" s="5">
        <f t="shared" si="228"/>
        <v>-6.8296398172890349E-2</v>
      </c>
      <c r="AO195" s="5">
        <f t="shared" si="229"/>
        <v>0.38552140501381871</v>
      </c>
      <c r="AP195" s="5">
        <f t="shared" si="230"/>
        <v>-0.34078949578832862</v>
      </c>
      <c r="AQ195" s="5">
        <f t="shared" si="231"/>
        <v>1.339817471844043</v>
      </c>
      <c r="AR195" s="5">
        <f t="shared" si="232"/>
        <v>-2.2895644157188144E-2</v>
      </c>
      <c r="AS195" s="5">
        <f t="shared" si="233"/>
        <v>-0.94745633433568344</v>
      </c>
      <c r="AV195" s="2">
        <f t="shared" si="234"/>
        <v>89.352204679271296</v>
      </c>
      <c r="AW195" s="2">
        <f t="shared" si="235"/>
        <v>93.465425485053288</v>
      </c>
      <c r="AX195" s="2">
        <f t="shared" si="236"/>
        <v>95.950426851944044</v>
      </c>
      <c r="AY195" s="2">
        <f t="shared" si="237"/>
        <v>97.963719651237369</v>
      </c>
      <c r="AZ195" s="2">
        <f t="shared" si="238"/>
        <v>100.93475370800218</v>
      </c>
      <c r="BA195" s="2">
        <f t="shared" si="239"/>
        <v>101.86934627781258</v>
      </c>
      <c r="BB195" s="2">
        <f t="shared" si="240"/>
        <v>102.15549701358125</v>
      </c>
      <c r="BC195" s="2">
        <f t="shared" si="241"/>
        <v>99.656296398098561</v>
      </c>
      <c r="BD195" s="2">
        <f t="shared" si="242"/>
        <v>96.599478594979132</v>
      </c>
      <c r="BE195" s="2">
        <f t="shared" si="243"/>
        <v>92.105789495768889</v>
      </c>
      <c r="BF195" s="2">
        <f t="shared" si="244"/>
        <v>86.381182527722814</v>
      </c>
      <c r="BG195" s="2">
        <f t="shared" si="245"/>
        <v>77.522895644023592</v>
      </c>
      <c r="BH195" s="2">
        <f t="shared" si="246"/>
        <v>66.641856271807825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89.632000000000005</v>
      </c>
      <c r="CA195" s="2">
        <f t="shared" si="261"/>
        <v>93.234999999999999</v>
      </c>
      <c r="CB195" s="2">
        <f t="shared" si="262"/>
        <v>95.941000000000003</v>
      </c>
      <c r="CC195" s="2">
        <f t="shared" si="263"/>
        <v>97.587999999999994</v>
      </c>
      <c r="CD195" s="2">
        <f t="shared" si="264"/>
        <v>100.85299999999999</v>
      </c>
      <c r="CE195" s="2">
        <f t="shared" si="265"/>
        <v>100.794</v>
      </c>
      <c r="CF195" s="2">
        <f t="shared" si="266"/>
        <v>102.221</v>
      </c>
      <c r="CG195" s="2">
        <f t="shared" si="267"/>
        <v>99.587999999999994</v>
      </c>
      <c r="CH195" s="2">
        <f t="shared" si="268"/>
        <v>96.984999999999999</v>
      </c>
      <c r="CI195" s="2">
        <f t="shared" si="269"/>
        <v>91.765000000000001</v>
      </c>
      <c r="CJ195" s="2">
        <f t="shared" si="270"/>
        <v>87.721000000000004</v>
      </c>
      <c r="CK195" s="2">
        <f t="shared" si="271"/>
        <v>77.5</v>
      </c>
      <c r="CL195" s="2">
        <f t="shared" si="272"/>
        <v>65.694400000000002</v>
      </c>
      <c r="CO195" s="2">
        <f t="shared" si="273"/>
        <v>97.788638873959471</v>
      </c>
      <c r="CP195" s="2">
        <f t="shared" si="274"/>
        <v>99.222955198930123</v>
      </c>
      <c r="CQ195" s="2">
        <f t="shared" si="275"/>
        <v>99.316767010896328</v>
      </c>
      <c r="CR195" s="2">
        <f t="shared" si="276"/>
        <v>100.57157943763913</v>
      </c>
      <c r="CS195" s="2">
        <f t="shared" si="277"/>
        <v>105.76320779017237</v>
      </c>
      <c r="CT195" s="2">
        <f t="shared" si="278"/>
        <v>106.78716431128763</v>
      </c>
      <c r="CU195" s="2">
        <f t="shared" si="279"/>
        <v>106.98260696702771</v>
      </c>
      <c r="CV195" s="2">
        <f t="shared" si="280"/>
        <v>104.90186672698724</v>
      </c>
      <c r="CW195" s="2">
        <f t="shared" si="281"/>
        <v>101.22101123497713</v>
      </c>
      <c r="CX195" s="2">
        <f t="shared" si="282"/>
        <v>97.805758974904833</v>
      </c>
      <c r="CY195" s="2">
        <f t="shared" si="283"/>
        <v>92.048819518311632</v>
      </c>
      <c r="CZ195" s="2">
        <f t="shared" si="284"/>
        <v>81.472703456538838</v>
      </c>
      <c r="DA195" s="2">
        <f t="shared" si="285"/>
        <v>68.258712458674822</v>
      </c>
      <c r="DD195" s="2">
        <f t="shared" si="286"/>
        <v>89.349585916051993</v>
      </c>
      <c r="DE195" s="2">
        <f t="shared" si="287"/>
        <v>93.464205305588877</v>
      </c>
      <c r="DF195" s="2">
        <f t="shared" si="288"/>
        <v>95.949676482186476</v>
      </c>
      <c r="DG195" s="2">
        <f t="shared" si="289"/>
        <v>97.963073801785626</v>
      </c>
      <c r="DH195" s="2">
        <f t="shared" si="290"/>
        <v>100.9334586630078</v>
      </c>
      <c r="DI195" s="2">
        <f t="shared" si="291"/>
        <v>101.86803346464482</v>
      </c>
      <c r="DJ195" s="2">
        <f t="shared" si="292"/>
        <v>102.15438305251932</v>
      </c>
      <c r="DK195" s="2">
        <f t="shared" si="293"/>
        <v>99.65507808979045</v>
      </c>
      <c r="DL195" s="2">
        <f t="shared" si="294"/>
        <v>96.598483193081492</v>
      </c>
      <c r="DM195" s="2">
        <f t="shared" si="295"/>
        <v>92.104465198558543</v>
      </c>
      <c r="DN195" s="2">
        <f t="shared" si="296"/>
        <v>86.379638901012882</v>
      </c>
      <c r="DO195" s="2">
        <f t="shared" si="297"/>
        <v>77.522059642832545</v>
      </c>
      <c r="DP195" s="2">
        <f t="shared" si="298"/>
        <v>66.641404602051651</v>
      </c>
      <c r="DS195" s="2">
        <f t="shared" si="299"/>
        <v>0.99968968517766577</v>
      </c>
      <c r="DT195" s="2">
        <f t="shared" si="300"/>
        <v>0.99978811730201522</v>
      </c>
      <c r="DU195" s="2">
        <f t="shared" si="301"/>
        <v>0.99977714595103007</v>
      </c>
      <c r="DV195" s="2">
        <f t="shared" si="302"/>
        <v>0.99975240634221263</v>
      </c>
      <c r="DW195" s="2">
        <f t="shared" si="303"/>
        <v>0.99973186081506882</v>
      </c>
      <c r="DX195" s="2">
        <f t="shared" si="304"/>
        <v>0.99973312090922273</v>
      </c>
      <c r="DY195" s="2">
        <f t="shared" si="305"/>
        <v>0.9997692814000233</v>
      </c>
      <c r="DZ195" s="2">
        <f t="shared" si="306"/>
        <v>0.99976779924019166</v>
      </c>
      <c r="EA195" s="2">
        <f t="shared" si="307"/>
        <v>0.9997846628752447</v>
      </c>
      <c r="EB195" s="2">
        <f t="shared" si="308"/>
        <v>0.99976771987862911</v>
      </c>
      <c r="EC195" s="2">
        <f t="shared" si="309"/>
        <v>0.99972771608207134</v>
      </c>
      <c r="ED195" s="2">
        <f t="shared" si="310"/>
        <v>0.9997883886195601</v>
      </c>
      <c r="EE195" s="2">
        <f t="shared" si="311"/>
        <v>0.99972072740862905</v>
      </c>
    </row>
    <row r="196" spans="2:137" x14ac:dyDescent="0.25">
      <c r="B196" s="2">
        <v>190</v>
      </c>
      <c r="C196">
        <v>90.058999999999997</v>
      </c>
      <c r="D196">
        <v>93.75</v>
      </c>
      <c r="E196">
        <v>95.632000000000005</v>
      </c>
      <c r="F196">
        <v>97.25</v>
      </c>
      <c r="G196">
        <v>100.956</v>
      </c>
      <c r="H196">
        <v>102.044</v>
      </c>
      <c r="I196">
        <v>101.676</v>
      </c>
      <c r="J196">
        <v>99.352999999999994</v>
      </c>
      <c r="K196">
        <v>96.706000000000003</v>
      </c>
      <c r="L196">
        <v>91.808999999999997</v>
      </c>
      <c r="M196">
        <v>86.206000000000003</v>
      </c>
      <c r="N196">
        <v>77.128600000000006</v>
      </c>
      <c r="O196">
        <v>66.875</v>
      </c>
      <c r="R196" s="5">
        <f t="shared" si="208"/>
        <v>89.266765398464628</v>
      </c>
      <c r="S196" s="5">
        <f t="shared" si="209"/>
        <v>93.40150747679607</v>
      </c>
      <c r="T196" s="5">
        <f t="shared" si="210"/>
        <v>95.898234545956399</v>
      </c>
      <c r="U196" s="5">
        <f t="shared" si="211"/>
        <v>97.931353829593647</v>
      </c>
      <c r="V196" s="5">
        <f t="shared" si="212"/>
        <v>100.90534113033729</v>
      </c>
      <c r="W196" s="5">
        <f t="shared" si="213"/>
        <v>101.83094557892042</v>
      </c>
      <c r="X196" s="5">
        <f t="shared" si="214"/>
        <v>102.11325624058713</v>
      </c>
      <c r="Y196" s="5">
        <f t="shared" si="215"/>
        <v>99.602160057138676</v>
      </c>
      <c r="Z196" s="5">
        <f t="shared" si="216"/>
        <v>96.546487255995686</v>
      </c>
      <c r="AA196" s="5">
        <f t="shared" si="217"/>
        <v>92.053207246633463</v>
      </c>
      <c r="AB196" s="5">
        <f t="shared" si="218"/>
        <v>86.341450673893974</v>
      </c>
      <c r="AC196" s="5">
        <f t="shared" si="219"/>
        <v>77.492834345481</v>
      </c>
      <c r="AD196" s="5">
        <f t="shared" si="220"/>
        <v>66.635965179156642</v>
      </c>
      <c r="AE196" s="5"/>
      <c r="AG196" s="5">
        <f t="shared" si="221"/>
        <v>0.79223460153536962</v>
      </c>
      <c r="AH196" s="5">
        <f t="shared" si="222"/>
        <v>0.3484925232039302</v>
      </c>
      <c r="AI196" s="5">
        <f t="shared" si="223"/>
        <v>-0.26623454595639373</v>
      </c>
      <c r="AJ196" s="5">
        <f t="shared" si="224"/>
        <v>-0.68135382959364676</v>
      </c>
      <c r="AK196" s="5">
        <f t="shared" si="225"/>
        <v>5.0658869662711936E-2</v>
      </c>
      <c r="AL196" s="5">
        <f t="shared" si="226"/>
        <v>0.21305442107957617</v>
      </c>
      <c r="AM196" s="5">
        <f t="shared" si="227"/>
        <v>-0.43725624058713208</v>
      </c>
      <c r="AN196" s="5">
        <f t="shared" si="228"/>
        <v>-0.24916005713868117</v>
      </c>
      <c r="AO196" s="5">
        <f t="shared" si="229"/>
        <v>0.15951274400431714</v>
      </c>
      <c r="AP196" s="5">
        <f t="shared" si="230"/>
        <v>-0.24420724663346505</v>
      </c>
      <c r="AQ196" s="5">
        <f t="shared" si="231"/>
        <v>-0.13545067389397047</v>
      </c>
      <c r="AR196" s="5">
        <f t="shared" si="232"/>
        <v>-0.36423434548099465</v>
      </c>
      <c r="AS196" s="5">
        <f t="shared" si="233"/>
        <v>0.23903482084335792</v>
      </c>
      <c r="AV196" s="2">
        <f t="shared" si="234"/>
        <v>89.266765398464614</v>
      </c>
      <c r="AW196" s="2">
        <f t="shared" si="235"/>
        <v>93.401507476795203</v>
      </c>
      <c r="AX196" s="2">
        <f t="shared" si="236"/>
        <v>95.898234545950785</v>
      </c>
      <c r="AY196" s="2">
        <f t="shared" si="237"/>
        <v>97.93135382956504</v>
      </c>
      <c r="AZ196" s="2">
        <f t="shared" si="238"/>
        <v>100.90534113024803</v>
      </c>
      <c r="BA196" s="2">
        <f t="shared" si="239"/>
        <v>101.83094557886628</v>
      </c>
      <c r="BB196" s="2">
        <f t="shared" si="240"/>
        <v>102.11325624058252</v>
      </c>
      <c r="BC196" s="2">
        <f t="shared" si="241"/>
        <v>99.602160057121608</v>
      </c>
      <c r="BD196" s="2">
        <f t="shared" si="242"/>
        <v>96.546487255994208</v>
      </c>
      <c r="BE196" s="2">
        <f t="shared" si="243"/>
        <v>92.05320724662927</v>
      </c>
      <c r="BF196" s="2">
        <f t="shared" si="244"/>
        <v>86.341450673791471</v>
      </c>
      <c r="BG196" s="2">
        <f t="shared" si="245"/>
        <v>77.492834345449992</v>
      </c>
      <c r="BH196" s="2">
        <f t="shared" si="246"/>
        <v>66.635965161301741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90.058999999999997</v>
      </c>
      <c r="CA196" s="2">
        <f t="shared" si="261"/>
        <v>93.75</v>
      </c>
      <c r="CB196" s="2">
        <f t="shared" si="262"/>
        <v>95.632000000000005</v>
      </c>
      <c r="CC196" s="2">
        <f t="shared" si="263"/>
        <v>97.25</v>
      </c>
      <c r="CD196" s="2">
        <f t="shared" si="264"/>
        <v>100.956</v>
      </c>
      <c r="CE196" s="2">
        <f t="shared" si="265"/>
        <v>102.044</v>
      </c>
      <c r="CF196" s="2">
        <f t="shared" si="266"/>
        <v>101.676</v>
      </c>
      <c r="CG196" s="2">
        <f t="shared" si="267"/>
        <v>99.352999999999994</v>
      </c>
      <c r="CH196" s="2">
        <f t="shared" si="268"/>
        <v>96.706000000000003</v>
      </c>
      <c r="CI196" s="2">
        <f t="shared" si="269"/>
        <v>91.808999999999997</v>
      </c>
      <c r="CJ196" s="2">
        <f t="shared" si="270"/>
        <v>86.206000000000003</v>
      </c>
      <c r="CK196" s="2">
        <f t="shared" si="271"/>
        <v>77.128600000000006</v>
      </c>
      <c r="CL196" s="2">
        <f t="shared" si="272"/>
        <v>66.875</v>
      </c>
      <c r="CO196" s="2">
        <f t="shared" si="273"/>
        <v>97.792727548010731</v>
      </c>
      <c r="CP196" s="2">
        <f t="shared" si="274"/>
        <v>99.21528902761618</v>
      </c>
      <c r="CQ196" s="2">
        <f t="shared" si="275"/>
        <v>99.294781310660809</v>
      </c>
      <c r="CR196" s="2">
        <f t="shared" si="276"/>
        <v>100.56085061996482</v>
      </c>
      <c r="CS196" s="2">
        <f t="shared" si="277"/>
        <v>105.77926790110502</v>
      </c>
      <c r="CT196" s="2">
        <f t="shared" si="278"/>
        <v>106.79686864854831</v>
      </c>
      <c r="CU196" s="2">
        <f t="shared" si="279"/>
        <v>106.9848688293371</v>
      </c>
      <c r="CV196" s="2">
        <f t="shared" si="280"/>
        <v>104.89544777390424</v>
      </c>
      <c r="CW196" s="2">
        <f t="shared" si="281"/>
        <v>101.21025523605091</v>
      </c>
      <c r="CX196" s="2">
        <f t="shared" si="282"/>
        <v>97.805372275594081</v>
      </c>
      <c r="CY196" s="2">
        <f t="shared" si="283"/>
        <v>92.061929064025534</v>
      </c>
      <c r="CZ196" s="2">
        <f t="shared" si="284"/>
        <v>81.479228253241899</v>
      </c>
      <c r="DA196" s="2">
        <f t="shared" si="285"/>
        <v>68.265703247945055</v>
      </c>
      <c r="DD196" s="2">
        <f t="shared" si="286"/>
        <v>89.264351712808292</v>
      </c>
      <c r="DE196" s="2">
        <f t="shared" si="287"/>
        <v>93.40038378752746</v>
      </c>
      <c r="DF196" s="2">
        <f t="shared" si="288"/>
        <v>95.897544059878982</v>
      </c>
      <c r="DG196" s="2">
        <f t="shared" si="289"/>
        <v>97.930759920843698</v>
      </c>
      <c r="DH196" s="2">
        <f t="shared" si="290"/>
        <v>100.90414891203616</v>
      </c>
      <c r="DI196" s="2">
        <f t="shared" si="291"/>
        <v>101.82973656729823</v>
      </c>
      <c r="DJ196" s="2">
        <f t="shared" si="292"/>
        <v>102.11223092970896</v>
      </c>
      <c r="DK196" s="2">
        <f t="shared" si="293"/>
        <v>99.601038839299363</v>
      </c>
      <c r="DL196" s="2">
        <f t="shared" si="294"/>
        <v>96.545571142297888</v>
      </c>
      <c r="DM196" s="2">
        <f t="shared" si="295"/>
        <v>92.051988413440881</v>
      </c>
      <c r="DN196" s="2">
        <f t="shared" si="296"/>
        <v>86.340029744038944</v>
      </c>
      <c r="DO196" s="2">
        <f t="shared" si="297"/>
        <v>77.492064840988533</v>
      </c>
      <c r="DP196" s="2">
        <f t="shared" si="298"/>
        <v>66.635549951656643</v>
      </c>
      <c r="DS196" s="2">
        <f t="shared" si="299"/>
        <v>0.99971698179079282</v>
      </c>
      <c r="DT196" s="2">
        <f t="shared" si="300"/>
        <v>0.99980675708006461</v>
      </c>
      <c r="DU196" s="2">
        <f t="shared" si="301"/>
        <v>0.99979675070628238</v>
      </c>
      <c r="DV196" s="2">
        <f t="shared" si="302"/>
        <v>0.9997741869808795</v>
      </c>
      <c r="DW196" s="2">
        <f t="shared" si="303"/>
        <v>0.99975544838709685</v>
      </c>
      <c r="DX196" s="2">
        <f t="shared" si="304"/>
        <v>0.99975659766072633</v>
      </c>
      <c r="DY196" s="2">
        <f t="shared" si="305"/>
        <v>0.99978957786425593</v>
      </c>
      <c r="DZ196" s="2">
        <f t="shared" si="306"/>
        <v>0.99978822606336304</v>
      </c>
      <c r="EA196" s="2">
        <f t="shared" si="307"/>
        <v>0.99980360648697419</v>
      </c>
      <c r="EB196" s="2">
        <f t="shared" si="308"/>
        <v>0.99978815368179963</v>
      </c>
      <c r="EC196" s="2">
        <f t="shared" si="309"/>
        <v>0.99975166816592431</v>
      </c>
      <c r="ED196" s="2">
        <f t="shared" si="310"/>
        <v>0.99980700453382709</v>
      </c>
      <c r="EE196" s="2">
        <f t="shared" si="311"/>
        <v>0.99974529411065682</v>
      </c>
    </row>
    <row r="197" spans="2:137" x14ac:dyDescent="0.25">
      <c r="B197" s="2">
        <v>191</v>
      </c>
      <c r="C197">
        <v>88.912000000000006</v>
      </c>
      <c r="D197">
        <v>94.015000000000001</v>
      </c>
      <c r="E197">
        <v>96.234999999999999</v>
      </c>
      <c r="F197">
        <v>97.882000000000005</v>
      </c>
      <c r="G197">
        <v>100.721</v>
      </c>
      <c r="H197">
        <v>100.559</v>
      </c>
      <c r="I197">
        <v>102.11799999999999</v>
      </c>
      <c r="J197">
        <v>99.367999999999995</v>
      </c>
      <c r="K197">
        <v>96.543999999999997</v>
      </c>
      <c r="L197">
        <v>92.352999999999994</v>
      </c>
      <c r="M197">
        <v>85.543999999999997</v>
      </c>
      <c r="N197">
        <v>76.628600000000006</v>
      </c>
      <c r="O197">
        <v>66.597200000000001</v>
      </c>
      <c r="R197" s="5">
        <f t="shared" si="208"/>
        <v>89.181341928074346</v>
      </c>
      <c r="S197" s="5">
        <f t="shared" si="209"/>
        <v>93.337597000650263</v>
      </c>
      <c r="T197" s="5">
        <f t="shared" si="210"/>
        <v>95.846046967880696</v>
      </c>
      <c r="U197" s="5">
        <f t="shared" si="211"/>
        <v>97.898992147263058</v>
      </c>
      <c r="V197" s="5">
        <f t="shared" si="212"/>
        <v>100.87593661964165</v>
      </c>
      <c r="W197" s="5">
        <f t="shared" si="213"/>
        <v>101.79255298104394</v>
      </c>
      <c r="X197" s="5">
        <f t="shared" si="214"/>
        <v>102.07102244236779</v>
      </c>
      <c r="Y197" s="5">
        <f t="shared" si="215"/>
        <v>99.548031368235399</v>
      </c>
      <c r="Z197" s="5">
        <f t="shared" si="216"/>
        <v>96.493502162401867</v>
      </c>
      <c r="AA197" s="5">
        <f t="shared" si="217"/>
        <v>92.000633302435816</v>
      </c>
      <c r="AB197" s="5">
        <f t="shared" si="218"/>
        <v>86.301728458803794</v>
      </c>
      <c r="AC197" s="5">
        <f t="shared" si="219"/>
        <v>77.46277827554718</v>
      </c>
      <c r="AD197" s="5">
        <f t="shared" si="220"/>
        <v>66.630076974332027</v>
      </c>
      <c r="AE197" s="5"/>
      <c r="AG197" s="5">
        <f t="shared" si="221"/>
        <v>-0.26934192807433988</v>
      </c>
      <c r="AH197" s="5">
        <f t="shared" si="222"/>
        <v>0.67740299934973791</v>
      </c>
      <c r="AI197" s="5">
        <f t="shared" si="223"/>
        <v>0.38895303211930354</v>
      </c>
      <c r="AJ197" s="5">
        <f t="shared" si="224"/>
        <v>-1.6992147263053425E-2</v>
      </c>
      <c r="AK197" s="5">
        <f t="shared" si="225"/>
        <v>-0.15493661964164573</v>
      </c>
      <c r="AL197" s="5">
        <f t="shared" si="226"/>
        <v>-1.2335529810439425</v>
      </c>
      <c r="AM197" s="5">
        <f t="shared" si="227"/>
        <v>4.697755763220357E-2</v>
      </c>
      <c r="AN197" s="5">
        <f t="shared" si="228"/>
        <v>-0.18003136823540444</v>
      </c>
      <c r="AO197" s="5">
        <f t="shared" si="229"/>
        <v>5.0497837598129536E-2</v>
      </c>
      <c r="AP197" s="5">
        <f t="shared" si="230"/>
        <v>0.35236669756417882</v>
      </c>
      <c r="AQ197" s="5">
        <f t="shared" si="231"/>
        <v>-0.75772845880379691</v>
      </c>
      <c r="AR197" s="5">
        <f t="shared" si="232"/>
        <v>-0.83417827554717405</v>
      </c>
      <c r="AS197" s="5">
        <f t="shared" si="233"/>
        <v>-3.2876974332026521E-2</v>
      </c>
      <c r="AV197" s="2">
        <f t="shared" si="234"/>
        <v>89.181341928074346</v>
      </c>
      <c r="AW197" s="2">
        <f t="shared" si="235"/>
        <v>93.337597000650078</v>
      </c>
      <c r="AX197" s="2">
        <f t="shared" si="236"/>
        <v>95.84604696787946</v>
      </c>
      <c r="AY197" s="2">
        <f t="shared" si="237"/>
        <v>97.898992147256422</v>
      </c>
      <c r="AZ197" s="2">
        <f t="shared" si="238"/>
        <v>100.87593661962077</v>
      </c>
      <c r="BA197" s="2">
        <f t="shared" si="239"/>
        <v>101.79255298103163</v>
      </c>
      <c r="BB197" s="2">
        <f t="shared" si="240"/>
        <v>102.07102244236683</v>
      </c>
      <c r="BC197" s="2">
        <f t="shared" si="241"/>
        <v>99.548031368231648</v>
      </c>
      <c r="BD197" s="2">
        <f t="shared" si="242"/>
        <v>96.493502162401569</v>
      </c>
      <c r="BE197" s="2">
        <f t="shared" si="243"/>
        <v>92.000633302434949</v>
      </c>
      <c r="BF197" s="2">
        <f t="shared" si="244"/>
        <v>86.301728458780545</v>
      </c>
      <c r="BG197" s="2">
        <f t="shared" si="245"/>
        <v>77.462778275540273</v>
      </c>
      <c r="BH197" s="2">
        <f t="shared" si="246"/>
        <v>66.630076969437667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88.912000000000006</v>
      </c>
      <c r="CA197" s="2">
        <f t="shared" si="261"/>
        <v>94.015000000000001</v>
      </c>
      <c r="CB197" s="2">
        <f t="shared" si="262"/>
        <v>96.234999999999999</v>
      </c>
      <c r="CC197" s="2">
        <f t="shared" si="263"/>
        <v>97.882000000000005</v>
      </c>
      <c r="CD197" s="2">
        <f t="shared" si="264"/>
        <v>100.721</v>
      </c>
      <c r="CE197" s="2">
        <f t="shared" si="265"/>
        <v>100.559</v>
      </c>
      <c r="CF197" s="2">
        <f t="shared" si="266"/>
        <v>102.11799999999999</v>
      </c>
      <c r="CG197" s="2">
        <f t="shared" si="267"/>
        <v>99.367999999999995</v>
      </c>
      <c r="CH197" s="2">
        <f t="shared" si="268"/>
        <v>96.543999999999997</v>
      </c>
      <c r="CI197" s="2">
        <f t="shared" si="269"/>
        <v>92.352999999999994</v>
      </c>
      <c r="CJ197" s="2">
        <f t="shared" si="270"/>
        <v>85.543999999999997</v>
      </c>
      <c r="CK197" s="2">
        <f t="shared" si="271"/>
        <v>76.628600000000006</v>
      </c>
      <c r="CL197" s="2">
        <f t="shared" si="272"/>
        <v>66.597200000000001</v>
      </c>
      <c r="CO197" s="2">
        <f t="shared" si="273"/>
        <v>97.796816222061992</v>
      </c>
      <c r="CP197" s="2">
        <f t="shared" si="274"/>
        <v>99.207622856302237</v>
      </c>
      <c r="CQ197" s="2">
        <f t="shared" si="275"/>
        <v>99.272795610425277</v>
      </c>
      <c r="CR197" s="2">
        <f t="shared" si="276"/>
        <v>100.55012180229052</v>
      </c>
      <c r="CS197" s="2">
        <f t="shared" si="277"/>
        <v>105.79532801203766</v>
      </c>
      <c r="CT197" s="2">
        <f t="shared" si="278"/>
        <v>106.80657298580898</v>
      </c>
      <c r="CU197" s="2">
        <f t="shared" si="279"/>
        <v>106.9871306916465</v>
      </c>
      <c r="CV197" s="2">
        <f t="shared" si="280"/>
        <v>104.88902882082124</v>
      </c>
      <c r="CW197" s="2">
        <f t="shared" si="281"/>
        <v>101.19949923712471</v>
      </c>
      <c r="CX197" s="2">
        <f t="shared" si="282"/>
        <v>97.804985576283343</v>
      </c>
      <c r="CY197" s="2">
        <f t="shared" si="283"/>
        <v>92.075038609739437</v>
      </c>
      <c r="CZ197" s="2">
        <f t="shared" si="284"/>
        <v>81.485753049944975</v>
      </c>
      <c r="DA197" s="2">
        <f t="shared" si="285"/>
        <v>68.272694037215288</v>
      </c>
      <c r="DD197" s="2">
        <f t="shared" si="286"/>
        <v>89.179117509564605</v>
      </c>
      <c r="DE197" s="2">
        <f t="shared" si="287"/>
        <v>93.336562269466043</v>
      </c>
      <c r="DF197" s="2">
        <f t="shared" si="288"/>
        <v>95.845411637571488</v>
      </c>
      <c r="DG197" s="2">
        <f t="shared" si="289"/>
        <v>97.898446039901756</v>
      </c>
      <c r="DH197" s="2">
        <f t="shared" si="290"/>
        <v>100.87483916106453</v>
      </c>
      <c r="DI197" s="2">
        <f t="shared" si="291"/>
        <v>101.79143966995163</v>
      </c>
      <c r="DJ197" s="2">
        <f t="shared" si="292"/>
        <v>102.07007880689859</v>
      </c>
      <c r="DK197" s="2">
        <f t="shared" si="293"/>
        <v>99.546999588808262</v>
      </c>
      <c r="DL197" s="2">
        <f t="shared" si="294"/>
        <v>96.492659091514298</v>
      </c>
      <c r="DM197" s="2">
        <f t="shared" si="295"/>
        <v>91.999511628323233</v>
      </c>
      <c r="DN197" s="2">
        <f t="shared" si="296"/>
        <v>86.300420587065005</v>
      </c>
      <c r="DO197" s="2">
        <f t="shared" si="297"/>
        <v>77.462070039144521</v>
      </c>
      <c r="DP197" s="2">
        <f t="shared" si="298"/>
        <v>66.629695301261648</v>
      </c>
      <c r="DS197" s="2">
        <f t="shared" si="299"/>
        <v>0.99974187789757329</v>
      </c>
      <c r="DT197" s="2">
        <f t="shared" si="300"/>
        <v>0.99982375736568685</v>
      </c>
      <c r="DU197" s="2">
        <f t="shared" si="301"/>
        <v>0.99981463112595037</v>
      </c>
      <c r="DV197" s="2">
        <f t="shared" si="302"/>
        <v>0.99979405198689308</v>
      </c>
      <c r="DW197" s="2">
        <f t="shared" si="303"/>
        <v>0.9997769614789318</v>
      </c>
      <c r="DX197" s="2">
        <f t="shared" si="304"/>
        <v>0.99977800967394259</v>
      </c>
      <c r="DY197" s="2">
        <f t="shared" si="305"/>
        <v>0.99980808917815767</v>
      </c>
      <c r="DZ197" s="2">
        <f t="shared" si="306"/>
        <v>0.99980685627529042</v>
      </c>
      <c r="EA197" s="2">
        <f t="shared" si="307"/>
        <v>0.99982088389212531</v>
      </c>
      <c r="EB197" s="2">
        <f t="shared" si="308"/>
        <v>0.99980679026005936</v>
      </c>
      <c r="EC197" s="2">
        <f t="shared" si="309"/>
        <v>0.9997735137267254</v>
      </c>
      <c r="ED197" s="2">
        <f t="shared" si="310"/>
        <v>0.99982398305387044</v>
      </c>
      <c r="EE197" s="2">
        <f t="shared" si="311"/>
        <v>0.99976770026191875</v>
      </c>
    </row>
    <row r="198" spans="2:137" x14ac:dyDescent="0.25">
      <c r="B198" s="2">
        <v>192</v>
      </c>
      <c r="C198">
        <v>88.528999999999996</v>
      </c>
      <c r="D198">
        <v>92.926000000000002</v>
      </c>
      <c r="E198">
        <v>96.808999999999997</v>
      </c>
      <c r="F198">
        <v>97.25</v>
      </c>
      <c r="G198">
        <v>101.63200000000001</v>
      </c>
      <c r="H198">
        <v>101.36799999999999</v>
      </c>
      <c r="I198">
        <v>102.059</v>
      </c>
      <c r="J198">
        <v>99.823999999999998</v>
      </c>
      <c r="K198">
        <v>95.971000000000004</v>
      </c>
      <c r="L198">
        <v>92.617999999999995</v>
      </c>
      <c r="M198">
        <v>86.102999999999994</v>
      </c>
      <c r="N198">
        <v>77.685699999999997</v>
      </c>
      <c r="O198">
        <v>66.555599999999998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89.095933074179683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93.273693478375165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95.793863749482995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97.866634278141007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100.84653955286524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101.75416786261704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102.02879507807427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99.493909736746403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96.440522829181873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91.94806701846278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86.262015136731463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77.432727029134327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66.624191466272023</v>
      </c>
      <c r="AE198" s="5"/>
      <c r="AG198" s="5">
        <f t="shared" ref="AG198:AG206" si="325">C198-R198</f>
        <v>-0.56693307417968697</v>
      </c>
      <c r="AH198" s="5">
        <f t="shared" ref="AH198:AH206" si="326">D198-S198</f>
        <v>-0.34769347837516307</v>
      </c>
      <c r="AI198" s="5">
        <f t="shared" ref="AI198:AI206" si="327">E198-T198</f>
        <v>1.0151362505170027</v>
      </c>
      <c r="AJ198" s="5">
        <f t="shared" ref="AJ198:AJ206" si="328">F198-U198</f>
        <v>-0.61663427814100658</v>
      </c>
      <c r="AK198" s="5">
        <f t="shared" ref="AK198:AK206" si="329">G198-V198</f>
        <v>0.78546044713476704</v>
      </c>
      <c r="AL198" s="5">
        <f t="shared" ref="AL198:AL206" si="330">H198-W198</f>
        <v>-0.38616786261704306</v>
      </c>
      <c r="AM198" s="5">
        <f t="shared" ref="AM198:AM206" si="331">I198-X198</f>
        <v>3.0204921925729877E-2</v>
      </c>
      <c r="AN198" s="5">
        <f t="shared" ref="AN198:AN206" si="332">J198-Y198</f>
        <v>0.33009026325359514</v>
      </c>
      <c r="AO198" s="5">
        <f t="shared" ref="AO198:AO206" si="333">K198-Z198</f>
        <v>-0.46952282918186938</v>
      </c>
      <c r="AP198" s="5">
        <f t="shared" ref="AP198:AP206" si="334">L198-AA198</f>
        <v>0.66993298153721526</v>
      </c>
      <c r="AQ198" s="5">
        <f t="shared" ref="AQ198:AQ206" si="335">M198-AB198</f>
        <v>-0.15901513673146894</v>
      </c>
      <c r="AR198" s="5">
        <f t="shared" ref="AR198:AR206" si="336">N198-AC198</f>
        <v>0.25297297086567028</v>
      </c>
      <c r="AS198" s="5">
        <f t="shared" ref="AS198:AS206" si="337">O198-AD198</f>
        <v>-6.8591466272025059E-2</v>
      </c>
      <c r="AV198" s="2">
        <f t="shared" ref="AV198:AV206" si="338">((1-DS198)*CO198) + (DS198*DD198)</f>
        <v>89.095933074179683</v>
      </c>
      <c r="AW198" s="2">
        <f t="shared" ref="AW198:AW206" si="339">((1-DT198)*CP198) + (DT198*DE198)</f>
        <v>93.273693478375122</v>
      </c>
      <c r="AX198" s="2">
        <f t="shared" ref="AX198:AX206" si="340">((1-DU198)*CQ198) + (DU198*DF198)</f>
        <v>95.793863749482739</v>
      </c>
      <c r="AY198" s="2">
        <f t="shared" ref="AY198:AY206" si="341">((1-DV198)*CR198) + (DV198*DG198)</f>
        <v>97.866634278139529</v>
      </c>
      <c r="AZ198" s="2">
        <f t="shared" ref="AZ198:AZ206" si="342">((1-DW198)*CS198) + (DW198*DH198)</f>
        <v>100.84653955286056</v>
      </c>
      <c r="BA198" s="2">
        <f t="shared" ref="BA198:BA206" si="343">((1-DX198)*CT198) + (DX198*DI198)</f>
        <v>101.75416786261437</v>
      </c>
      <c r="BB198" s="2">
        <f t="shared" ref="BB198:BB206" si="344">((1-DY198)*CU198) + (DY198*DJ198)</f>
        <v>102.02879507807407</v>
      </c>
      <c r="BC198" s="2">
        <f t="shared" ref="BC198:BC206" si="345">((1-DZ198)*CV198) + (DZ198*DK198)</f>
        <v>99.493909736745607</v>
      </c>
      <c r="BD198" s="2">
        <f t="shared" ref="BD198:BD206" si="346">((1-EA198)*CW198) + (EA198*DL198)</f>
        <v>96.440522829181816</v>
      </c>
      <c r="BE198" s="2">
        <f t="shared" ref="BE198:BE206" si="347">((1-EB198)*CX198) + (EB198*DM198)</f>
        <v>91.948067018462609</v>
      </c>
      <c r="BF198" s="2">
        <f t="shared" ref="BF198:BF206" si="348">((1-EC198)*CY198) + (EC198*DN198)</f>
        <v>86.262015136726419</v>
      </c>
      <c r="BG198" s="2">
        <f t="shared" ref="BG198:BG206" si="349">((1-ED198)*CZ198) + (ED198*DO198)</f>
        <v>77.432727029132849</v>
      </c>
      <c r="BH198" s="2">
        <f t="shared" ref="BH198:BH206" si="350">((1-EE198)*DA198) + (EE198*DP198)</f>
        <v>66.624191464984094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88.528999999999996</v>
      </c>
      <c r="CA198" s="2">
        <f t="shared" ref="CA198:CA206" si="365">IF(OR(AND($B198&gt;D$230, $B198&lt;D$231), $B198&gt;D$232), D198, "")</f>
        <v>92.926000000000002</v>
      </c>
      <c r="CB198" s="2">
        <f t="shared" ref="CB198:CB206" si="366">IF(OR(AND($B198&gt;E$230, $B198&lt;E$231), $B198&gt;E$232), E198, "")</f>
        <v>96.808999999999997</v>
      </c>
      <c r="CC198" s="2">
        <f t="shared" ref="CC198:CC206" si="367">IF(OR(AND($B198&gt;F$230, $B198&lt;F$231), $B198&gt;F$232), F198, "")</f>
        <v>97.25</v>
      </c>
      <c r="CD198" s="2">
        <f t="shared" ref="CD198:CD206" si="368">IF(OR(AND($B198&gt;G$230, $B198&lt;G$231), $B198&gt;G$232), G198, "")</f>
        <v>101.63200000000001</v>
      </c>
      <c r="CE198" s="2">
        <f t="shared" ref="CE198:CE206" si="369">IF(OR(AND($B198&gt;H$230, $B198&lt;H$231), $B198&gt;H$232), H198, "")</f>
        <v>101.36799999999999</v>
      </c>
      <c r="CF198" s="2">
        <f t="shared" ref="CF198:CF206" si="370">IF(OR(AND($B198&gt;I$230, $B198&lt;I$231), $B198&gt;I$232), I198, "")</f>
        <v>102.059</v>
      </c>
      <c r="CG198" s="2">
        <f t="shared" ref="CG198:CG206" si="371">IF(OR(AND($B198&gt;J$230, $B198&lt;J$231), $B198&gt;J$232), J198, "")</f>
        <v>99.823999999999998</v>
      </c>
      <c r="CH198" s="2">
        <f t="shared" ref="CH198:CH206" si="372">IF(OR(AND($B198&gt;K$230, $B198&lt;K$231), $B198&gt;K$232), K198, "")</f>
        <v>95.971000000000004</v>
      </c>
      <c r="CI198" s="2">
        <f t="shared" ref="CI198:CI206" si="373">IF(OR(AND($B198&gt;L$230, $B198&lt;L$231), $B198&gt;L$232), L198, "")</f>
        <v>92.617999999999995</v>
      </c>
      <c r="CJ198" s="2">
        <f t="shared" ref="CJ198:CJ206" si="374">IF(OR(AND($B198&gt;M$230, $B198&lt;M$231), $B198&gt;M$232), M198, "")</f>
        <v>86.102999999999994</v>
      </c>
      <c r="CK198" s="2">
        <f t="shared" ref="CK198:CK206" si="375">IF(OR(AND($B198&gt;N$230, $B198&lt;N$231), $B198&gt;N$232), N198, "")</f>
        <v>77.685699999999997</v>
      </c>
      <c r="CL198" s="2">
        <f t="shared" ref="CL198:CL206" si="376">IF(OR(AND($B198&gt;O$230, $B198&lt;O$231), $B198&gt;O$232), O198, "")</f>
        <v>66.555599999999998</v>
      </c>
      <c r="CO198" s="2">
        <f t="shared" ref="CO198:CO206" si="377">BK$207*$B198+BK$209</f>
        <v>97.800904896113238</v>
      </c>
      <c r="CP198" s="2">
        <f t="shared" ref="CP198:CP206" si="378">BL$207*$B198+BL$209</f>
        <v>99.199956684988308</v>
      </c>
      <c r="CQ198" s="2">
        <f t="shared" ref="CQ198:CQ206" si="379">BM$207*$B198+BM$209</f>
        <v>99.250809910189759</v>
      </c>
      <c r="CR198" s="2">
        <f t="shared" ref="CR198:CR206" si="380">BN$207*$B198+BN$209</f>
        <v>100.53939298461621</v>
      </c>
      <c r="CS198" s="2">
        <f t="shared" ref="CS198:CS206" si="381">BO$207*$B198+BO$209</f>
        <v>105.81138812297029</v>
      </c>
      <c r="CT198" s="2">
        <f t="shared" ref="CT198:CT206" si="382">BP$207*$B198+BP$209</f>
        <v>106.81627732306967</v>
      </c>
      <c r="CU198" s="2">
        <f t="shared" ref="CU198:CU206" si="383">BQ$207*$B198+BQ$209</f>
        <v>106.98939255395588</v>
      </c>
      <c r="CV198" s="2">
        <f t="shared" ref="CV198:CV206" si="384">BR$207*$B198+BR$209</f>
        <v>104.88260986773822</v>
      </c>
      <c r="CW198" s="2">
        <f t="shared" ref="CW198:CW206" si="385">BS$207*$B198+BS$209</f>
        <v>101.1887432381985</v>
      </c>
      <c r="CX198" s="2">
        <f t="shared" ref="CX198:CX206" si="386">BT$207*$B198+BT$209</f>
        <v>97.804598876972591</v>
      </c>
      <c r="CY198" s="2">
        <f t="shared" ref="CY198:CY206" si="387">BU$207*$B198+BU$209</f>
        <v>92.088148155453354</v>
      </c>
      <c r="CZ198" s="2">
        <f t="shared" ref="CZ198:CZ206" si="388">BV$207*$B198+BV$209</f>
        <v>81.492277846648037</v>
      </c>
      <c r="DA198" s="2">
        <f t="shared" ref="DA198:DA206" si="389">BW$207*$B198+BW$209</f>
        <v>68.279684826485521</v>
      </c>
      <c r="DD198" s="2">
        <f t="shared" ref="DD198:DD206" si="390">BZ$207*$B198+BZ$209</f>
        <v>89.093883306320905</v>
      </c>
      <c r="DE198" s="2">
        <f t="shared" ref="DE198:DE206" si="391">CA$207*$B198+CA$209</f>
        <v>93.272740751404626</v>
      </c>
      <c r="DF198" s="2">
        <f t="shared" ref="DF198:DF206" si="392">CB$207*$B198+CB$209</f>
        <v>95.793279215263993</v>
      </c>
      <c r="DG198" s="2">
        <f t="shared" ref="DG198:DG206" si="393">CC$207*$B198+CC$209</f>
        <v>97.866132158959829</v>
      </c>
      <c r="DH198" s="2">
        <f t="shared" ref="DH198:DH206" si="394">CD$207*$B198+CD$209</f>
        <v>100.84552941009288</v>
      </c>
      <c r="DI198" s="2">
        <f t="shared" ref="DI198:DI206" si="395">CE$207*$B198+CE$209</f>
        <v>101.75314277260503</v>
      </c>
      <c r="DJ198" s="2">
        <f t="shared" ref="DJ198:DJ206" si="396">CF$207*$B198+CF$209</f>
        <v>102.02792668408823</v>
      </c>
      <c r="DK198" s="2">
        <f t="shared" ref="DK198:DK206" si="397">CG$207*$B198+CG$209</f>
        <v>99.492960338317175</v>
      </c>
      <c r="DL198" s="2">
        <f t="shared" ref="DL198:DL206" si="398">CH$207*$B198+CH$209</f>
        <v>96.439747040730708</v>
      </c>
      <c r="DM198" s="2">
        <f t="shared" ref="DM198:DM206" si="399">CI$207*$B198+CI$209</f>
        <v>91.947034843205572</v>
      </c>
      <c r="DN198" s="2">
        <f t="shared" ref="DN198:DN206" si="400">CJ$207*$B198+CJ$209</f>
        <v>86.260811430091067</v>
      </c>
      <c r="DO198" s="2">
        <f t="shared" ref="DO198:DO206" si="401">CK$207*$B198+CK$209</f>
        <v>77.432075237300523</v>
      </c>
      <c r="DP198" s="2">
        <f t="shared" ref="DP198:DP206" si="402">CL$207*$B198+CL$209</f>
        <v>66.62384065086664</v>
      </c>
      <c r="DS198" s="2">
        <f t="shared" ref="DS198:DS206" si="403">POWER(10,($B198-C$227)/C$228)/(1+POWER(10,($B198-C$227)/C$228))</f>
        <v>0.99976458449796513</v>
      </c>
      <c r="DT198" s="2">
        <f t="shared" ref="DT198:DT206" si="404">POWER(10,($B198-D$227)/D$228)/(1+POWER(10,($B198-D$227)/D$228))</f>
        <v>0.99983926231451947</v>
      </c>
      <c r="DU198" s="2">
        <f t="shared" ref="DU198:DU206" si="405">POWER(10,($B198-E$227)/E$228)/(1+POWER(10,($B198-E$227)/E$228))</f>
        <v>0.9998309388201233</v>
      </c>
      <c r="DV198" s="2">
        <f t="shared" ref="DV198:DV206" si="406">POWER(10,($B198-F$227)/F$228)/(1+POWER(10,($B198-F$227)/F$228))</f>
        <v>0.99981216977599496</v>
      </c>
      <c r="DW198" s="2">
        <f t="shared" ref="DW198:DW206" si="407">POWER(10,($B198-G$227)/G$228)/(1+POWER(10,($B198-G$227)/G$228))</f>
        <v>0.99979658245912828</v>
      </c>
      <c r="DX198" s="2">
        <f t="shared" ref="DX198:DX206" si="408">POWER(10,($B198-H$227)/H$228)/(1+POWER(10,($B198-H$227)/H$228))</f>
        <v>0.99979753846177444</v>
      </c>
      <c r="DY198" s="2">
        <f t="shared" ref="DY198:DY206" si="409">POWER(10,($B198-I$227)/I$228)/(1+POWER(10,($B198-I$227)/I$228))</f>
        <v>0.99982497229475964</v>
      </c>
      <c r="DZ198" s="2">
        <f t="shared" ref="DZ198:DZ206" si="410">POWER(10,($B198-J$227)/J$228)/(1+POWER(10,($B198-J$227)/J$228))</f>
        <v>0.99982384783588374</v>
      </c>
      <c r="EA198" s="2">
        <f t="shared" ref="EA198:EA206" si="411">POWER(10,($B198-K$227)/K$228)/(1+POWER(10,($B198-K$227)/K$228))</f>
        <v>0.99983664159354146</v>
      </c>
      <c r="EB198" s="2">
        <f t="shared" ref="EB198:EB206" si="412">POWER(10,($B198-L$227)/L$228)/(1+POWER(10,($B198-L$227)/L$228))</f>
        <v>0.99982378762723079</v>
      </c>
      <c r="EC198" s="2">
        <f t="shared" ref="EC198:EC206" si="413">POWER(10,($B198-M$227)/M$228)/(1+POWER(10,($B198-M$227)/M$228))</f>
        <v>0.99979343794736997</v>
      </c>
      <c r="ED198" s="2">
        <f t="shared" ref="ED198:ED206" si="414">POWER(10,($B198-N$227)/N$228)/(1+POWER(10,($B198-N$227)/N$228))</f>
        <v>0.99983946815096914</v>
      </c>
      <c r="EE198" s="2">
        <f t="shared" ref="EE198:EE206" si="415">POWER(10,($B198-O$227)/O$228)/(1+POWER(10,($B198-O$227)/O$228))</f>
        <v>0.99978813579041581</v>
      </c>
    </row>
    <row r="199" spans="2:137" x14ac:dyDescent="0.25">
      <c r="B199" s="2">
        <v>193</v>
      </c>
      <c r="C199">
        <v>90.028999999999996</v>
      </c>
      <c r="D199">
        <v>93.278999999999996</v>
      </c>
      <c r="E199">
        <v>95.058999999999997</v>
      </c>
      <c r="F199">
        <v>97.75</v>
      </c>
      <c r="G199">
        <v>100.721</v>
      </c>
      <c r="H199">
        <v>100.971</v>
      </c>
      <c r="I199">
        <v>102.324</v>
      </c>
      <c r="J199">
        <v>100.059</v>
      </c>
      <c r="K199">
        <v>97.337999999999994</v>
      </c>
      <c r="L199">
        <v>91.632000000000005</v>
      </c>
      <c r="M199">
        <v>86.073999999999998</v>
      </c>
      <c r="N199">
        <v>77.328599999999994</v>
      </c>
      <c r="O199">
        <v>65.930599999999998</v>
      </c>
      <c r="R199" s="5">
        <f t="shared" si="312"/>
        <v>89.010537730458452</v>
      </c>
      <c r="S199" s="5">
        <f t="shared" si="313"/>
        <v>93.209796375138467</v>
      </c>
      <c r="T199" s="5">
        <f t="shared" si="314"/>
        <v>95.741684550690763</v>
      </c>
      <c r="U199" s="5">
        <f t="shared" si="315"/>
        <v>97.834279921372769</v>
      </c>
      <c r="V199" s="5">
        <f t="shared" si="316"/>
        <v>100.81714935388737</v>
      </c>
      <c r="W199" s="5">
        <f t="shared" si="317"/>
        <v>101.71578964856117</v>
      </c>
      <c r="X199" s="5">
        <f t="shared" si="318"/>
        <v>101.98657364799068</v>
      </c>
      <c r="Y199" s="5">
        <f t="shared" si="319"/>
        <v>99.43979461335158</v>
      </c>
      <c r="Z199" s="5">
        <f t="shared" si="320"/>
        <v>96.387548808287931</v>
      </c>
      <c r="AA199" s="5">
        <f t="shared" si="321"/>
        <v>91.895507799108358</v>
      </c>
      <c r="AB199" s="5">
        <f t="shared" si="322"/>
        <v>86.222310018259861</v>
      </c>
      <c r="AC199" s="5">
        <f t="shared" si="323"/>
        <v>77.402680231862121</v>
      </c>
      <c r="AD199" s="5">
        <f t="shared" si="324"/>
        <v>66.618308435112851</v>
      </c>
      <c r="AE199" s="5"/>
      <c r="AG199" s="5">
        <f t="shared" si="325"/>
        <v>1.0184622695415442</v>
      </c>
      <c r="AH199" s="5">
        <f t="shared" si="326"/>
        <v>6.9203624861529534E-2</v>
      </c>
      <c r="AI199" s="5">
        <f t="shared" si="327"/>
        <v>-0.68268455069076595</v>
      </c>
      <c r="AJ199" s="5">
        <f t="shared" si="328"/>
        <v>-8.427992137276874E-2</v>
      </c>
      <c r="AK199" s="5">
        <f t="shared" si="329"/>
        <v>-9.6149353887369671E-2</v>
      </c>
      <c r="AL199" s="5">
        <f t="shared" si="330"/>
        <v>-0.74478964856116647</v>
      </c>
      <c r="AM199" s="5">
        <f t="shared" si="331"/>
        <v>0.33742635200931659</v>
      </c>
      <c r="AN199" s="5">
        <f t="shared" si="332"/>
        <v>0.61920538664841729</v>
      </c>
      <c r="AO199" s="5">
        <f t="shared" si="333"/>
        <v>0.95045119171206238</v>
      </c>
      <c r="AP199" s="5">
        <f t="shared" si="334"/>
        <v>-0.26350779910835342</v>
      </c>
      <c r="AQ199" s="5">
        <f t="shared" si="335"/>
        <v>-0.14831001825986334</v>
      </c>
      <c r="AR199" s="5">
        <f t="shared" si="336"/>
        <v>-7.4080231862126311E-2</v>
      </c>
      <c r="AS199" s="5">
        <f t="shared" si="337"/>
        <v>-0.68770843511285307</v>
      </c>
      <c r="AV199" s="2">
        <f t="shared" si="338"/>
        <v>89.010537730458452</v>
      </c>
      <c r="AW199" s="2">
        <f t="shared" si="339"/>
        <v>93.209796375138453</v>
      </c>
      <c r="AX199" s="2">
        <f t="shared" si="340"/>
        <v>95.741684550690707</v>
      </c>
      <c r="AY199" s="2">
        <f t="shared" si="341"/>
        <v>97.834279921372456</v>
      </c>
      <c r="AZ199" s="2">
        <f t="shared" si="342"/>
        <v>100.81714935388636</v>
      </c>
      <c r="BA199" s="2">
        <f t="shared" si="343"/>
        <v>101.71578964856062</v>
      </c>
      <c r="BB199" s="2">
        <f t="shared" si="344"/>
        <v>101.98657364799064</v>
      </c>
      <c r="BC199" s="2">
        <f t="shared" si="345"/>
        <v>99.439794613351424</v>
      </c>
      <c r="BD199" s="2">
        <f t="shared" si="346"/>
        <v>96.387548808287917</v>
      </c>
      <c r="BE199" s="2">
        <f t="shared" si="347"/>
        <v>91.89550779910833</v>
      </c>
      <c r="BF199" s="2">
        <f t="shared" si="348"/>
        <v>86.22231001825881</v>
      </c>
      <c r="BG199" s="2">
        <f t="shared" si="349"/>
        <v>77.402680231861822</v>
      </c>
      <c r="BH199" s="2">
        <f t="shared" si="350"/>
        <v>66.618308434787508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90.028999999999996</v>
      </c>
      <c r="CA199" s="2">
        <f t="shared" si="365"/>
        <v>93.278999999999996</v>
      </c>
      <c r="CB199" s="2">
        <f t="shared" si="366"/>
        <v>95.058999999999997</v>
      </c>
      <c r="CC199" s="2">
        <f t="shared" si="367"/>
        <v>97.75</v>
      </c>
      <c r="CD199" s="2">
        <f t="shared" si="368"/>
        <v>100.721</v>
      </c>
      <c r="CE199" s="2">
        <f t="shared" si="369"/>
        <v>100.971</v>
      </c>
      <c r="CF199" s="2">
        <f t="shared" si="370"/>
        <v>102.324</v>
      </c>
      <c r="CG199" s="2">
        <f t="shared" si="371"/>
        <v>100.059</v>
      </c>
      <c r="CH199" s="2">
        <f t="shared" si="372"/>
        <v>97.337999999999994</v>
      </c>
      <c r="CI199" s="2">
        <f t="shared" si="373"/>
        <v>91.632000000000005</v>
      </c>
      <c r="CJ199" s="2">
        <f t="shared" si="374"/>
        <v>86.073999999999998</v>
      </c>
      <c r="CK199" s="2">
        <f t="shared" si="375"/>
        <v>77.328599999999994</v>
      </c>
      <c r="CL199" s="2">
        <f t="shared" si="376"/>
        <v>65.930599999999998</v>
      </c>
      <c r="CO199" s="2">
        <f t="shared" si="377"/>
        <v>97.804993570164498</v>
      </c>
      <c r="CP199" s="2">
        <f t="shared" si="378"/>
        <v>99.192290513674365</v>
      </c>
      <c r="CQ199" s="2">
        <f t="shared" si="379"/>
        <v>99.228824209954226</v>
      </c>
      <c r="CR199" s="2">
        <f t="shared" si="380"/>
        <v>100.52866416694191</v>
      </c>
      <c r="CS199" s="2">
        <f t="shared" si="381"/>
        <v>105.82744823390293</v>
      </c>
      <c r="CT199" s="2">
        <f t="shared" si="382"/>
        <v>106.82598166033036</v>
      </c>
      <c r="CU199" s="2">
        <f t="shared" si="383"/>
        <v>106.99165441626528</v>
      </c>
      <c r="CV199" s="2">
        <f t="shared" si="384"/>
        <v>104.87619091465523</v>
      </c>
      <c r="CW199" s="2">
        <f t="shared" si="385"/>
        <v>101.1779872392723</v>
      </c>
      <c r="CX199" s="2">
        <f t="shared" si="386"/>
        <v>97.804212177661839</v>
      </c>
      <c r="CY199" s="2">
        <f t="shared" si="387"/>
        <v>92.101257701167256</v>
      </c>
      <c r="CZ199" s="2">
        <f t="shared" si="388"/>
        <v>81.498802643351112</v>
      </c>
      <c r="DA199" s="2">
        <f t="shared" si="389"/>
        <v>68.286675615755755</v>
      </c>
      <c r="DD199" s="2">
        <f t="shared" si="390"/>
        <v>89.008649103077204</v>
      </c>
      <c r="DE199" s="2">
        <f t="shared" si="391"/>
        <v>93.208919233343209</v>
      </c>
      <c r="DF199" s="2">
        <f t="shared" si="392"/>
        <v>95.741146792956499</v>
      </c>
      <c r="DG199" s="2">
        <f t="shared" si="393"/>
        <v>97.833818278017901</v>
      </c>
      <c r="DH199" s="2">
        <f t="shared" si="394"/>
        <v>100.81621965912124</v>
      </c>
      <c r="DI199" s="2">
        <f t="shared" si="395"/>
        <v>101.71484587525842</v>
      </c>
      <c r="DJ199" s="2">
        <f t="shared" si="396"/>
        <v>101.98577456127786</v>
      </c>
      <c r="DK199" s="2">
        <f t="shared" si="397"/>
        <v>99.438921087826088</v>
      </c>
      <c r="DL199" s="2">
        <f t="shared" si="398"/>
        <v>96.386834989947118</v>
      </c>
      <c r="DM199" s="2">
        <f t="shared" si="399"/>
        <v>91.89455805808791</v>
      </c>
      <c r="DN199" s="2">
        <f t="shared" si="400"/>
        <v>86.221202273117115</v>
      </c>
      <c r="DO199" s="2">
        <f t="shared" si="401"/>
        <v>77.402080435456512</v>
      </c>
      <c r="DP199" s="2">
        <f t="shared" si="402"/>
        <v>66.617986000471646</v>
      </c>
      <c r="DS199" s="2">
        <f t="shared" si="403"/>
        <v>0.99978529406297034</v>
      </c>
      <c r="DT199" s="2">
        <f t="shared" si="404"/>
        <v>0.99985340341520779</v>
      </c>
      <c r="DU199" s="2">
        <f t="shared" si="405"/>
        <v>0.99984581207780776</v>
      </c>
      <c r="DV199" s="2">
        <f t="shared" si="406"/>
        <v>0.99982869396856999</v>
      </c>
      <c r="DW199" s="2">
        <f t="shared" si="407"/>
        <v>0.99981447767723142</v>
      </c>
      <c r="DX199" s="2">
        <f t="shared" si="408"/>
        <v>0.99981534959314555</v>
      </c>
      <c r="DY199" s="2">
        <f t="shared" si="409"/>
        <v>0.99984037037725071</v>
      </c>
      <c r="DZ199" s="2">
        <f t="shared" si="410"/>
        <v>0.9998393448268782</v>
      </c>
      <c r="EA199" s="2">
        <f t="shared" si="411"/>
        <v>0.99985101322110836</v>
      </c>
      <c r="EB199" s="2">
        <f t="shared" si="412"/>
        <v>0.99983928991423143</v>
      </c>
      <c r="EC199" s="2">
        <f t="shared" si="413"/>
        <v>0.99981160974496719</v>
      </c>
      <c r="ED199" s="2">
        <f t="shared" si="414"/>
        <v>0.99985359114558769</v>
      </c>
      <c r="EE199" s="2">
        <f t="shared" si="415"/>
        <v>0.99980677394231499</v>
      </c>
    </row>
    <row r="200" spans="2:137" x14ac:dyDescent="0.25">
      <c r="B200" s="2">
        <v>194</v>
      </c>
      <c r="C200">
        <v>87.867999999999995</v>
      </c>
      <c r="D200">
        <v>94.308999999999997</v>
      </c>
      <c r="E200">
        <v>95.528999999999996</v>
      </c>
      <c r="F200">
        <v>99.028999999999996</v>
      </c>
      <c r="G200">
        <v>100.559</v>
      </c>
      <c r="H200">
        <v>101.85299999999999</v>
      </c>
      <c r="I200">
        <v>101.75</v>
      </c>
      <c r="J200">
        <v>100.294</v>
      </c>
      <c r="K200">
        <v>94.471000000000004</v>
      </c>
      <c r="L200">
        <v>91.647000000000006</v>
      </c>
      <c r="M200">
        <v>86.647000000000006</v>
      </c>
      <c r="N200">
        <v>76.471400000000003</v>
      </c>
      <c r="O200">
        <v>67.208299999999994</v>
      </c>
      <c r="R200" s="5">
        <f t="shared" si="312"/>
        <v>88.925154872030475</v>
      </c>
      <c r="S200" s="5">
        <f t="shared" si="313"/>
        <v>93.145905196361596</v>
      </c>
      <c r="T200" s="5">
        <f t="shared" si="314"/>
        <v>95.689509057506811</v>
      </c>
      <c r="U200" s="5">
        <f t="shared" si="315"/>
        <v>97.801928799514613</v>
      </c>
      <c r="V200" s="5">
        <f t="shared" si="316"/>
        <v>100.78776549032602</v>
      </c>
      <c r="W200" s="5">
        <f t="shared" si="317"/>
        <v>101.6774178070697</v>
      </c>
      <c r="X200" s="5">
        <f t="shared" si="318"/>
        <v>101.94435769050146</v>
      </c>
      <c r="Y200" s="5">
        <f t="shared" si="319"/>
        <v>99.385685490733678</v>
      </c>
      <c r="Z200" s="5">
        <f t="shared" si="320"/>
        <v>96.334579685898461</v>
      </c>
      <c r="AA200" s="5">
        <f t="shared" si="321"/>
        <v>91.842955094241461</v>
      </c>
      <c r="AB200" s="5">
        <f t="shared" si="322"/>
        <v>86.182612466425709</v>
      </c>
      <c r="AC200" s="5">
        <f t="shared" si="323"/>
        <v>77.372637537878234</v>
      </c>
      <c r="AD200" s="5">
        <f t="shared" si="324"/>
        <v>66.612427682462851</v>
      </c>
      <c r="AE200" s="5"/>
      <c r="AG200" s="5">
        <f t="shared" si="325"/>
        <v>-1.0571548720304804</v>
      </c>
      <c r="AH200" s="5">
        <f t="shared" si="326"/>
        <v>1.1630948036384012</v>
      </c>
      <c r="AI200" s="5">
        <f t="shared" si="327"/>
        <v>-0.16050905750681466</v>
      </c>
      <c r="AJ200" s="5">
        <f t="shared" si="328"/>
        <v>1.2270712004853834</v>
      </c>
      <c r="AK200" s="5">
        <f t="shared" si="329"/>
        <v>-0.22876549032602611</v>
      </c>
      <c r="AL200" s="5">
        <f t="shared" si="330"/>
        <v>0.17558219293029254</v>
      </c>
      <c r="AM200" s="5">
        <f t="shared" si="331"/>
        <v>-0.19435769050146234</v>
      </c>
      <c r="AN200" s="5">
        <f t="shared" si="332"/>
        <v>0.90831450926631874</v>
      </c>
      <c r="AO200" s="5">
        <f t="shared" si="333"/>
        <v>-1.8635796858984577</v>
      </c>
      <c r="AP200" s="5">
        <f t="shared" si="334"/>
        <v>-0.19595509424145519</v>
      </c>
      <c r="AQ200" s="5">
        <f t="shared" si="335"/>
        <v>0.46438753357429619</v>
      </c>
      <c r="AR200" s="5">
        <f t="shared" si="336"/>
        <v>-0.90123753787823091</v>
      </c>
      <c r="AS200" s="5">
        <f t="shared" si="337"/>
        <v>0.5958723175371432</v>
      </c>
      <c r="AV200" s="2">
        <f t="shared" si="338"/>
        <v>88.925154872030475</v>
      </c>
      <c r="AW200" s="2">
        <f t="shared" si="339"/>
        <v>93.145905196361596</v>
      </c>
      <c r="AX200" s="2">
        <f t="shared" si="340"/>
        <v>95.689509057506797</v>
      </c>
      <c r="AY200" s="2">
        <f t="shared" si="341"/>
        <v>97.801928799514542</v>
      </c>
      <c r="AZ200" s="2">
        <f t="shared" si="342"/>
        <v>100.78776549032581</v>
      </c>
      <c r="BA200" s="2">
        <f t="shared" si="343"/>
        <v>101.67741780706959</v>
      </c>
      <c r="BB200" s="2">
        <f t="shared" si="344"/>
        <v>101.94435769050146</v>
      </c>
      <c r="BC200" s="2">
        <f t="shared" si="345"/>
        <v>99.38568549073365</v>
      </c>
      <c r="BD200" s="2">
        <f t="shared" si="346"/>
        <v>96.334579685898461</v>
      </c>
      <c r="BE200" s="2">
        <f t="shared" si="347"/>
        <v>91.842955094241461</v>
      </c>
      <c r="BF200" s="2">
        <f t="shared" si="348"/>
        <v>86.182612466425496</v>
      </c>
      <c r="BG200" s="2">
        <f t="shared" si="349"/>
        <v>77.372637537878177</v>
      </c>
      <c r="BH200" s="2">
        <f t="shared" si="350"/>
        <v>66.612427682383952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87.867999999999995</v>
      </c>
      <c r="CA200" s="2">
        <f t="shared" si="365"/>
        <v>94.308999999999997</v>
      </c>
      <c r="CB200" s="2">
        <f t="shared" si="366"/>
        <v>95.528999999999996</v>
      </c>
      <c r="CC200" s="2">
        <f t="shared" si="367"/>
        <v>99.028999999999996</v>
      </c>
      <c r="CD200" s="2">
        <f t="shared" si="368"/>
        <v>100.559</v>
      </c>
      <c r="CE200" s="2">
        <f t="shared" si="369"/>
        <v>101.85299999999999</v>
      </c>
      <c r="CF200" s="2">
        <f t="shared" si="370"/>
        <v>101.75</v>
      </c>
      <c r="CG200" s="2">
        <f t="shared" si="371"/>
        <v>100.294</v>
      </c>
      <c r="CH200" s="2">
        <f t="shared" si="372"/>
        <v>94.471000000000004</v>
      </c>
      <c r="CI200" s="2">
        <f t="shared" si="373"/>
        <v>91.647000000000006</v>
      </c>
      <c r="CJ200" s="2">
        <f t="shared" si="374"/>
        <v>86.647000000000006</v>
      </c>
      <c r="CK200" s="2">
        <f t="shared" si="375"/>
        <v>76.471400000000003</v>
      </c>
      <c r="CL200" s="2">
        <f t="shared" si="376"/>
        <v>67.208299999999994</v>
      </c>
      <c r="CO200" s="2">
        <f t="shared" si="377"/>
        <v>97.809082244215759</v>
      </c>
      <c r="CP200" s="2">
        <f t="shared" si="378"/>
        <v>99.184624342360422</v>
      </c>
      <c r="CQ200" s="2">
        <f t="shared" si="379"/>
        <v>99.206838509718708</v>
      </c>
      <c r="CR200" s="2">
        <f t="shared" si="380"/>
        <v>100.5179353492676</v>
      </c>
      <c r="CS200" s="2">
        <f t="shared" si="381"/>
        <v>105.84350834483556</v>
      </c>
      <c r="CT200" s="2">
        <f t="shared" si="382"/>
        <v>106.83568599759104</v>
      </c>
      <c r="CU200" s="2">
        <f t="shared" si="383"/>
        <v>106.99391627857467</v>
      </c>
      <c r="CV200" s="2">
        <f t="shared" si="384"/>
        <v>104.86977196157223</v>
      </c>
      <c r="CW200" s="2">
        <f t="shared" si="385"/>
        <v>101.16723124034608</v>
      </c>
      <c r="CX200" s="2">
        <f t="shared" si="386"/>
        <v>97.803825478351087</v>
      </c>
      <c r="CY200" s="2">
        <f t="shared" si="387"/>
        <v>92.114367246881159</v>
      </c>
      <c r="CZ200" s="2">
        <f t="shared" si="388"/>
        <v>81.505327440054174</v>
      </c>
      <c r="DA200" s="2">
        <f t="shared" si="389"/>
        <v>68.293666405026002</v>
      </c>
      <c r="DD200" s="2">
        <f t="shared" si="390"/>
        <v>88.923414899833517</v>
      </c>
      <c r="DE200" s="2">
        <f t="shared" si="391"/>
        <v>93.145097715281807</v>
      </c>
      <c r="DF200" s="2">
        <f t="shared" si="392"/>
        <v>95.689014370649005</v>
      </c>
      <c r="DG200" s="2">
        <f t="shared" si="393"/>
        <v>97.801504397075959</v>
      </c>
      <c r="DH200" s="2">
        <f t="shared" si="394"/>
        <v>100.7869099081496</v>
      </c>
      <c r="DI200" s="2">
        <f t="shared" si="395"/>
        <v>101.67654897791182</v>
      </c>
      <c r="DJ200" s="2">
        <f t="shared" si="396"/>
        <v>101.94362243846749</v>
      </c>
      <c r="DK200" s="2">
        <f t="shared" si="397"/>
        <v>99.384881837335001</v>
      </c>
      <c r="DL200" s="2">
        <f t="shared" si="398"/>
        <v>96.333922939163529</v>
      </c>
      <c r="DM200" s="2">
        <f t="shared" si="399"/>
        <v>91.842081272970262</v>
      </c>
      <c r="DN200" s="2">
        <f t="shared" si="400"/>
        <v>86.181593116143176</v>
      </c>
      <c r="DO200" s="2">
        <f t="shared" si="401"/>
        <v>77.3720856336125</v>
      </c>
      <c r="DP200" s="2">
        <f t="shared" si="402"/>
        <v>66.612131350076638</v>
      </c>
      <c r="DS200" s="2">
        <f t="shared" si="403"/>
        <v>0.99980418215880429</v>
      </c>
      <c r="DT200" s="2">
        <f t="shared" si="404"/>
        <v>0.99986630060108039</v>
      </c>
      <c r="DU200" s="2">
        <f t="shared" si="405"/>
        <v>0.99985937703585004</v>
      </c>
      <c r="DV200" s="2">
        <f t="shared" si="406"/>
        <v>0.99984376468754232</v>
      </c>
      <c r="DW200" s="2">
        <f t="shared" si="407"/>
        <v>0.99983079886866111</v>
      </c>
      <c r="DX200" s="2">
        <f t="shared" si="408"/>
        <v>0.99983159409132694</v>
      </c>
      <c r="DY200" s="2">
        <f t="shared" si="409"/>
        <v>0.99985441400891661</v>
      </c>
      <c r="DZ200" s="2">
        <f t="shared" si="410"/>
        <v>0.99985347866950136</v>
      </c>
      <c r="EA200" s="2">
        <f t="shared" si="411"/>
        <v>0.9998641206614578</v>
      </c>
      <c r="EB200" s="2">
        <f t="shared" si="412"/>
        <v>0.9998534285871562</v>
      </c>
      <c r="EC200" s="2">
        <f t="shared" si="413"/>
        <v>0.99982818319729416</v>
      </c>
      <c r="ED200" s="2">
        <f t="shared" si="414"/>
        <v>0.99986647181763588</v>
      </c>
      <c r="EE200" s="2">
        <f t="shared" si="415"/>
        <v>0.99982377274476497</v>
      </c>
    </row>
    <row r="201" spans="2:137" x14ac:dyDescent="0.25">
      <c r="B201" s="2">
        <v>195</v>
      </c>
      <c r="C201">
        <v>88.912000000000006</v>
      </c>
      <c r="D201">
        <v>94.015000000000001</v>
      </c>
      <c r="E201">
        <v>94.602999999999994</v>
      </c>
      <c r="F201">
        <v>98.426000000000002</v>
      </c>
      <c r="G201">
        <v>100.779</v>
      </c>
      <c r="H201">
        <v>101.706</v>
      </c>
      <c r="I201">
        <v>102.14700000000001</v>
      </c>
      <c r="J201">
        <v>100.33799999999999</v>
      </c>
      <c r="K201">
        <v>95.602999999999994</v>
      </c>
      <c r="L201">
        <v>92.308999999999997</v>
      </c>
      <c r="M201">
        <v>85.971000000000004</v>
      </c>
      <c r="N201">
        <v>77.214299999999994</v>
      </c>
      <c r="O201">
        <v>66.097200000000001</v>
      </c>
      <c r="R201" s="5">
        <f t="shared" si="312"/>
        <v>88.839783549703981</v>
      </c>
      <c r="S201" s="5">
        <f t="shared" si="313"/>
        <v>93.082019484780972</v>
      </c>
      <c r="T201" s="5">
        <f t="shared" si="314"/>
        <v>95.637336980055238</v>
      </c>
      <c r="U201" s="5">
        <f t="shared" si="315"/>
        <v>97.769580656740487</v>
      </c>
      <c r="V201" s="5">
        <f t="shared" si="316"/>
        <v>100.75838747028963</v>
      </c>
      <c r="W201" s="5">
        <f t="shared" si="317"/>
        <v>101.63905184643983</v>
      </c>
      <c r="X201" s="5">
        <f t="shared" si="318"/>
        <v>101.90214677925863</v>
      </c>
      <c r="Y201" s="5">
        <f t="shared" si="319"/>
        <v>99.33158190044071</v>
      </c>
      <c r="Z201" s="5">
        <f t="shared" si="320"/>
        <v>96.281615079867095</v>
      </c>
      <c r="AA201" s="5">
        <f t="shared" si="321"/>
        <v>91.790408395818858</v>
      </c>
      <c r="AB201" s="5">
        <f t="shared" si="322"/>
        <v>86.142921892812296</v>
      </c>
      <c r="AC201" s="5">
        <f t="shared" si="323"/>
        <v>77.342598627732855</v>
      </c>
      <c r="AD201" s="5">
        <f t="shared" si="324"/>
        <v>66.606549026733106</v>
      </c>
      <c r="AE201" s="5"/>
      <c r="AG201" s="5">
        <f t="shared" si="325"/>
        <v>7.2216450296025414E-2</v>
      </c>
      <c r="AH201" s="5">
        <f t="shared" si="326"/>
        <v>0.93298051521902892</v>
      </c>
      <c r="AI201" s="5">
        <f t="shared" si="327"/>
        <v>-1.0343369800552438</v>
      </c>
      <c r="AJ201" s="5">
        <f t="shared" si="328"/>
        <v>0.65641934325951468</v>
      </c>
      <c r="AK201" s="5">
        <f t="shared" si="329"/>
        <v>2.0612529710362537E-2</v>
      </c>
      <c r="AL201" s="5">
        <f t="shared" si="330"/>
        <v>6.6948153560176138E-2</v>
      </c>
      <c r="AM201" s="5">
        <f t="shared" si="331"/>
        <v>0.24485322074137628</v>
      </c>
      <c r="AN201" s="5">
        <f t="shared" si="332"/>
        <v>1.0064180995592835</v>
      </c>
      <c r="AO201" s="5">
        <f t="shared" si="333"/>
        <v>-0.67861507986710023</v>
      </c>
      <c r="AP201" s="5">
        <f t="shared" si="334"/>
        <v>0.51859160418113959</v>
      </c>
      <c r="AQ201" s="5">
        <f t="shared" si="335"/>
        <v>-0.17192189281229275</v>
      </c>
      <c r="AR201" s="5">
        <f t="shared" si="336"/>
        <v>-0.12829862773286038</v>
      </c>
      <c r="AS201" s="5">
        <f t="shared" si="337"/>
        <v>-0.50934902673310489</v>
      </c>
      <c r="AV201" s="2">
        <f t="shared" si="338"/>
        <v>88.839783549703981</v>
      </c>
      <c r="AW201" s="2">
        <f t="shared" si="339"/>
        <v>93.082019484780972</v>
      </c>
      <c r="AX201" s="2">
        <f t="shared" si="340"/>
        <v>95.637336980055238</v>
      </c>
      <c r="AY201" s="2">
        <f t="shared" si="341"/>
        <v>97.769580656740473</v>
      </c>
      <c r="AZ201" s="2">
        <f t="shared" si="342"/>
        <v>100.75838747028959</v>
      </c>
      <c r="BA201" s="2">
        <f t="shared" si="343"/>
        <v>101.6390518464398</v>
      </c>
      <c r="BB201" s="2">
        <f t="shared" si="344"/>
        <v>101.90214677925863</v>
      </c>
      <c r="BC201" s="2">
        <f t="shared" si="345"/>
        <v>99.33158190044071</v>
      </c>
      <c r="BD201" s="2">
        <f t="shared" si="346"/>
        <v>96.281615079867095</v>
      </c>
      <c r="BE201" s="2">
        <f t="shared" si="347"/>
        <v>91.790408395818858</v>
      </c>
      <c r="BF201" s="2">
        <f t="shared" si="348"/>
        <v>86.142921892812254</v>
      </c>
      <c r="BG201" s="2">
        <f t="shared" si="349"/>
        <v>77.342598627732841</v>
      </c>
      <c r="BH201" s="2">
        <f t="shared" si="350"/>
        <v>66.606549026714745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88.912000000000006</v>
      </c>
      <c r="CA201" s="2">
        <f t="shared" si="365"/>
        <v>94.015000000000001</v>
      </c>
      <c r="CB201" s="2">
        <f t="shared" si="366"/>
        <v>94.602999999999994</v>
      </c>
      <c r="CC201" s="2">
        <f t="shared" si="367"/>
        <v>98.426000000000002</v>
      </c>
      <c r="CD201" s="2">
        <f t="shared" si="368"/>
        <v>100.779</v>
      </c>
      <c r="CE201" s="2">
        <f t="shared" si="369"/>
        <v>101.706</v>
      </c>
      <c r="CF201" s="2">
        <f t="shared" si="370"/>
        <v>102.14700000000001</v>
      </c>
      <c r="CG201" s="2">
        <f t="shared" si="371"/>
        <v>100.33799999999999</v>
      </c>
      <c r="CH201" s="2">
        <f t="shared" si="372"/>
        <v>95.602999999999994</v>
      </c>
      <c r="CI201" s="2">
        <f t="shared" si="373"/>
        <v>92.308999999999997</v>
      </c>
      <c r="CJ201" s="2">
        <f t="shared" si="374"/>
        <v>85.971000000000004</v>
      </c>
      <c r="CK201" s="2">
        <f t="shared" si="375"/>
        <v>77.214299999999994</v>
      </c>
      <c r="CL201" s="2">
        <f t="shared" si="376"/>
        <v>66.097200000000001</v>
      </c>
      <c r="CO201" s="2">
        <f t="shared" si="377"/>
        <v>97.813170918267005</v>
      </c>
      <c r="CP201" s="2">
        <f t="shared" si="378"/>
        <v>99.176958171046479</v>
      </c>
      <c r="CQ201" s="2">
        <f t="shared" si="379"/>
        <v>99.184852809483175</v>
      </c>
      <c r="CR201" s="2">
        <f t="shared" si="380"/>
        <v>100.5072065315933</v>
      </c>
      <c r="CS201" s="2">
        <f t="shared" si="381"/>
        <v>105.8595684557682</v>
      </c>
      <c r="CT201" s="2">
        <f t="shared" si="382"/>
        <v>106.84539033485173</v>
      </c>
      <c r="CU201" s="2">
        <f t="shared" si="383"/>
        <v>106.99617814088406</v>
      </c>
      <c r="CV201" s="2">
        <f t="shared" si="384"/>
        <v>104.86335300848923</v>
      </c>
      <c r="CW201" s="2">
        <f t="shared" si="385"/>
        <v>101.15647524141988</v>
      </c>
      <c r="CX201" s="2">
        <f t="shared" si="386"/>
        <v>97.803438779040349</v>
      </c>
      <c r="CY201" s="2">
        <f t="shared" si="387"/>
        <v>92.127476792595061</v>
      </c>
      <c r="CZ201" s="2">
        <f t="shared" si="388"/>
        <v>81.51185223675725</v>
      </c>
      <c r="DA201" s="2">
        <f t="shared" si="389"/>
        <v>68.300657194296235</v>
      </c>
      <c r="DD201" s="2">
        <f t="shared" si="390"/>
        <v>88.838180696589816</v>
      </c>
      <c r="DE201" s="2">
        <f t="shared" si="391"/>
        <v>93.08127619722039</v>
      </c>
      <c r="DF201" s="2">
        <f t="shared" si="392"/>
        <v>95.636881948341511</v>
      </c>
      <c r="DG201" s="2">
        <f t="shared" si="393"/>
        <v>97.769190516134032</v>
      </c>
      <c r="DH201" s="2">
        <f t="shared" si="394"/>
        <v>100.75760015717796</v>
      </c>
      <c r="DI201" s="2">
        <f t="shared" si="395"/>
        <v>101.63825208056522</v>
      </c>
      <c r="DJ201" s="2">
        <f t="shared" si="396"/>
        <v>101.90147031565712</v>
      </c>
      <c r="DK201" s="2">
        <f t="shared" si="397"/>
        <v>99.330842586843914</v>
      </c>
      <c r="DL201" s="2">
        <f t="shared" si="398"/>
        <v>96.281010888379939</v>
      </c>
      <c r="DM201" s="2">
        <f t="shared" si="399"/>
        <v>91.789604487852614</v>
      </c>
      <c r="DN201" s="2">
        <f t="shared" si="400"/>
        <v>86.141983959169238</v>
      </c>
      <c r="DO201" s="2">
        <f t="shared" si="401"/>
        <v>77.342090831768488</v>
      </c>
      <c r="DP201" s="2">
        <f t="shared" si="402"/>
        <v>66.606276699681644</v>
      </c>
      <c r="DS201" s="2">
        <f t="shared" si="403"/>
        <v>0.99982140892919336</v>
      </c>
      <c r="DT201" s="2">
        <f t="shared" si="404"/>
        <v>0.99987806326449424</v>
      </c>
      <c r="DU201" s="2">
        <f t="shared" si="405"/>
        <v>0.99987174874554208</v>
      </c>
      <c r="DV201" s="2">
        <f t="shared" si="406"/>
        <v>0.99985750974273291</v>
      </c>
      <c r="DW201" s="2">
        <f t="shared" si="407"/>
        <v>0.99984568443675836</v>
      </c>
      <c r="DX201" s="2">
        <f t="shared" si="408"/>
        <v>0.99984640970999394</v>
      </c>
      <c r="DY201" s="2">
        <f t="shared" si="409"/>
        <v>0.9998672222971926</v>
      </c>
      <c r="DZ201" s="2">
        <f t="shared" si="410"/>
        <v>0.99986636923558203</v>
      </c>
      <c r="EA201" s="2">
        <f t="shared" si="411"/>
        <v>0.99987607508876997</v>
      </c>
      <c r="EB201" s="2">
        <f t="shared" si="412"/>
        <v>0.99986632355876237</v>
      </c>
      <c r="EC201" s="2">
        <f t="shared" si="413"/>
        <v>0.99984329884453815</v>
      </c>
      <c r="ED201" s="2">
        <f t="shared" si="414"/>
        <v>0.99987821941952049</v>
      </c>
      <c r="EE201" s="2">
        <f t="shared" si="415"/>
        <v>0.99983927634084047</v>
      </c>
    </row>
    <row r="202" spans="2:137" x14ac:dyDescent="0.25">
      <c r="B202" s="2">
        <v>196</v>
      </c>
      <c r="C202">
        <v>89.221000000000004</v>
      </c>
      <c r="D202">
        <v>92.191000000000003</v>
      </c>
      <c r="E202">
        <v>96.028999999999996</v>
      </c>
      <c r="F202">
        <v>98.147000000000006</v>
      </c>
      <c r="G202">
        <v>101.735</v>
      </c>
      <c r="H202">
        <v>102</v>
      </c>
      <c r="I202">
        <v>101.88200000000001</v>
      </c>
      <c r="J202">
        <v>100.08799999999999</v>
      </c>
      <c r="K202">
        <v>96.087999999999994</v>
      </c>
      <c r="L202">
        <v>92.837999999999994</v>
      </c>
      <c r="M202">
        <v>87.117999999999995</v>
      </c>
      <c r="N202">
        <v>77.085700000000003</v>
      </c>
      <c r="O202">
        <v>67.125</v>
      </c>
      <c r="R202" s="5">
        <f t="shared" si="312"/>
        <v>88.754422884601865</v>
      </c>
      <c r="S202" s="5">
        <f t="shared" si="313"/>
        <v>93.018138817713876</v>
      </c>
      <c r="T202" s="5">
        <f t="shared" si="314"/>
        <v>95.585168050769724</v>
      </c>
      <c r="U202" s="5">
        <f t="shared" si="315"/>
        <v>97.737235257186668</v>
      </c>
      <c r="V202" s="5">
        <f t="shared" si="316"/>
        <v>100.72901483937395</v>
      </c>
      <c r="W202" s="5">
        <f t="shared" si="317"/>
        <v>101.60069131213483</v>
      </c>
      <c r="X202" s="5">
        <f t="shared" si="318"/>
        <v>101.85994052055281</v>
      </c>
      <c r="Y202" s="5">
        <f t="shared" si="319"/>
        <v>99.277483409977634</v>
      </c>
      <c r="Z202" s="5">
        <f t="shared" si="320"/>
        <v>96.22865463735549</v>
      </c>
      <c r="AA202" s="5">
        <f t="shared" si="321"/>
        <v>91.737867234742083</v>
      </c>
      <c r="AB202" s="5">
        <f t="shared" si="322"/>
        <v>86.1032377539387</v>
      </c>
      <c r="AC202" s="5">
        <f t="shared" si="323"/>
        <v>77.312563206410985</v>
      </c>
      <c r="AD202" s="5">
        <f t="shared" si="324"/>
        <v>66.600672300942463</v>
      </c>
      <c r="AE202" s="5"/>
      <c r="AG202" s="5">
        <f t="shared" si="325"/>
        <v>0.46657711539813818</v>
      </c>
      <c r="AH202" s="5">
        <f t="shared" si="326"/>
        <v>-0.82713881771387321</v>
      </c>
      <c r="AI202" s="5">
        <f t="shared" si="327"/>
        <v>0.44383194923027247</v>
      </c>
      <c r="AJ202" s="5">
        <f t="shared" si="328"/>
        <v>0.40976474281333708</v>
      </c>
      <c r="AK202" s="5">
        <f t="shared" si="329"/>
        <v>1.0059851606260537</v>
      </c>
      <c r="AL202" s="5">
        <f t="shared" si="330"/>
        <v>0.39930868786517237</v>
      </c>
      <c r="AM202" s="5">
        <f t="shared" si="331"/>
        <v>2.2059479447193553E-2</v>
      </c>
      <c r="AN202" s="5">
        <f t="shared" si="332"/>
        <v>0.81051659002235965</v>
      </c>
      <c r="AO202" s="5">
        <f t="shared" si="333"/>
        <v>-0.14065463735549599</v>
      </c>
      <c r="AP202" s="5">
        <f t="shared" si="334"/>
        <v>1.1001327652579107</v>
      </c>
      <c r="AQ202" s="5">
        <f t="shared" si="335"/>
        <v>1.0147622460612951</v>
      </c>
      <c r="AR202" s="5">
        <f t="shared" si="336"/>
        <v>-0.22686320641098234</v>
      </c>
      <c r="AS202" s="5">
        <f t="shared" si="337"/>
        <v>0.52432769905753673</v>
      </c>
      <c r="AV202" s="2">
        <f t="shared" si="338"/>
        <v>88.754422884601865</v>
      </c>
      <c r="AW202" s="2">
        <f t="shared" si="339"/>
        <v>93.018138817713876</v>
      </c>
      <c r="AX202" s="2">
        <f t="shared" si="340"/>
        <v>95.585168050769724</v>
      </c>
      <c r="AY202" s="2">
        <f t="shared" si="341"/>
        <v>97.737235257186668</v>
      </c>
      <c r="AZ202" s="2">
        <f t="shared" si="342"/>
        <v>100.72901483937393</v>
      </c>
      <c r="BA202" s="2">
        <f t="shared" si="343"/>
        <v>101.60069131213483</v>
      </c>
      <c r="BB202" s="2">
        <f t="shared" si="344"/>
        <v>101.85994052055281</v>
      </c>
      <c r="BC202" s="2">
        <f t="shared" si="345"/>
        <v>99.277483409977634</v>
      </c>
      <c r="BD202" s="2">
        <f t="shared" si="346"/>
        <v>96.22865463735549</v>
      </c>
      <c r="BE202" s="2">
        <f t="shared" si="347"/>
        <v>91.737867234742083</v>
      </c>
      <c r="BF202" s="2">
        <f t="shared" si="348"/>
        <v>86.103237753938686</v>
      </c>
      <c r="BG202" s="2">
        <f t="shared" si="349"/>
        <v>77.312563206410985</v>
      </c>
      <c r="BH202" s="2">
        <f t="shared" si="350"/>
        <v>66.600672300938356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89.221000000000004</v>
      </c>
      <c r="CA202" s="2">
        <f t="shared" si="365"/>
        <v>92.191000000000003</v>
      </c>
      <c r="CB202" s="2">
        <f t="shared" si="366"/>
        <v>96.028999999999996</v>
      </c>
      <c r="CC202" s="2">
        <f t="shared" si="367"/>
        <v>98.147000000000006</v>
      </c>
      <c r="CD202" s="2">
        <f t="shared" si="368"/>
        <v>101.735</v>
      </c>
      <c r="CE202" s="2">
        <f t="shared" si="369"/>
        <v>102</v>
      </c>
      <c r="CF202" s="2">
        <f t="shared" si="370"/>
        <v>101.88200000000001</v>
      </c>
      <c r="CG202" s="2">
        <f t="shared" si="371"/>
        <v>100.08799999999999</v>
      </c>
      <c r="CH202" s="2">
        <f t="shared" si="372"/>
        <v>96.087999999999994</v>
      </c>
      <c r="CI202" s="2">
        <f t="shared" si="373"/>
        <v>92.837999999999994</v>
      </c>
      <c r="CJ202" s="2">
        <f t="shared" si="374"/>
        <v>87.117999999999995</v>
      </c>
      <c r="CK202" s="2">
        <f t="shared" si="375"/>
        <v>77.085700000000003</v>
      </c>
      <c r="CL202" s="2">
        <f t="shared" si="376"/>
        <v>67.125</v>
      </c>
      <c r="CO202" s="2">
        <f t="shared" si="377"/>
        <v>97.817259592318266</v>
      </c>
      <c r="CP202" s="2">
        <f t="shared" si="378"/>
        <v>99.169291999732536</v>
      </c>
      <c r="CQ202" s="2">
        <f t="shared" si="379"/>
        <v>99.162867109247657</v>
      </c>
      <c r="CR202" s="2">
        <f t="shared" si="380"/>
        <v>100.49647771391899</v>
      </c>
      <c r="CS202" s="2">
        <f t="shared" si="381"/>
        <v>105.87562856670083</v>
      </c>
      <c r="CT202" s="2">
        <f t="shared" si="382"/>
        <v>106.85509467211241</v>
      </c>
      <c r="CU202" s="2">
        <f t="shared" si="383"/>
        <v>106.99844000319345</v>
      </c>
      <c r="CV202" s="2">
        <f t="shared" si="384"/>
        <v>104.85693405540621</v>
      </c>
      <c r="CW202" s="2">
        <f t="shared" si="385"/>
        <v>101.14571924249367</v>
      </c>
      <c r="CX202" s="2">
        <f t="shared" si="386"/>
        <v>97.803052079729596</v>
      </c>
      <c r="CY202" s="2">
        <f t="shared" si="387"/>
        <v>92.140586338308964</v>
      </c>
      <c r="CZ202" s="2">
        <f t="shared" si="388"/>
        <v>81.518377033460311</v>
      </c>
      <c r="DA202" s="2">
        <f t="shared" si="389"/>
        <v>68.307647983566468</v>
      </c>
      <c r="DD202" s="2">
        <f t="shared" si="390"/>
        <v>88.752946493346116</v>
      </c>
      <c r="DE202" s="2">
        <f t="shared" si="391"/>
        <v>93.017454679158973</v>
      </c>
      <c r="DF202" s="2">
        <f t="shared" si="392"/>
        <v>95.584749526034017</v>
      </c>
      <c r="DG202" s="2">
        <f t="shared" si="393"/>
        <v>97.73687663519209</v>
      </c>
      <c r="DH202" s="2">
        <f t="shared" si="394"/>
        <v>100.72829040620631</v>
      </c>
      <c r="DI202" s="2">
        <f t="shared" si="395"/>
        <v>101.59995518321863</v>
      </c>
      <c r="DJ202" s="2">
        <f t="shared" si="396"/>
        <v>101.85931819284676</v>
      </c>
      <c r="DK202" s="2">
        <f t="shared" si="397"/>
        <v>99.276803336352828</v>
      </c>
      <c r="DL202" s="2">
        <f t="shared" si="398"/>
        <v>96.228098837596349</v>
      </c>
      <c r="DM202" s="2">
        <f t="shared" si="399"/>
        <v>91.737127702734952</v>
      </c>
      <c r="DN202" s="2">
        <f t="shared" si="400"/>
        <v>86.1023748021953</v>
      </c>
      <c r="DO202" s="2">
        <f t="shared" si="401"/>
        <v>77.312096029924476</v>
      </c>
      <c r="DP202" s="2">
        <f t="shared" si="402"/>
        <v>66.600422049286635</v>
      </c>
      <c r="DS202" s="2">
        <f t="shared" si="403"/>
        <v>0.99983712044811013</v>
      </c>
      <c r="DT202" s="2">
        <f t="shared" si="404"/>
        <v>0.99988879118233132</v>
      </c>
      <c r="DU202" s="2">
        <f t="shared" si="405"/>
        <v>0.99988303214582386</v>
      </c>
      <c r="DV202" s="2">
        <f t="shared" si="406"/>
        <v>0.99987004571155513</v>
      </c>
      <c r="DW202" s="2">
        <f t="shared" si="407"/>
        <v>0.99985926062266939</v>
      </c>
      <c r="DX202" s="2">
        <f t="shared" si="408"/>
        <v>0.99985992209764252</v>
      </c>
      <c r="DY202" s="2">
        <f t="shared" si="409"/>
        <v>0.99987890388104905</v>
      </c>
      <c r="DZ202" s="2">
        <f t="shared" si="410"/>
        <v>0.99987812586137603</v>
      </c>
      <c r="EA202" s="2">
        <f t="shared" si="411"/>
        <v>0.99988697790529357</v>
      </c>
      <c r="EB202" s="2">
        <f t="shared" si="412"/>
        <v>0.99987808420264168</v>
      </c>
      <c r="EC202" s="2">
        <f t="shared" si="413"/>
        <v>0.99985708487716507</v>
      </c>
      <c r="ED202" s="2">
        <f t="shared" si="414"/>
        <v>0.99988893360046194</v>
      </c>
      <c r="EE202" s="2">
        <f t="shared" si="415"/>
        <v>0.99985341620772639</v>
      </c>
    </row>
    <row r="203" spans="2:137" x14ac:dyDescent="0.25">
      <c r="B203" s="2">
        <v>197</v>
      </c>
      <c r="C203">
        <v>89.087999999999994</v>
      </c>
      <c r="D203">
        <v>92.397000000000006</v>
      </c>
      <c r="E203">
        <v>96.176000000000002</v>
      </c>
      <c r="F203">
        <v>98.632000000000005</v>
      </c>
      <c r="G203">
        <v>100.426</v>
      </c>
      <c r="H203">
        <v>101.721</v>
      </c>
      <c r="I203">
        <v>102.324</v>
      </c>
      <c r="J203">
        <v>99.015000000000001</v>
      </c>
      <c r="K203">
        <v>96.543999999999997</v>
      </c>
      <c r="L203">
        <v>93.073999999999998</v>
      </c>
      <c r="M203">
        <v>85.528999999999996</v>
      </c>
      <c r="N203">
        <v>77.7286</v>
      </c>
      <c r="O203">
        <v>67.375</v>
      </c>
      <c r="R203" s="5">
        <f t="shared" si="312"/>
        <v>88.669072063145919</v>
      </c>
      <c r="S203" s="5">
        <f t="shared" si="313"/>
        <v>92.954262804516503</v>
      </c>
      <c r="T203" s="5">
        <f t="shared" si="314"/>
        <v>95.533002022713802</v>
      </c>
      <c r="U203" s="5">
        <f t="shared" si="315"/>
        <v>97.704892383421267</v>
      </c>
      <c r="V203" s="5">
        <f t="shared" si="316"/>
        <v>100.69964717787647</v>
      </c>
      <c r="W203" s="5">
        <f t="shared" si="317"/>
        <v>101.56233578405401</v>
      </c>
      <c r="X203" s="5">
        <f t="shared" si="318"/>
        <v>101.81773855087354</v>
      </c>
      <c r="Y203" s="5">
        <f t="shared" si="319"/>
        <v>99.223389620108648</v>
      </c>
      <c r="Z203" s="5">
        <f t="shared" si="320"/>
        <v>96.175698032636973</v>
      </c>
      <c r="AA203" s="5">
        <f t="shared" si="321"/>
        <v>91.685331177941194</v>
      </c>
      <c r="AB203" s="5">
        <f t="shared" si="322"/>
        <v>86.063559547911638</v>
      </c>
      <c r="AC203" s="5">
        <f t="shared" si="323"/>
        <v>77.282531001507536</v>
      </c>
      <c r="AD203" s="5">
        <f t="shared" si="324"/>
        <v>66.594797351332872</v>
      </c>
      <c r="AE203" s="5"/>
      <c r="AG203" s="5">
        <f t="shared" si="325"/>
        <v>0.41892793685407526</v>
      </c>
      <c r="AH203" s="5">
        <f t="shared" si="326"/>
        <v>-0.55726280451649757</v>
      </c>
      <c r="AI203" s="5">
        <f t="shared" si="327"/>
        <v>0.64299797728619978</v>
      </c>
      <c r="AJ203" s="5">
        <f t="shared" si="328"/>
        <v>0.92710761657873775</v>
      </c>
      <c r="AK203" s="5">
        <f t="shared" si="329"/>
        <v>-0.27364717787646953</v>
      </c>
      <c r="AL203" s="5">
        <f t="shared" si="330"/>
        <v>0.15866421594598989</v>
      </c>
      <c r="AM203" s="5">
        <f t="shared" si="331"/>
        <v>0.50626144912645543</v>
      </c>
      <c r="AN203" s="5">
        <f t="shared" si="332"/>
        <v>-0.20838962010864748</v>
      </c>
      <c r="AO203" s="5">
        <f t="shared" si="333"/>
        <v>0.36830196736302412</v>
      </c>
      <c r="AP203" s="5">
        <f t="shared" si="334"/>
        <v>1.3886688220588042</v>
      </c>
      <c r="AQ203" s="5">
        <f t="shared" si="335"/>
        <v>-0.53455954791164118</v>
      </c>
      <c r="AR203" s="5">
        <f t="shared" si="336"/>
        <v>0.44606899849246417</v>
      </c>
      <c r="AS203" s="5">
        <f t="shared" si="337"/>
        <v>0.78020264866712807</v>
      </c>
      <c r="AV203" s="2">
        <f t="shared" si="338"/>
        <v>88.669072063145919</v>
      </c>
      <c r="AW203" s="2">
        <f t="shared" si="339"/>
        <v>92.954262804516503</v>
      </c>
      <c r="AX203" s="2">
        <f t="shared" si="340"/>
        <v>95.533002022713802</v>
      </c>
      <c r="AY203" s="2">
        <f t="shared" si="341"/>
        <v>97.704892383421267</v>
      </c>
      <c r="AZ203" s="2">
        <f t="shared" si="342"/>
        <v>100.69964717787647</v>
      </c>
      <c r="BA203" s="2">
        <f t="shared" si="343"/>
        <v>101.56233578405401</v>
      </c>
      <c r="BB203" s="2">
        <f t="shared" si="344"/>
        <v>101.81773855087354</v>
      </c>
      <c r="BC203" s="2">
        <f t="shared" si="345"/>
        <v>99.223389620108648</v>
      </c>
      <c r="BD203" s="2">
        <f t="shared" si="346"/>
        <v>96.175698032636973</v>
      </c>
      <c r="BE203" s="2">
        <f t="shared" si="347"/>
        <v>91.685331177941194</v>
      </c>
      <c r="BF203" s="2">
        <f t="shared" si="348"/>
        <v>86.063559547911638</v>
      </c>
      <c r="BG203" s="2">
        <f t="shared" si="349"/>
        <v>77.282531001507536</v>
      </c>
      <c r="BH203" s="2">
        <f t="shared" si="350"/>
        <v>66.594797351331991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89.087999999999994</v>
      </c>
      <c r="CA203" s="2">
        <f t="shared" si="365"/>
        <v>92.397000000000006</v>
      </c>
      <c r="CB203" s="2">
        <f t="shared" si="366"/>
        <v>96.176000000000002</v>
      </c>
      <c r="CC203" s="2">
        <f t="shared" si="367"/>
        <v>98.632000000000005</v>
      </c>
      <c r="CD203" s="2">
        <f t="shared" si="368"/>
        <v>100.426</v>
      </c>
      <c r="CE203" s="2">
        <f t="shared" si="369"/>
        <v>101.721</v>
      </c>
      <c r="CF203" s="2">
        <f t="shared" si="370"/>
        <v>102.324</v>
      </c>
      <c r="CG203" s="2">
        <f t="shared" si="371"/>
        <v>99.015000000000001</v>
      </c>
      <c r="CH203" s="2">
        <f t="shared" si="372"/>
        <v>96.543999999999997</v>
      </c>
      <c r="CI203" s="2">
        <f t="shared" si="373"/>
        <v>93.073999999999998</v>
      </c>
      <c r="CJ203" s="2">
        <f t="shared" si="374"/>
        <v>85.528999999999996</v>
      </c>
      <c r="CK203" s="2">
        <f t="shared" si="375"/>
        <v>77.7286</v>
      </c>
      <c r="CL203" s="2">
        <f t="shared" si="376"/>
        <v>67.375</v>
      </c>
      <c r="CO203" s="2">
        <f t="shared" si="377"/>
        <v>97.821348266369512</v>
      </c>
      <c r="CP203" s="2">
        <f t="shared" si="378"/>
        <v>99.161625828418593</v>
      </c>
      <c r="CQ203" s="2">
        <f t="shared" si="379"/>
        <v>99.140881409012124</v>
      </c>
      <c r="CR203" s="2">
        <f t="shared" si="380"/>
        <v>100.48574889624469</v>
      </c>
      <c r="CS203" s="2">
        <f t="shared" si="381"/>
        <v>105.89168867763347</v>
      </c>
      <c r="CT203" s="2">
        <f t="shared" si="382"/>
        <v>106.86479900937309</v>
      </c>
      <c r="CU203" s="2">
        <f t="shared" si="383"/>
        <v>107.00070186550283</v>
      </c>
      <c r="CV203" s="2">
        <f t="shared" si="384"/>
        <v>104.85051510232321</v>
      </c>
      <c r="CW203" s="2">
        <f t="shared" si="385"/>
        <v>101.13496324356747</v>
      </c>
      <c r="CX203" s="2">
        <f t="shared" si="386"/>
        <v>97.802665380418844</v>
      </c>
      <c r="CY203" s="2">
        <f t="shared" si="387"/>
        <v>92.153695884022866</v>
      </c>
      <c r="CZ203" s="2">
        <f t="shared" si="388"/>
        <v>81.524901830163387</v>
      </c>
      <c r="DA203" s="2">
        <f t="shared" si="389"/>
        <v>68.314638772836702</v>
      </c>
      <c r="DD203" s="2">
        <f t="shared" si="390"/>
        <v>88.667712290102429</v>
      </c>
      <c r="DE203" s="2">
        <f t="shared" si="391"/>
        <v>92.953633161097557</v>
      </c>
      <c r="DF203" s="2">
        <f t="shared" si="392"/>
        <v>95.532617103726523</v>
      </c>
      <c r="DG203" s="2">
        <f t="shared" si="393"/>
        <v>97.704562754250162</v>
      </c>
      <c r="DH203" s="2">
        <f t="shared" si="394"/>
        <v>100.69898065523468</v>
      </c>
      <c r="DI203" s="2">
        <f t="shared" si="395"/>
        <v>101.56165828587203</v>
      </c>
      <c r="DJ203" s="2">
        <f t="shared" si="396"/>
        <v>101.81716607003639</v>
      </c>
      <c r="DK203" s="2">
        <f t="shared" si="397"/>
        <v>99.222764085861741</v>
      </c>
      <c r="DL203" s="2">
        <f t="shared" si="398"/>
        <v>96.175186786812759</v>
      </c>
      <c r="DM203" s="2">
        <f t="shared" si="399"/>
        <v>91.68465091761729</v>
      </c>
      <c r="DN203" s="2">
        <f t="shared" si="400"/>
        <v>86.062765645221361</v>
      </c>
      <c r="DO203" s="2">
        <f t="shared" si="401"/>
        <v>77.282101228080464</v>
      </c>
      <c r="DP203" s="2">
        <f t="shared" si="402"/>
        <v>66.594567398891641</v>
      </c>
      <c r="DS203" s="2">
        <f t="shared" si="403"/>
        <v>0.99985144995420194</v>
      </c>
      <c r="DT203" s="2">
        <f t="shared" si="404"/>
        <v>0.99989857536039684</v>
      </c>
      <c r="DU203" s="2">
        <f t="shared" si="405"/>
        <v>0.99989332295122535</v>
      </c>
      <c r="DV203" s="2">
        <f t="shared" si="406"/>
        <v>0.99988147892508017</v>
      </c>
      <c r="DW203" s="2">
        <f t="shared" si="407"/>
        <v>0.99987164257283101</v>
      </c>
      <c r="DX203" s="2">
        <f t="shared" si="408"/>
        <v>0.99987224586008294</v>
      </c>
      <c r="DY203" s="2">
        <f t="shared" si="409"/>
        <v>0.99988955785013567</v>
      </c>
      <c r="DZ203" s="2">
        <f t="shared" si="410"/>
        <v>0.99988884827259084</v>
      </c>
      <c r="EA203" s="2">
        <f t="shared" si="411"/>
        <v>0.99989692159945531</v>
      </c>
      <c r="EB203" s="2">
        <f t="shared" si="412"/>
        <v>0.99988881027855847</v>
      </c>
      <c r="EC203" s="2">
        <f t="shared" si="413"/>
        <v>0.9998696582198211</v>
      </c>
      <c r="ED203" s="2">
        <f t="shared" si="414"/>
        <v>0.99989870524981594</v>
      </c>
      <c r="EE203" s="2">
        <f t="shared" si="415"/>
        <v>0.99986631226829692</v>
      </c>
    </row>
    <row r="204" spans="2:137" x14ac:dyDescent="0.25">
      <c r="B204" s="2">
        <v>198</v>
      </c>
      <c r="C204">
        <v>90.058999999999997</v>
      </c>
      <c r="D204">
        <v>92.984999999999999</v>
      </c>
      <c r="E204">
        <v>95.941000000000003</v>
      </c>
      <c r="F204">
        <v>98.043999999999997</v>
      </c>
      <c r="G204">
        <v>101.574</v>
      </c>
      <c r="H204">
        <v>101.985</v>
      </c>
      <c r="I204">
        <v>102.441</v>
      </c>
      <c r="J204">
        <v>99.456000000000003</v>
      </c>
      <c r="K204">
        <v>94.897000000000006</v>
      </c>
      <c r="L204">
        <v>92.426000000000002</v>
      </c>
      <c r="M204">
        <v>86.308999999999997</v>
      </c>
      <c r="N204">
        <v>77.900000000000006</v>
      </c>
      <c r="O204">
        <v>67.625</v>
      </c>
      <c r="R204" s="5">
        <f t="shared" si="312"/>
        <v>88.583730332377911</v>
      </c>
      <c r="S204" s="5">
        <f t="shared" si="313"/>
        <v>92.890391084220639</v>
      </c>
      <c r="T204" s="5">
        <f t="shared" si="314"/>
        <v>95.480838668023793</v>
      </c>
      <c r="U204" s="5">
        <f t="shared" si="315"/>
        <v>97.672551835028244</v>
      </c>
      <c r="V204" s="5">
        <f t="shared" si="316"/>
        <v>100.67028409821117</v>
      </c>
      <c r="W204" s="5">
        <f t="shared" si="317"/>
        <v>101.52398487399518</v>
      </c>
      <c r="X204" s="5">
        <f t="shared" si="318"/>
        <v>101.77554053464574</v>
      </c>
      <c r="Y204" s="5">
        <f t="shared" si="319"/>
        <v>99.169300162355796</v>
      </c>
      <c r="Z204" s="5">
        <f t="shared" si="320"/>
        <v>96.12274496505951</v>
      </c>
      <c r="AA204" s="5">
        <f t="shared" si="321"/>
        <v>91.632799825669352</v>
      </c>
      <c r="AB204" s="5">
        <f t="shared" si="322"/>
        <v>86.023886811318647</v>
      </c>
      <c r="AC204" s="5">
        <f t="shared" si="323"/>
        <v>77.252501761534234</v>
      </c>
      <c r="AD204" s="5">
        <f t="shared" si="324"/>
        <v>66.588924036276239</v>
      </c>
      <c r="AE204" s="5"/>
      <c r="AG204" s="5">
        <f t="shared" si="325"/>
        <v>1.4752696676220864</v>
      </c>
      <c r="AH204" s="5">
        <f t="shared" si="326"/>
        <v>9.4608915779360814E-2</v>
      </c>
      <c r="AI204" s="5">
        <f t="shared" si="327"/>
        <v>0.46016133197620945</v>
      </c>
      <c r="AJ204" s="5">
        <f t="shared" si="328"/>
        <v>0.3714481649717527</v>
      </c>
      <c r="AK204" s="5">
        <f t="shared" si="329"/>
        <v>0.90371590178882855</v>
      </c>
      <c r="AL204" s="5">
        <f t="shared" si="330"/>
        <v>0.46101512600482408</v>
      </c>
      <c r="AM204" s="5">
        <f t="shared" si="331"/>
        <v>0.66545946535426026</v>
      </c>
      <c r="AN204" s="5">
        <f t="shared" si="332"/>
        <v>0.28669983764420692</v>
      </c>
      <c r="AO204" s="5">
        <f t="shared" si="333"/>
        <v>-1.2257449650595049</v>
      </c>
      <c r="AP204" s="5">
        <f t="shared" si="334"/>
        <v>0.79320017433065004</v>
      </c>
      <c r="AQ204" s="5">
        <f t="shared" si="335"/>
        <v>0.28511318868135049</v>
      </c>
      <c r="AR204" s="5">
        <f t="shared" si="336"/>
        <v>0.64749823846577215</v>
      </c>
      <c r="AS204" s="5">
        <f t="shared" si="337"/>
        <v>1.0360759637237607</v>
      </c>
      <c r="AV204" s="2">
        <f t="shared" si="338"/>
        <v>88.583730332377911</v>
      </c>
      <c r="AW204" s="2">
        <f t="shared" si="339"/>
        <v>92.890391084220639</v>
      </c>
      <c r="AX204" s="2">
        <f t="shared" si="340"/>
        <v>95.480838668023793</v>
      </c>
      <c r="AY204" s="2">
        <f t="shared" si="341"/>
        <v>97.672551835028244</v>
      </c>
      <c r="AZ204" s="2">
        <f t="shared" si="342"/>
        <v>100.67028409821117</v>
      </c>
      <c r="BA204" s="2">
        <f t="shared" si="343"/>
        <v>101.52398487399518</v>
      </c>
      <c r="BB204" s="2">
        <f t="shared" si="344"/>
        <v>101.77554053464574</v>
      </c>
      <c r="BC204" s="2">
        <f t="shared" si="345"/>
        <v>99.169300162355796</v>
      </c>
      <c r="BD204" s="2">
        <f t="shared" si="346"/>
        <v>96.12274496505951</v>
      </c>
      <c r="BE204" s="2">
        <f t="shared" si="347"/>
        <v>91.632799825669352</v>
      </c>
      <c r="BF204" s="2">
        <f t="shared" si="348"/>
        <v>86.023886811318647</v>
      </c>
      <c r="BG204" s="2">
        <f t="shared" si="349"/>
        <v>77.252501761534234</v>
      </c>
      <c r="BH204" s="2">
        <f t="shared" si="350"/>
        <v>66.588924036276055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90.058999999999997</v>
      </c>
      <c r="CA204" s="2">
        <f t="shared" si="365"/>
        <v>92.984999999999999</v>
      </c>
      <c r="CB204" s="2">
        <f t="shared" si="366"/>
        <v>95.941000000000003</v>
      </c>
      <c r="CC204" s="2">
        <f t="shared" si="367"/>
        <v>98.043999999999997</v>
      </c>
      <c r="CD204" s="2">
        <f t="shared" si="368"/>
        <v>101.574</v>
      </c>
      <c r="CE204" s="2">
        <f t="shared" si="369"/>
        <v>101.985</v>
      </c>
      <c r="CF204" s="2">
        <f t="shared" si="370"/>
        <v>102.441</v>
      </c>
      <c r="CG204" s="2">
        <f t="shared" si="371"/>
        <v>99.456000000000003</v>
      </c>
      <c r="CH204" s="2">
        <f t="shared" si="372"/>
        <v>94.897000000000006</v>
      </c>
      <c r="CI204" s="2">
        <f t="shared" si="373"/>
        <v>92.426000000000002</v>
      </c>
      <c r="CJ204" s="2">
        <f t="shared" si="374"/>
        <v>86.308999999999997</v>
      </c>
      <c r="CK204" s="2">
        <f t="shared" si="375"/>
        <v>77.900000000000006</v>
      </c>
      <c r="CL204" s="2">
        <f t="shared" si="376"/>
        <v>67.625</v>
      </c>
      <c r="CO204" s="2">
        <f t="shared" si="377"/>
        <v>97.825436940420772</v>
      </c>
      <c r="CP204" s="2">
        <f t="shared" si="378"/>
        <v>99.15395965710465</v>
      </c>
      <c r="CQ204" s="2">
        <f t="shared" si="379"/>
        <v>99.118895708776606</v>
      </c>
      <c r="CR204" s="2">
        <f t="shared" si="380"/>
        <v>100.47502007857037</v>
      </c>
      <c r="CS204" s="2">
        <f t="shared" si="381"/>
        <v>105.9077487885661</v>
      </c>
      <c r="CT204" s="2">
        <f t="shared" si="382"/>
        <v>106.87450334663377</v>
      </c>
      <c r="CU204" s="2">
        <f t="shared" si="383"/>
        <v>107.00296372781223</v>
      </c>
      <c r="CV204" s="2">
        <f t="shared" si="384"/>
        <v>104.84409614924022</v>
      </c>
      <c r="CW204" s="2">
        <f t="shared" si="385"/>
        <v>101.12420724464125</v>
      </c>
      <c r="CX204" s="2">
        <f t="shared" si="386"/>
        <v>97.802278681108092</v>
      </c>
      <c r="CY204" s="2">
        <f t="shared" si="387"/>
        <v>92.166805429736769</v>
      </c>
      <c r="CZ204" s="2">
        <f t="shared" si="388"/>
        <v>81.531426626866448</v>
      </c>
      <c r="DA204" s="2">
        <f t="shared" si="389"/>
        <v>68.321629562106935</v>
      </c>
      <c r="DD204" s="2">
        <f t="shared" si="390"/>
        <v>88.582478086858728</v>
      </c>
      <c r="DE204" s="2">
        <f t="shared" si="391"/>
        <v>92.889811643036154</v>
      </c>
      <c r="DF204" s="2">
        <f t="shared" si="392"/>
        <v>95.480484681419028</v>
      </c>
      <c r="DG204" s="2">
        <f t="shared" si="393"/>
        <v>97.67224887330822</v>
      </c>
      <c r="DH204" s="2">
        <f t="shared" si="394"/>
        <v>100.66967090426303</v>
      </c>
      <c r="DI204" s="2">
        <f t="shared" si="395"/>
        <v>101.52336138852542</v>
      </c>
      <c r="DJ204" s="2">
        <f t="shared" si="396"/>
        <v>101.77501394722603</v>
      </c>
      <c r="DK204" s="2">
        <f t="shared" si="397"/>
        <v>99.168724835370654</v>
      </c>
      <c r="DL204" s="2">
        <f t="shared" si="398"/>
        <v>96.122274736029169</v>
      </c>
      <c r="DM204" s="2">
        <f t="shared" si="399"/>
        <v>91.632174132499642</v>
      </c>
      <c r="DN204" s="2">
        <f t="shared" si="400"/>
        <v>86.023156488247423</v>
      </c>
      <c r="DO204" s="2">
        <f t="shared" si="401"/>
        <v>77.252106426236452</v>
      </c>
      <c r="DP204" s="2">
        <f t="shared" si="402"/>
        <v>66.588712748496647</v>
      </c>
      <c r="DS204" s="2">
        <f t="shared" si="403"/>
        <v>0.99986451897720086</v>
      </c>
      <c r="DT204" s="2">
        <f t="shared" si="404"/>
        <v>0.99990749880379859</v>
      </c>
      <c r="DU204" s="2">
        <f t="shared" si="405"/>
        <v>0.99990270846198737</v>
      </c>
      <c r="DV204" s="2">
        <f t="shared" si="406"/>
        <v>0.99989190636771896</v>
      </c>
      <c r="DW204" s="2">
        <f t="shared" si="407"/>
        <v>0.99988293531297412</v>
      </c>
      <c r="DX204" s="2">
        <f t="shared" si="408"/>
        <v>0.99988348552988626</v>
      </c>
      <c r="DY204" s="2">
        <f t="shared" si="409"/>
        <v>0.99989927458338135</v>
      </c>
      <c r="DZ204" s="2">
        <f t="shared" si="410"/>
        <v>0.99989862742835101</v>
      </c>
      <c r="EA204" s="2">
        <f t="shared" si="411"/>
        <v>0.99990599052875428</v>
      </c>
      <c r="EB204" s="2">
        <f t="shared" si="412"/>
        <v>0.99989859277670379</v>
      </c>
      <c r="EC204" s="2">
        <f t="shared" si="413"/>
        <v>0.99988112552032449</v>
      </c>
      <c r="ED204" s="2">
        <f t="shared" si="414"/>
        <v>0.99990761726646982</v>
      </c>
      <c r="EE204" s="2">
        <f t="shared" si="415"/>
        <v>0.99987807390537253</v>
      </c>
    </row>
    <row r="205" spans="2:137" x14ac:dyDescent="0.25">
      <c r="B205" s="2">
        <v>199</v>
      </c>
      <c r="C205">
        <v>88.5</v>
      </c>
      <c r="D205">
        <v>92.808999999999997</v>
      </c>
      <c r="E205">
        <v>96.221000000000004</v>
      </c>
      <c r="F205">
        <v>97.515000000000001</v>
      </c>
      <c r="G205">
        <v>101.456</v>
      </c>
      <c r="H205">
        <v>102.176</v>
      </c>
      <c r="I205">
        <v>101.691</v>
      </c>
      <c r="J205">
        <v>99.191000000000003</v>
      </c>
      <c r="K205">
        <v>95.971000000000004</v>
      </c>
      <c r="L205">
        <v>91.793999999999997</v>
      </c>
      <c r="M205">
        <v>86.912000000000006</v>
      </c>
      <c r="N205">
        <v>77.357100000000003</v>
      </c>
      <c r="O205">
        <v>66.888900000000007</v>
      </c>
      <c r="R205" s="5">
        <f t="shared" si="312"/>
        <v>88.498396995597261</v>
      </c>
      <c r="S205" s="5">
        <f t="shared" si="313"/>
        <v>92.826523323338122</v>
      </c>
      <c r="T205" s="5">
        <f t="shared" si="314"/>
        <v>95.428677776465605</v>
      </c>
      <c r="U205" s="5">
        <f t="shared" si="315"/>
        <v>97.640213427297979</v>
      </c>
      <c r="V205" s="5">
        <f t="shared" si="316"/>
        <v>100.64092524250897</v>
      </c>
      <c r="W205" s="5">
        <f t="shared" si="317"/>
        <v>101.48563822329658</v>
      </c>
      <c r="X205" s="5">
        <f t="shared" si="318"/>
        <v>101.7333461621302</v>
      </c>
      <c r="Y205" s="5">
        <f t="shared" si="319"/>
        <v>99.11521469667953</v>
      </c>
      <c r="Z205" s="5">
        <f t="shared" si="320"/>
        <v>96.069795157156662</v>
      </c>
      <c r="AA205" s="5">
        <f t="shared" si="321"/>
        <v>91.580272808994422</v>
      </c>
      <c r="AB205" s="5">
        <f t="shared" si="322"/>
        <v>85.984219116345656</v>
      </c>
      <c r="AC205" s="5">
        <f t="shared" si="323"/>
        <v>77.222475254349277</v>
      </c>
      <c r="AD205" s="5">
        <f t="shared" si="324"/>
        <v>66.583052225315512</v>
      </c>
      <c r="AE205" s="5"/>
      <c r="AG205" s="5">
        <f t="shared" si="325"/>
        <v>1.6030044027388612E-3</v>
      </c>
      <c r="AH205" s="5">
        <f t="shared" si="326"/>
        <v>-1.7523323338124897E-2</v>
      </c>
      <c r="AI205" s="5">
        <f t="shared" si="327"/>
        <v>0.79232222353439852</v>
      </c>
      <c r="AJ205" s="5">
        <f t="shared" si="328"/>
        <v>-0.1252134272979788</v>
      </c>
      <c r="AK205" s="5">
        <f t="shared" si="329"/>
        <v>0.81507475749103264</v>
      </c>
      <c r="AL205" s="5">
        <f t="shared" si="330"/>
        <v>0.69036177670342624</v>
      </c>
      <c r="AM205" s="5">
        <f t="shared" si="331"/>
        <v>-4.2346162130201037E-2</v>
      </c>
      <c r="AN205" s="5">
        <f t="shared" si="332"/>
        <v>7.5785303320472508E-2</v>
      </c>
      <c r="AO205" s="5">
        <f t="shared" si="333"/>
        <v>-9.879515715665832E-2</v>
      </c>
      <c r="AP205" s="5">
        <f t="shared" si="334"/>
        <v>0.21372719100557447</v>
      </c>
      <c r="AQ205" s="5">
        <f t="shared" si="335"/>
        <v>0.92778088365434996</v>
      </c>
      <c r="AR205" s="5">
        <f t="shared" si="336"/>
        <v>0.13462474565072569</v>
      </c>
      <c r="AS205" s="5">
        <f t="shared" si="337"/>
        <v>0.30584777468449431</v>
      </c>
      <c r="AV205" s="2">
        <f t="shared" si="338"/>
        <v>88.498396995597261</v>
      </c>
      <c r="AW205" s="2">
        <f t="shared" si="339"/>
        <v>92.826523323338122</v>
      </c>
      <c r="AX205" s="2">
        <f t="shared" si="340"/>
        <v>95.428677776465605</v>
      </c>
      <c r="AY205" s="2">
        <f t="shared" si="341"/>
        <v>97.640213427297979</v>
      </c>
      <c r="AZ205" s="2">
        <f t="shared" si="342"/>
        <v>100.64092524250897</v>
      </c>
      <c r="BA205" s="2">
        <f t="shared" si="343"/>
        <v>101.48563822329658</v>
      </c>
      <c r="BB205" s="2">
        <f t="shared" si="344"/>
        <v>101.7333461621302</v>
      </c>
      <c r="BC205" s="2">
        <f t="shared" si="345"/>
        <v>99.11521469667953</v>
      </c>
      <c r="BD205" s="2">
        <f t="shared" si="346"/>
        <v>96.069795157156662</v>
      </c>
      <c r="BE205" s="2">
        <f t="shared" si="347"/>
        <v>91.580272808994422</v>
      </c>
      <c r="BF205" s="2">
        <f t="shared" si="348"/>
        <v>85.984219116345656</v>
      </c>
      <c r="BG205" s="2">
        <f t="shared" si="349"/>
        <v>77.222475254349277</v>
      </c>
      <c r="BH205" s="2">
        <f t="shared" si="350"/>
        <v>66.58305222531547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88.5</v>
      </c>
      <c r="CA205" s="2">
        <f t="shared" si="365"/>
        <v>92.808999999999997</v>
      </c>
      <c r="CB205" s="2">
        <f t="shared" si="366"/>
        <v>96.221000000000004</v>
      </c>
      <c r="CC205" s="2">
        <f t="shared" si="367"/>
        <v>97.515000000000001</v>
      </c>
      <c r="CD205" s="2">
        <f t="shared" si="368"/>
        <v>101.456</v>
      </c>
      <c r="CE205" s="2">
        <f t="shared" si="369"/>
        <v>102.176</v>
      </c>
      <c r="CF205" s="2">
        <f t="shared" si="370"/>
        <v>101.691</v>
      </c>
      <c r="CG205" s="2">
        <f t="shared" si="371"/>
        <v>99.191000000000003</v>
      </c>
      <c r="CH205" s="2">
        <f t="shared" si="372"/>
        <v>95.971000000000004</v>
      </c>
      <c r="CI205" s="2">
        <f t="shared" si="373"/>
        <v>91.793999999999997</v>
      </c>
      <c r="CJ205" s="2">
        <f t="shared" si="374"/>
        <v>86.912000000000006</v>
      </c>
      <c r="CK205" s="2">
        <f t="shared" si="375"/>
        <v>77.357100000000003</v>
      </c>
      <c r="CL205" s="2">
        <f t="shared" si="376"/>
        <v>66.888900000000007</v>
      </c>
      <c r="CO205" s="2">
        <f t="shared" si="377"/>
        <v>97.829525614472033</v>
      </c>
      <c r="CP205" s="2">
        <f t="shared" si="378"/>
        <v>99.146293485790707</v>
      </c>
      <c r="CQ205" s="2">
        <f t="shared" si="379"/>
        <v>99.096910008541073</v>
      </c>
      <c r="CR205" s="2">
        <f t="shared" si="380"/>
        <v>100.46429126089606</v>
      </c>
      <c r="CS205" s="2">
        <f t="shared" si="381"/>
        <v>105.92380889949874</v>
      </c>
      <c r="CT205" s="2">
        <f t="shared" si="382"/>
        <v>106.88420768389446</v>
      </c>
      <c r="CU205" s="2">
        <f t="shared" si="383"/>
        <v>107.00522559012163</v>
      </c>
      <c r="CV205" s="2">
        <f t="shared" si="384"/>
        <v>104.8376771961572</v>
      </c>
      <c r="CW205" s="2">
        <f t="shared" si="385"/>
        <v>101.11345124571505</v>
      </c>
      <c r="CX205" s="2">
        <f t="shared" si="386"/>
        <v>97.801891981797354</v>
      </c>
      <c r="CY205" s="2">
        <f t="shared" si="387"/>
        <v>92.179914975450671</v>
      </c>
      <c r="CZ205" s="2">
        <f t="shared" si="388"/>
        <v>81.537951423569524</v>
      </c>
      <c r="DA205" s="2">
        <f t="shared" si="389"/>
        <v>68.328620351377168</v>
      </c>
      <c r="DD205" s="2">
        <f t="shared" si="390"/>
        <v>88.497243883615027</v>
      </c>
      <c r="DE205" s="2">
        <f t="shared" si="391"/>
        <v>92.825990124974737</v>
      </c>
      <c r="DF205" s="2">
        <f t="shared" si="392"/>
        <v>95.428352259111534</v>
      </c>
      <c r="DG205" s="2">
        <f t="shared" si="393"/>
        <v>97.639934992366292</v>
      </c>
      <c r="DH205" s="2">
        <f t="shared" si="394"/>
        <v>100.64036115329139</v>
      </c>
      <c r="DI205" s="2">
        <f t="shared" si="395"/>
        <v>101.48506449117882</v>
      </c>
      <c r="DJ205" s="2">
        <f t="shared" si="396"/>
        <v>101.73286182441566</v>
      </c>
      <c r="DK205" s="2">
        <f t="shared" si="397"/>
        <v>99.114685584879552</v>
      </c>
      <c r="DL205" s="2">
        <f t="shared" si="398"/>
        <v>96.069362685245579</v>
      </c>
      <c r="DM205" s="2">
        <f t="shared" si="399"/>
        <v>91.57969734738198</v>
      </c>
      <c r="DN205" s="2">
        <f t="shared" si="400"/>
        <v>85.983547331273471</v>
      </c>
      <c r="DO205" s="2">
        <f t="shared" si="401"/>
        <v>77.22211162439244</v>
      </c>
      <c r="DP205" s="2">
        <f t="shared" si="402"/>
        <v>66.582858098101639</v>
      </c>
      <c r="DS205" s="2">
        <f t="shared" si="403"/>
        <v>0.99987643836571904</v>
      </c>
      <c r="DT205" s="2">
        <f t="shared" si="404"/>
        <v>0.99991563721977361</v>
      </c>
      <c r="DU205" s="2">
        <f t="shared" si="405"/>
        <v>0.99991126830315824</v>
      </c>
      <c r="DV205" s="2">
        <f t="shared" si="406"/>
        <v>0.99990141649805997</v>
      </c>
      <c r="DW205" s="2">
        <f t="shared" si="407"/>
        <v>0.99989323463679813</v>
      </c>
      <c r="DX205" s="2">
        <f t="shared" si="408"/>
        <v>0.99989373645089941</v>
      </c>
      <c r="DY205" s="2">
        <f t="shared" si="409"/>
        <v>0.9999081365140825</v>
      </c>
      <c r="DZ205" s="2">
        <f t="shared" si="410"/>
        <v>0.9999075462911845</v>
      </c>
      <c r="EA205" s="2">
        <f t="shared" si="411"/>
        <v>0.99991426163400998</v>
      </c>
      <c r="EB205" s="2">
        <f t="shared" si="412"/>
        <v>0.99990751468794281</v>
      </c>
      <c r="EC205" s="2">
        <f t="shared" si="413"/>
        <v>0.99989158405201861</v>
      </c>
      <c r="ED205" s="2">
        <f t="shared" si="414"/>
        <v>0.99991574526077143</v>
      </c>
      <c r="EE205" s="2">
        <f t="shared" si="415"/>
        <v>0.99988880088713594</v>
      </c>
    </row>
    <row r="206" spans="2:137" ht="15.75" thickBot="1" x14ac:dyDescent="0.3">
      <c r="B206" s="2">
        <v>200</v>
      </c>
      <c r="C206">
        <v>90.058999999999997</v>
      </c>
      <c r="D206">
        <v>94.426000000000002</v>
      </c>
      <c r="E206">
        <v>95.278999999999996</v>
      </c>
      <c r="F206">
        <v>98.808999999999997</v>
      </c>
      <c r="G206">
        <v>100.721</v>
      </c>
      <c r="H206">
        <v>103.221</v>
      </c>
      <c r="I206">
        <v>101.25</v>
      </c>
      <c r="J206">
        <v>98.397000000000006</v>
      </c>
      <c r="K206">
        <v>96.352999999999994</v>
      </c>
      <c r="L206">
        <v>92.602999999999994</v>
      </c>
      <c r="M206">
        <v>87.162000000000006</v>
      </c>
      <c r="N206">
        <v>78.1143</v>
      </c>
      <c r="O206">
        <v>66.722200000000001</v>
      </c>
      <c r="R206" s="5">
        <f t="shared" si="312"/>
        <v>88.413071408296162</v>
      </c>
      <c r="S206" s="5">
        <f t="shared" si="313"/>
        <v>92.762659213821507</v>
      </c>
      <c r="T206" s="5">
        <f t="shared" si="314"/>
        <v>95.376519154097707</v>
      </c>
      <c r="U206" s="5">
        <f t="shared" si="315"/>
        <v>97.60787699001591</v>
      </c>
      <c r="V206" s="5">
        <f t="shared" si="316"/>
        <v>100.61157028039146</v>
      </c>
      <c r="W206" s="5">
        <f t="shared" si="317"/>
        <v>101.44729550064652</v>
      </c>
      <c r="X206" s="5">
        <f t="shared" si="318"/>
        <v>101.69115514747705</v>
      </c>
      <c r="Y206" s="5">
        <f t="shared" si="319"/>
        <v>99.061132909329132</v>
      </c>
      <c r="Z206" s="5">
        <f t="shared" si="320"/>
        <v>96.016848352896787</v>
      </c>
      <c r="AA206" s="5">
        <f t="shared" si="321"/>
        <v>91.527749787473283</v>
      </c>
      <c r="AB206" s="5">
        <f t="shared" si="322"/>
        <v>85.944556068103282</v>
      </c>
      <c r="AC206" s="5">
        <f t="shared" si="323"/>
        <v>77.192451265701038</v>
      </c>
      <c r="AD206" s="5">
        <f t="shared" si="324"/>
        <v>66.577181798292571</v>
      </c>
      <c r="AE206" s="5"/>
      <c r="AG206" s="5">
        <f t="shared" si="325"/>
        <v>1.6459285917038358</v>
      </c>
      <c r="AH206" s="5">
        <f t="shared" si="326"/>
        <v>1.6633407861784946</v>
      </c>
      <c r="AI206" s="5">
        <f t="shared" si="327"/>
        <v>-9.7519154097710725E-2</v>
      </c>
      <c r="AJ206" s="5">
        <f t="shared" si="328"/>
        <v>1.2011230099840873</v>
      </c>
      <c r="AK206" s="5">
        <f t="shared" si="329"/>
        <v>0.10942971960854209</v>
      </c>
      <c r="AL206" s="5">
        <f t="shared" si="330"/>
        <v>1.7737044993534852</v>
      </c>
      <c r="AM206" s="5">
        <f t="shared" si="331"/>
        <v>-0.44115514747704765</v>
      </c>
      <c r="AN206" s="5">
        <f t="shared" si="332"/>
        <v>-0.66413290932912616</v>
      </c>
      <c r="AO206" s="5">
        <f t="shared" si="333"/>
        <v>0.33615164710320755</v>
      </c>
      <c r="AP206" s="5">
        <f t="shared" si="334"/>
        <v>1.0752502125267114</v>
      </c>
      <c r="AQ206" s="5">
        <f t="shared" si="335"/>
        <v>1.2174439318967245</v>
      </c>
      <c r="AR206" s="5">
        <f t="shared" si="336"/>
        <v>0.92184873429896186</v>
      </c>
      <c r="AS206" s="5">
        <f t="shared" si="337"/>
        <v>0.14501820170742974</v>
      </c>
      <c r="AV206" s="2">
        <f t="shared" si="338"/>
        <v>88.413071408296162</v>
      </c>
      <c r="AW206" s="2">
        <f t="shared" si="339"/>
        <v>92.762659213821507</v>
      </c>
      <c r="AX206" s="2">
        <f t="shared" si="340"/>
        <v>95.376519154097707</v>
      </c>
      <c r="AY206" s="2">
        <f t="shared" si="341"/>
        <v>97.60787699001591</v>
      </c>
      <c r="AZ206" s="2">
        <f t="shared" si="342"/>
        <v>100.61157028039146</v>
      </c>
      <c r="BA206" s="2">
        <f t="shared" si="343"/>
        <v>101.44729550064652</v>
      </c>
      <c r="BB206" s="2">
        <f t="shared" si="344"/>
        <v>101.69115514747705</v>
      </c>
      <c r="BC206" s="2">
        <f t="shared" si="345"/>
        <v>99.061132909329132</v>
      </c>
      <c r="BD206" s="2">
        <f t="shared" si="346"/>
        <v>96.016848352896787</v>
      </c>
      <c r="BE206" s="2">
        <f t="shared" si="347"/>
        <v>91.527749787473283</v>
      </c>
      <c r="BF206" s="2">
        <f t="shared" si="348"/>
        <v>85.944556068103282</v>
      </c>
      <c r="BG206" s="2">
        <f t="shared" si="349"/>
        <v>77.192451265701038</v>
      </c>
      <c r="BH206" s="2">
        <f t="shared" si="350"/>
        <v>66.577181798292571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90.058999999999997</v>
      </c>
      <c r="CA206" s="2">
        <f t="shared" si="365"/>
        <v>94.426000000000002</v>
      </c>
      <c r="CB206" s="2">
        <f t="shared" si="366"/>
        <v>95.278999999999996</v>
      </c>
      <c r="CC206" s="2">
        <f t="shared" si="367"/>
        <v>98.808999999999997</v>
      </c>
      <c r="CD206" s="2">
        <f t="shared" si="368"/>
        <v>100.721</v>
      </c>
      <c r="CE206" s="2">
        <f t="shared" si="369"/>
        <v>103.221</v>
      </c>
      <c r="CF206" s="2">
        <f t="shared" si="370"/>
        <v>101.25</v>
      </c>
      <c r="CG206" s="2">
        <f t="shared" si="371"/>
        <v>98.397000000000006</v>
      </c>
      <c r="CH206" s="2">
        <f t="shared" si="372"/>
        <v>96.352999999999994</v>
      </c>
      <c r="CI206" s="2">
        <f t="shared" si="373"/>
        <v>92.602999999999994</v>
      </c>
      <c r="CJ206" s="2">
        <f t="shared" si="374"/>
        <v>87.162000000000006</v>
      </c>
      <c r="CK206" s="2">
        <f t="shared" si="375"/>
        <v>78.1143</v>
      </c>
      <c r="CL206" s="2">
        <f t="shared" si="376"/>
        <v>66.722200000000001</v>
      </c>
      <c r="CO206" s="2">
        <f t="shared" si="377"/>
        <v>97.833614288523279</v>
      </c>
      <c r="CP206" s="2">
        <f t="shared" si="378"/>
        <v>99.138627314476764</v>
      </c>
      <c r="CQ206" s="2">
        <f t="shared" si="379"/>
        <v>99.074924308305555</v>
      </c>
      <c r="CR206" s="2">
        <f t="shared" si="380"/>
        <v>100.45356244322176</v>
      </c>
      <c r="CS206" s="2">
        <f t="shared" si="381"/>
        <v>105.93986901043138</v>
      </c>
      <c r="CT206" s="2">
        <f t="shared" si="382"/>
        <v>106.89391202115515</v>
      </c>
      <c r="CU206" s="2">
        <f t="shared" si="383"/>
        <v>107.00748745243101</v>
      </c>
      <c r="CV206" s="2">
        <f t="shared" si="384"/>
        <v>104.8312582430742</v>
      </c>
      <c r="CW206" s="2">
        <f t="shared" si="385"/>
        <v>101.10269524678884</v>
      </c>
      <c r="CX206" s="2">
        <f t="shared" si="386"/>
        <v>97.801505282486602</v>
      </c>
      <c r="CY206" s="2">
        <f t="shared" si="387"/>
        <v>92.193024521164574</v>
      </c>
      <c r="CZ206" s="2">
        <f t="shared" si="388"/>
        <v>81.544476220272585</v>
      </c>
      <c r="DA206" s="2">
        <f t="shared" si="389"/>
        <v>68.335611140647401</v>
      </c>
      <c r="DB206" s="6"/>
      <c r="DC206" s="6"/>
      <c r="DD206" s="2">
        <f t="shared" si="390"/>
        <v>88.412009680371341</v>
      </c>
      <c r="DE206" s="2">
        <f t="shared" si="391"/>
        <v>92.76216860691332</v>
      </c>
      <c r="DF206" s="2">
        <f t="shared" si="392"/>
        <v>95.37621983680404</v>
      </c>
      <c r="DG206" s="2">
        <f t="shared" si="393"/>
        <v>97.607621111424351</v>
      </c>
      <c r="DH206" s="2">
        <f t="shared" si="394"/>
        <v>100.61105140231976</v>
      </c>
      <c r="DI206" s="2">
        <f t="shared" si="395"/>
        <v>101.44676759383222</v>
      </c>
      <c r="DJ206" s="2">
        <f t="shared" si="396"/>
        <v>101.69070970160529</v>
      </c>
      <c r="DK206" s="2">
        <f t="shared" si="397"/>
        <v>99.060646334388466</v>
      </c>
      <c r="DL206" s="2">
        <f t="shared" si="398"/>
        <v>96.016450634461989</v>
      </c>
      <c r="DM206" s="2">
        <f t="shared" si="399"/>
        <v>91.527220562264333</v>
      </c>
      <c r="DN206" s="2">
        <f t="shared" si="400"/>
        <v>85.943938174299532</v>
      </c>
      <c r="DO206" s="2">
        <f t="shared" si="401"/>
        <v>77.192116822548428</v>
      </c>
      <c r="DP206" s="2">
        <f t="shared" si="402"/>
        <v>66.577003447706645</v>
      </c>
      <c r="DS206" s="2">
        <f t="shared" si="403"/>
        <v>0.99988730922502356</v>
      </c>
      <c r="DT206" s="2">
        <f t="shared" si="404"/>
        <v>0.99992305965886641</v>
      </c>
      <c r="DU206" s="2">
        <f t="shared" si="405"/>
        <v>0.99991907509887057</v>
      </c>
      <c r="DV206" s="2">
        <f t="shared" si="406"/>
        <v>0.99991008999774456</v>
      </c>
      <c r="DW206" s="2">
        <f t="shared" si="407"/>
        <v>0.99990262791675988</v>
      </c>
      <c r="DX206" s="2">
        <f t="shared" si="408"/>
        <v>0.99990308558523811</v>
      </c>
      <c r="DY206" s="2">
        <f t="shared" si="409"/>
        <v>0.99991621882789972</v>
      </c>
      <c r="DZ206" s="2">
        <f t="shared" si="410"/>
        <v>0.99991568052948909</v>
      </c>
      <c r="EA206" s="2">
        <f t="shared" si="411"/>
        <v>0.9999218050909624</v>
      </c>
      <c r="EB206" s="2">
        <f t="shared" si="412"/>
        <v>0.99991565170652108</v>
      </c>
      <c r="EC206" s="2">
        <f t="shared" si="413"/>
        <v>0.99990112253704744</v>
      </c>
      <c r="ED206" s="2">
        <f t="shared" si="414"/>
        <v>0.99992315819488942</v>
      </c>
      <c r="EE206" s="2">
        <f t="shared" si="415"/>
        <v>0.99989858421145705</v>
      </c>
      <c r="EF206" s="6"/>
      <c r="EG206" s="6"/>
    </row>
    <row r="207" spans="2:137" ht="15.75" thickBot="1" x14ac:dyDescent="0.3">
      <c r="C207" s="67">
        <f>SUMSQ(AG6:AG206)</f>
        <v>2158.4294677372368</v>
      </c>
      <c r="D207" s="68">
        <f t="shared" ref="D207:O207" si="416">SUMSQ(AH6:AH206)</f>
        <v>2585.6646033105917</v>
      </c>
      <c r="E207" s="68">
        <f t="shared" si="416"/>
        <v>3501.3455514045977</v>
      </c>
      <c r="F207" s="68">
        <f t="shared" si="416"/>
        <v>3624.2004394977271</v>
      </c>
      <c r="G207" s="68">
        <f t="shared" si="416"/>
        <v>3650.8938923975661</v>
      </c>
      <c r="H207" s="68">
        <f t="shared" si="416"/>
        <v>4177.5931668920166</v>
      </c>
      <c r="I207" s="68">
        <f t="shared" si="416"/>
        <v>4227.0984985904151</v>
      </c>
      <c r="J207" s="68">
        <f t="shared" si="416"/>
        <v>4340.1759168673198</v>
      </c>
      <c r="K207" s="68">
        <f t="shared" si="416"/>
        <v>3768.4320504008679</v>
      </c>
      <c r="L207" s="68">
        <f t="shared" si="416"/>
        <v>3696.5581915149996</v>
      </c>
      <c r="M207" s="68">
        <f t="shared" si="416"/>
        <v>3611.5423146510971</v>
      </c>
      <c r="N207" s="68">
        <f t="shared" si="416"/>
        <v>2537.2958231245502</v>
      </c>
      <c r="O207" s="69">
        <f t="shared" si="416"/>
        <v>1598.6863934777004</v>
      </c>
      <c r="P207" s="66">
        <f>SUM(C207:O207)</f>
        <v>43477.916309866683</v>
      </c>
      <c r="AF207" s="46">
        <f>SUM(AG207:AS207)</f>
        <v>43477.916309866683</v>
      </c>
      <c r="AG207" s="7">
        <f>SUMSQ(AG6:AG206)</f>
        <v>2158.4294677372368</v>
      </c>
      <c r="AH207" s="7">
        <f t="shared" ref="AH207:AS207" si="417">SUMSQ(AH6:AH206)</f>
        <v>2585.6646033105917</v>
      </c>
      <c r="AI207" s="7">
        <f t="shared" si="417"/>
        <v>3501.3455514045977</v>
      </c>
      <c r="AJ207" s="7">
        <f t="shared" si="417"/>
        <v>3624.2004394977271</v>
      </c>
      <c r="AK207" s="7">
        <f t="shared" si="417"/>
        <v>3650.8938923975661</v>
      </c>
      <c r="AL207" s="7">
        <f t="shared" si="417"/>
        <v>4177.5931668920166</v>
      </c>
      <c r="AM207" s="7">
        <f t="shared" si="417"/>
        <v>4227.0984985904151</v>
      </c>
      <c r="AN207" s="7">
        <f t="shared" si="417"/>
        <v>4340.1759168673198</v>
      </c>
      <c r="AO207" s="7">
        <f t="shared" si="417"/>
        <v>3768.4320504008679</v>
      </c>
      <c r="AP207" s="7">
        <f t="shared" si="417"/>
        <v>3696.5581915149996</v>
      </c>
      <c r="AQ207" s="7">
        <f t="shared" si="417"/>
        <v>3611.5423146510971</v>
      </c>
      <c r="AR207" s="7">
        <f t="shared" si="417"/>
        <v>2537.2958231245502</v>
      </c>
      <c r="AS207" s="7">
        <f t="shared" si="417"/>
        <v>1598.6863934777004</v>
      </c>
      <c r="AT207" s="3">
        <f>SUM(R207:AD207)</f>
        <v>0</v>
      </c>
      <c r="AV207" s="6"/>
      <c r="AW207" s="6"/>
      <c r="BK207" s="53">
        <f>SLOPE(BK6:BK206,$B6:$B206)</f>
        <v>4.0886740512551516E-3</v>
      </c>
      <c r="BL207" s="53">
        <f t="shared" ref="BL207:BW207" si="418">SLOPE(BL6:BL206,$B6:$B206)</f>
        <v>-7.6661713139418337E-3</v>
      </c>
      <c r="BM207" s="53">
        <f t="shared" si="418"/>
        <v>-2.1985700235525506E-2</v>
      </c>
      <c r="BN207" s="53">
        <f t="shared" si="418"/>
        <v>-1.0728817674306343E-2</v>
      </c>
      <c r="BO207" s="53">
        <f t="shared" si="418"/>
        <v>1.6060110932635936E-2</v>
      </c>
      <c r="BP207" s="53">
        <f t="shared" si="418"/>
        <v>9.7043372606840737E-3</v>
      </c>
      <c r="BQ207" s="53">
        <f t="shared" si="418"/>
        <v>2.2618623093913809E-3</v>
      </c>
      <c r="BR207" s="53">
        <f t="shared" si="418"/>
        <v>-6.418953083002903E-3</v>
      </c>
      <c r="BS207" s="53">
        <f t="shared" si="418"/>
        <v>-1.0755998926207135E-2</v>
      </c>
      <c r="BT207" s="53">
        <f t="shared" si="418"/>
        <v>-3.8669931074857613E-4</v>
      </c>
      <c r="BU207" s="53">
        <f t="shared" si="418"/>
        <v>1.3109545713903326E-2</v>
      </c>
      <c r="BV207" s="53">
        <f t="shared" si="418"/>
        <v>6.5247967030682575E-3</v>
      </c>
      <c r="BW207" s="53">
        <f t="shared" si="418"/>
        <v>6.9907892702337727E-3</v>
      </c>
      <c r="BZ207" s="53">
        <f>SLOPE(BZ6:BZ206,$B6:$B206)</f>
        <v>-8.523420324369621E-2</v>
      </c>
      <c r="CA207" s="53">
        <f t="shared" ref="CA207:CL207" si="419">SLOPE(CA6:CA206,$B6:$B206)</f>
        <v>-6.3821518061413507E-2</v>
      </c>
      <c r="CB207" s="53">
        <f t="shared" si="419"/>
        <v>-5.2132422307494E-2</v>
      </c>
      <c r="CC207" s="53">
        <f t="shared" si="419"/>
        <v>-3.2313880941934173E-2</v>
      </c>
      <c r="CD207" s="53">
        <f t="shared" si="419"/>
        <v>-2.9309750971640965E-2</v>
      </c>
      <c r="CE207" s="53">
        <f t="shared" si="419"/>
        <v>-3.8296897346600495E-2</v>
      </c>
      <c r="CF207" s="53">
        <f t="shared" si="419"/>
        <v>-4.2152122810367038E-2</v>
      </c>
      <c r="CG207" s="53">
        <f t="shared" si="419"/>
        <v>-5.4039250491089125E-2</v>
      </c>
      <c r="CH207" s="53">
        <f t="shared" si="419"/>
        <v>-5.2912050783590556E-2</v>
      </c>
      <c r="CI207" s="53">
        <f t="shared" si="419"/>
        <v>-5.2476785117655515E-2</v>
      </c>
      <c r="CJ207" s="53">
        <f t="shared" si="419"/>
        <v>-3.9609156973941059E-2</v>
      </c>
      <c r="CK207" s="53">
        <f t="shared" si="419"/>
        <v>-2.9994801844010332E-2</v>
      </c>
      <c r="CL207" s="53">
        <f t="shared" si="419"/>
        <v>-5.8546503950006054E-3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P208" s="63"/>
      <c r="AF208" s="63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1360.0917786059936</v>
      </c>
      <c r="D209" s="9">
        <v>1466.4020478611667</v>
      </c>
      <c r="E209" s="9">
        <v>1440.9208917208589</v>
      </c>
      <c r="F209" s="9">
        <v>1393.8404609609572</v>
      </c>
      <c r="G209" s="9">
        <v>1395.77355780165</v>
      </c>
      <c r="H209" s="9">
        <v>1457.6014587011191</v>
      </c>
      <c r="I209" s="9">
        <v>1420.2967376357753</v>
      </c>
      <c r="J209" s="9">
        <v>1416.176402462844</v>
      </c>
      <c r="K209" s="9">
        <v>1397.488552202934</v>
      </c>
      <c r="L209" s="9">
        <v>1375.3242147177737</v>
      </c>
      <c r="M209" s="9">
        <v>1316.305865699768</v>
      </c>
      <c r="N209" s="9">
        <v>1169.6316132046484</v>
      </c>
      <c r="O209" s="47">
        <v>962.22540284283377</v>
      </c>
      <c r="P209" s="6"/>
      <c r="AV209" s="6"/>
      <c r="AW209" s="6"/>
      <c r="AY209" s="6"/>
      <c r="BA209" s="6"/>
      <c r="BC209" s="6"/>
      <c r="BK209" s="53">
        <f>INTERCEPT(BK6:BK206,$B6:$B206)</f>
        <v>97.015879478272254</v>
      </c>
      <c r="BL209" s="53">
        <f t="shared" ref="BL209:BW209" si="420">INTERCEPT(BL6:BL206,$B6:$B206)</f>
        <v>100.67186157726513</v>
      </c>
      <c r="BM209" s="53">
        <f t="shared" si="420"/>
        <v>103.47206435541065</v>
      </c>
      <c r="BN209" s="53">
        <f t="shared" si="420"/>
        <v>102.59932597808303</v>
      </c>
      <c r="BO209" s="53">
        <f t="shared" si="420"/>
        <v>102.72784682390419</v>
      </c>
      <c r="BP209" s="53">
        <f t="shared" si="420"/>
        <v>104.95304456901833</v>
      </c>
      <c r="BQ209" s="53">
        <f t="shared" si="420"/>
        <v>106.55511499055274</v>
      </c>
      <c r="BR209" s="53">
        <f t="shared" si="420"/>
        <v>106.11504885967479</v>
      </c>
      <c r="BS209" s="53">
        <f t="shared" si="420"/>
        <v>103.25389503203027</v>
      </c>
      <c r="BT209" s="53">
        <f t="shared" si="420"/>
        <v>97.878845144636315</v>
      </c>
      <c r="BU209" s="53">
        <f t="shared" si="420"/>
        <v>89.571115378383908</v>
      </c>
      <c r="BV209" s="53">
        <f t="shared" si="420"/>
        <v>80.239516879658936</v>
      </c>
      <c r="BW209" s="53">
        <f t="shared" si="420"/>
        <v>66.937453286600643</v>
      </c>
      <c r="BZ209" s="53">
        <f>INTERCEPT(BZ6:BZ206,$B6:$B206)</f>
        <v>105.45885032911058</v>
      </c>
      <c r="CA209" s="53">
        <f t="shared" ref="CA209:CL209" si="421">INTERCEPT(CA6:CA206,$B6:$B206)</f>
        <v>105.52647221919602</v>
      </c>
      <c r="CB209" s="53">
        <f t="shared" si="421"/>
        <v>105.80270429830284</v>
      </c>
      <c r="CC209" s="53">
        <f t="shared" si="421"/>
        <v>104.07039729981119</v>
      </c>
      <c r="CD209" s="53">
        <f t="shared" si="421"/>
        <v>106.47300159664795</v>
      </c>
      <c r="CE209" s="53">
        <f t="shared" si="421"/>
        <v>109.10614706315232</v>
      </c>
      <c r="CF209" s="53">
        <f t="shared" si="421"/>
        <v>110.1211342636787</v>
      </c>
      <c r="CG209" s="53">
        <f t="shared" si="421"/>
        <v>109.86849643260629</v>
      </c>
      <c r="CH209" s="53">
        <f t="shared" si="421"/>
        <v>106.5988607911801</v>
      </c>
      <c r="CI209" s="53">
        <f t="shared" si="421"/>
        <v>102.02257758579543</v>
      </c>
      <c r="CJ209" s="53">
        <f t="shared" si="421"/>
        <v>93.865769569087746</v>
      </c>
      <c r="CK209" s="53">
        <f t="shared" si="421"/>
        <v>83.191077191350502</v>
      </c>
      <c r="CL209" s="53">
        <f t="shared" si="421"/>
        <v>67.74793352670676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1.5474318440571688</v>
      </c>
      <c r="D210" s="11">
        <v>5.6468792259965568</v>
      </c>
      <c r="E210" s="11">
        <v>20.745888602338702</v>
      </c>
      <c r="F210" s="11">
        <v>15.683772000624588</v>
      </c>
      <c r="G210" s="11">
        <v>30.005685919292553</v>
      </c>
      <c r="H210" s="11">
        <v>48.198037424422161</v>
      </c>
      <c r="I210" s="11">
        <v>60.837370485444382</v>
      </c>
      <c r="J210" s="11">
        <v>53.240522531981433</v>
      </c>
      <c r="K210" s="11">
        <v>69.737451977905948</v>
      </c>
      <c r="L210" s="11">
        <v>69.789316702034199</v>
      </c>
      <c r="M210" s="11">
        <v>77.354868387540975</v>
      </c>
      <c r="N210" s="11">
        <v>77.474965819966641</v>
      </c>
      <c r="O210" s="48">
        <v>68.891237329207797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476.00948700101617</v>
      </c>
      <c r="D211" s="11">
        <v>522.22866064350228</v>
      </c>
      <c r="E211" s="11">
        <v>517.59683750667125</v>
      </c>
      <c r="F211" s="11">
        <v>475.83261391607141</v>
      </c>
      <c r="G211" s="11">
        <v>460.66377056100708</v>
      </c>
      <c r="H211" s="11">
        <v>472.61739540511013</v>
      </c>
      <c r="I211" s="11">
        <v>447.91100549321402</v>
      </c>
      <c r="J211" s="11">
        <v>437.19590146348975</v>
      </c>
      <c r="K211" s="11">
        <v>438.03365518709944</v>
      </c>
      <c r="L211" s="11">
        <v>421.46025464693179</v>
      </c>
      <c r="M211" s="11">
        <v>390.76230685095192</v>
      </c>
      <c r="N211" s="11">
        <v>333.82642697110043</v>
      </c>
      <c r="O211" s="48">
        <v>265.19233016994269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1.0734569118774848E-5</v>
      </c>
      <c r="D212" s="11">
        <v>7.9178629638379503</v>
      </c>
      <c r="E212" s="11">
        <v>19.43922731332912</v>
      </c>
      <c r="F212" s="11">
        <v>17.151863342035046</v>
      </c>
      <c r="G212" s="11">
        <v>33.912755720252555</v>
      </c>
      <c r="H212" s="11">
        <v>46.513436234518878</v>
      </c>
      <c r="I212" s="11">
        <v>63.693077660031683</v>
      </c>
      <c r="J212" s="11">
        <v>55.381537637883547</v>
      </c>
      <c r="K212" s="11">
        <v>79.052044383283516</v>
      </c>
      <c r="L212" s="11">
        <v>84.879402939749113</v>
      </c>
      <c r="M212" s="11">
        <v>86.931184974363163</v>
      </c>
      <c r="N212" s="11">
        <v>97.488538844375086</v>
      </c>
      <c r="O212" s="48">
        <v>92.88124289607066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0.15765478497228635</v>
      </c>
      <c r="D213" s="9">
        <v>-0.20040237040310091</v>
      </c>
      <c r="E213" s="9">
        <v>1.3286247627062084E-2</v>
      </c>
      <c r="F213" s="9">
        <v>0.55253190392988161</v>
      </c>
      <c r="G213" s="9">
        <v>1.3555567055365267</v>
      </c>
      <c r="H213" s="9">
        <v>1.6748693121017191</v>
      </c>
      <c r="I213" s="9">
        <v>1.0553521605836369</v>
      </c>
      <c r="J213" s="9">
        <v>0.50491642050043684</v>
      </c>
      <c r="K213" s="9">
        <v>0.75422561524474274</v>
      </c>
      <c r="L213" s="9">
        <v>1.3053217613084416</v>
      </c>
      <c r="M213" s="9">
        <v>1.9253268191258992</v>
      </c>
      <c r="N213" s="9">
        <v>-0.68233359162522422</v>
      </c>
      <c r="O213" s="47">
        <v>-0.27024856827701454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1.0061295307906468</v>
      </c>
      <c r="D214" s="11">
        <v>0.98890025127204084</v>
      </c>
      <c r="E214" s="11">
        <v>0.98952465410194779</v>
      </c>
      <c r="F214" s="11">
        <v>0.98988019750373024</v>
      </c>
      <c r="G214" s="11">
        <v>0.9861912492506214</v>
      </c>
      <c r="H214" s="11">
        <v>0.98273126748194839</v>
      </c>
      <c r="I214" s="11">
        <v>0.98093959966128119</v>
      </c>
      <c r="J214" s="11">
        <v>0.98683347804028998</v>
      </c>
      <c r="K214" s="11">
        <v>0.98016181072086495</v>
      </c>
      <c r="L214" s="11">
        <v>0.9787956847117476</v>
      </c>
      <c r="M214" s="11">
        <v>0.98132189381333013</v>
      </c>
      <c r="N214" s="11">
        <v>0.99369292261347431</v>
      </c>
      <c r="O214" s="48">
        <v>1.0047005115355139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52.127258747010785</v>
      </c>
      <c r="D215" s="13">
        <f t="shared" si="422"/>
        <v>50.87925769700626</v>
      </c>
      <c r="E215" s="13">
        <f t="shared" si="422"/>
        <v>51.125198591497828</v>
      </c>
      <c r="F215" s="13">
        <f t="shared" si="422"/>
        <v>51.682809129474904</v>
      </c>
      <c r="G215" s="13">
        <f t="shared" si="422"/>
        <v>52.295288704166424</v>
      </c>
      <c r="H215" s="13">
        <f t="shared" si="422"/>
        <v>52.435882888569303</v>
      </c>
      <c r="I215" s="13">
        <f t="shared" si="422"/>
        <v>51.723820727465394</v>
      </c>
      <c r="J215" s="13">
        <f t="shared" si="422"/>
        <v>51.477821459808169</v>
      </c>
      <c r="K215" s="13">
        <f t="shared" si="422"/>
        <v>51.382519053614246</v>
      </c>
      <c r="L215" s="13">
        <f t="shared" si="422"/>
        <v>51.86305069929967</v>
      </c>
      <c r="M215" s="13">
        <f t="shared" si="422"/>
        <v>52.613542024060685</v>
      </c>
      <c r="N215" s="13">
        <f t="shared" si="422"/>
        <v>50.644882306233505</v>
      </c>
      <c r="O215" s="50">
        <f t="shared" si="422"/>
        <v>51.625542268840064</v>
      </c>
      <c r="P215" s="47">
        <v>51.652995336693103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78.72689859300921</v>
      </c>
      <c r="D216" s="13">
        <f t="shared" si="422"/>
        <v>77.023396918109199</v>
      </c>
      <c r="E216" s="13">
        <f t="shared" si="422"/>
        <v>77.285845518503493</v>
      </c>
      <c r="F216" s="13">
        <f t="shared" si="422"/>
        <v>77.852855767101914</v>
      </c>
      <c r="G216" s="13">
        <f t="shared" si="422"/>
        <v>78.367808440991595</v>
      </c>
      <c r="H216" s="13">
        <f t="shared" si="422"/>
        <v>78.416929046591861</v>
      </c>
      <c r="I216" s="13">
        <f t="shared" si="422"/>
        <v>77.657499506542266</v>
      </c>
      <c r="J216" s="13">
        <f t="shared" si="422"/>
        <v>77.567320177948503</v>
      </c>
      <c r="K216" s="13">
        <f t="shared" si="422"/>
        <v>77.295634967713866</v>
      </c>
      <c r="L216" s="13">
        <f t="shared" si="422"/>
        <v>77.740049534320804</v>
      </c>
      <c r="M216" s="13">
        <f t="shared" si="422"/>
        <v>78.557327739121973</v>
      </c>
      <c r="N216" s="13">
        <f t="shared" si="422"/>
        <v>76.915728206427929</v>
      </c>
      <c r="O216" s="50">
        <f t="shared" si="422"/>
        <v>78.187402289919063</v>
      </c>
      <c r="P216" s="48">
        <v>78.090585161827875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122.3223199262183</v>
      </c>
      <c r="D217" s="13">
        <f t="shared" si="422"/>
        <v>119.87227650207551</v>
      </c>
      <c r="E217" s="13">
        <f t="shared" si="422"/>
        <v>120.16178037082085</v>
      </c>
      <c r="F217" s="13">
        <f t="shared" si="422"/>
        <v>120.7441962545076</v>
      </c>
      <c r="G217" s="13">
        <f t="shared" si="422"/>
        <v>121.09930742842232</v>
      </c>
      <c r="H217" s="13">
        <f t="shared" si="422"/>
        <v>120.99850761284978</v>
      </c>
      <c r="I217" s="13">
        <f t="shared" si="422"/>
        <v>120.16144541105953</v>
      </c>
      <c r="J217" s="13">
        <f t="shared" si="422"/>
        <v>120.32664682953288</v>
      </c>
      <c r="K217" s="13">
        <f t="shared" si="422"/>
        <v>119.76587940981695</v>
      </c>
      <c r="L217" s="13">
        <f t="shared" si="422"/>
        <v>120.15109996895356</v>
      </c>
      <c r="M217" s="13">
        <f t="shared" si="422"/>
        <v>121.07783838418383</v>
      </c>
      <c r="N217" s="13">
        <f t="shared" si="422"/>
        <v>119.97227342394065</v>
      </c>
      <c r="O217" s="50">
        <f t="shared" si="422"/>
        <v>121.72090446201196</v>
      </c>
      <c r="P217" s="48">
        <v>121.42041496907993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159.00480445928525</v>
      </c>
      <c r="D218" s="15">
        <f t="shared" si="422"/>
        <v>155.92659859669328</v>
      </c>
      <c r="E218" s="15">
        <f t="shared" si="422"/>
        <v>156.23886757316035</v>
      </c>
      <c r="F218" s="15">
        <f t="shared" si="422"/>
        <v>156.83424621654913</v>
      </c>
      <c r="G218" s="15">
        <f t="shared" si="422"/>
        <v>157.05486199688201</v>
      </c>
      <c r="H218" s="15">
        <f t="shared" si="422"/>
        <v>156.82791467859749</v>
      </c>
      <c r="I218" s="15">
        <f t="shared" si="422"/>
        <v>155.925530045541</v>
      </c>
      <c r="J218" s="15">
        <f t="shared" si="422"/>
        <v>156.30561642252249</v>
      </c>
      <c r="K218" s="15">
        <f t="shared" si="422"/>
        <v>155.50160663115858</v>
      </c>
      <c r="L218" s="15">
        <f t="shared" si="422"/>
        <v>155.83701959130713</v>
      </c>
      <c r="M218" s="15">
        <f t="shared" si="422"/>
        <v>156.85586108418315</v>
      </c>
      <c r="N218" s="15">
        <f t="shared" si="422"/>
        <v>156.20133156096051</v>
      </c>
      <c r="O218" s="51">
        <f t="shared" si="422"/>
        <v>158.35128837073611</v>
      </c>
      <c r="P218" s="49">
        <v>157.8794228904961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5.1697185502200043</v>
      </c>
      <c r="D219" s="17">
        <f t="shared" si="423"/>
        <v>5.1697185502200043</v>
      </c>
      <c r="E219" s="17">
        <f t="shared" si="423"/>
        <v>5.1697185502200043</v>
      </c>
      <c r="F219" s="17">
        <f t="shared" si="423"/>
        <v>5.1697185502200043</v>
      </c>
      <c r="G219" s="17">
        <f t="shared" si="423"/>
        <v>5.1697185502200043</v>
      </c>
      <c r="H219" s="17">
        <f t="shared" si="423"/>
        <v>5.1697185502200043</v>
      </c>
      <c r="I219" s="17">
        <f t="shared" si="423"/>
        <v>5.1697185502200043</v>
      </c>
      <c r="J219" s="17">
        <f t="shared" si="423"/>
        <v>5.1697185502200043</v>
      </c>
      <c r="K219" s="17">
        <f t="shared" si="423"/>
        <v>5.1697185502200043</v>
      </c>
      <c r="L219" s="17">
        <f t="shared" si="423"/>
        <v>5.1697185502200043</v>
      </c>
      <c r="M219" s="17">
        <f t="shared" si="423"/>
        <v>5.1697185502200043</v>
      </c>
      <c r="N219" s="17">
        <f t="shared" si="423"/>
        <v>5.1697185502200043</v>
      </c>
      <c r="O219" s="52">
        <f t="shared" si="423"/>
        <v>5.1697185502200043</v>
      </c>
      <c r="P219" s="47">
        <v>5.1697185502200043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4.0703557996635382</v>
      </c>
      <c r="D220" s="13">
        <f t="shared" si="423"/>
        <v>4.0703557996635382</v>
      </c>
      <c r="E220" s="13">
        <f t="shared" si="423"/>
        <v>4.0703557996635382</v>
      </c>
      <c r="F220" s="13">
        <f t="shared" si="423"/>
        <v>4.0703557996635382</v>
      </c>
      <c r="G220" s="13">
        <f t="shared" si="423"/>
        <v>4.0703557996635382</v>
      </c>
      <c r="H220" s="13">
        <f t="shared" si="423"/>
        <v>4.0703557996635382</v>
      </c>
      <c r="I220" s="13">
        <f t="shared" si="423"/>
        <v>4.0703557996635382</v>
      </c>
      <c r="J220" s="13">
        <f t="shared" si="423"/>
        <v>4.0703557996635382</v>
      </c>
      <c r="K220" s="13">
        <f t="shared" si="423"/>
        <v>4.0703557996635382</v>
      </c>
      <c r="L220" s="13">
        <f t="shared" si="423"/>
        <v>4.0703557996635382</v>
      </c>
      <c r="M220" s="13">
        <f t="shared" si="423"/>
        <v>4.0703557996635382</v>
      </c>
      <c r="N220" s="13">
        <f t="shared" si="423"/>
        <v>4.0703557996635382</v>
      </c>
      <c r="O220" s="50">
        <f t="shared" si="423"/>
        <v>4.0703557996635382</v>
      </c>
      <c r="P220" s="48">
        <v>4.0703557996635382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4.5436524328022294</v>
      </c>
      <c r="D221" s="13">
        <f t="shared" si="423"/>
        <v>4.5436524328022294</v>
      </c>
      <c r="E221" s="13">
        <f t="shared" si="423"/>
        <v>4.5436524328022294</v>
      </c>
      <c r="F221" s="13">
        <f t="shared" si="423"/>
        <v>4.5436524328022294</v>
      </c>
      <c r="G221" s="13">
        <f t="shared" si="423"/>
        <v>4.5436524328022294</v>
      </c>
      <c r="H221" s="13">
        <f t="shared" si="423"/>
        <v>4.5436524328022294</v>
      </c>
      <c r="I221" s="13">
        <f t="shared" si="423"/>
        <v>4.5436524328022294</v>
      </c>
      <c r="J221" s="13">
        <f t="shared" si="423"/>
        <v>4.5436524328022294</v>
      </c>
      <c r="K221" s="13">
        <f t="shared" si="423"/>
        <v>4.5436524328022294</v>
      </c>
      <c r="L221" s="13">
        <f t="shared" si="423"/>
        <v>4.5436524328022294</v>
      </c>
      <c r="M221" s="13">
        <f t="shared" si="423"/>
        <v>4.5436524328022294</v>
      </c>
      <c r="N221" s="13">
        <f t="shared" si="423"/>
        <v>4.5436524328022294</v>
      </c>
      <c r="O221" s="50">
        <f t="shared" si="423"/>
        <v>4.5436524328022294</v>
      </c>
      <c r="P221" s="48">
        <v>4.5436524328022294</v>
      </c>
    </row>
    <row r="222" spans="1:137" ht="15.75" thickBot="1" x14ac:dyDescent="0.3">
      <c r="B222" s="4" t="s">
        <v>1</v>
      </c>
      <c r="C222" s="14">
        <f t="shared" si="423"/>
        <v>4.9240171838803519</v>
      </c>
      <c r="D222" s="15">
        <f t="shared" si="423"/>
        <v>4.9240171838803519</v>
      </c>
      <c r="E222" s="15">
        <f t="shared" si="423"/>
        <v>4.9240171838803519</v>
      </c>
      <c r="F222" s="15">
        <f t="shared" si="423"/>
        <v>4.9240171838803519</v>
      </c>
      <c r="G222" s="15">
        <f t="shared" si="423"/>
        <v>4.9240171838803519</v>
      </c>
      <c r="H222" s="15">
        <f t="shared" si="423"/>
        <v>4.9240171838803519</v>
      </c>
      <c r="I222" s="15">
        <f t="shared" si="423"/>
        <v>4.9240171838803519</v>
      </c>
      <c r="J222" s="15">
        <f t="shared" si="423"/>
        <v>4.9240171838803519</v>
      </c>
      <c r="K222" s="15">
        <f t="shared" si="423"/>
        <v>4.9240171838803519</v>
      </c>
      <c r="L222" s="15">
        <f t="shared" si="423"/>
        <v>4.9240171838803519</v>
      </c>
      <c r="M222" s="15">
        <f t="shared" si="423"/>
        <v>4.9240171838803519</v>
      </c>
      <c r="N222" s="15">
        <f t="shared" si="423"/>
        <v>4.9240171838803519</v>
      </c>
      <c r="O222" s="51">
        <f t="shared" si="423"/>
        <v>4.9240171838803519</v>
      </c>
      <c r="P222" s="49">
        <v>4.9240171838803519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1.096176199038623E-3</v>
      </c>
      <c r="D223" s="19">
        <f t="shared" si="424"/>
        <v>8.8035115277012039E-3</v>
      </c>
      <c r="E223" s="19">
        <f t="shared" si="424"/>
        <v>2.6021123046030343E-2</v>
      </c>
      <c r="F223" s="19">
        <f t="shared" si="424"/>
        <v>2.2356260106333056E-2</v>
      </c>
      <c r="G223" s="19">
        <f t="shared" si="424"/>
        <v>4.2908007551845699E-2</v>
      </c>
      <c r="H223" s="19">
        <f t="shared" si="424"/>
        <v>6.0053452157128123E-2</v>
      </c>
      <c r="I223" s="19">
        <f t="shared" si="424"/>
        <v>7.9862329559849024E-2</v>
      </c>
      <c r="J223" s="19">
        <f t="shared" si="424"/>
        <v>7.0901573165408863E-2</v>
      </c>
      <c r="K223" s="19">
        <f t="shared" si="424"/>
        <v>9.5471484016767541E-2</v>
      </c>
      <c r="L223" s="19">
        <f t="shared" si="424"/>
        <v>0.10078769781491315</v>
      </c>
      <c r="M223" s="19">
        <f t="shared" si="424"/>
        <v>0.11135663846404881</v>
      </c>
      <c r="N223" s="19">
        <f t="shared" si="424"/>
        <v>0.13158917545749968</v>
      </c>
      <c r="O223" s="19">
        <f t="shared" si="424"/>
        <v>0.14647608529176295</v>
      </c>
      <c r="P223" s="2" t="s">
        <v>20</v>
      </c>
    </row>
    <row r="224" spans="1:137" x14ac:dyDescent="0.25">
      <c r="B224" s="4"/>
      <c r="C224" s="19">
        <f>STDEV(A!C223,B!C223,'C'!C223)</f>
        <v>2.9367167588355506E-3</v>
      </c>
      <c r="D224" s="19">
        <f>STDEV(A!D223,B!D223,'C'!D223)</f>
        <v>3.7395847027719715E-3</v>
      </c>
      <c r="E224" s="19">
        <f>STDEV(A!E223,B!E223,'C'!E223)</f>
        <v>2.708366237765391E-3</v>
      </c>
      <c r="F224" s="19">
        <f>STDEV(A!F223,B!F223,'C'!F223)</f>
        <v>6.3871996330876904E-3</v>
      </c>
      <c r="G224" s="19">
        <f>STDEV(A!G223,B!G223,'C'!G223)</f>
        <v>1.3952910393694635E-3</v>
      </c>
      <c r="H224" s="19">
        <f>STDEV(A!H223,B!H223,'C'!H223)</f>
        <v>4.9884021414628279E-3</v>
      </c>
      <c r="I224" s="19">
        <f>STDEV(A!I223,B!I223,'C'!I223)</f>
        <v>6.2765901570517764E-3</v>
      </c>
      <c r="J224" s="19">
        <f>STDEV(A!J223,B!J223,'C'!J223)</f>
        <v>5.7730051612210707E-3</v>
      </c>
      <c r="K224" s="19">
        <f>STDEV(A!K223,B!K223,'C'!K223)</f>
        <v>6.6607148976447676E-4</v>
      </c>
      <c r="L224" s="19">
        <f>STDEV(A!L223,B!L223,'C'!L223)</f>
        <v>5.5588261167169974E-3</v>
      </c>
      <c r="M224" s="19">
        <f>STDEV(A!M223,B!M223,'C'!M223)</f>
        <v>8.2173605887498804E-3</v>
      </c>
      <c r="N224" s="19">
        <f>STDEV(A!N223,B!N223,'C'!N223)</f>
        <v>2.4367748245771831E-3</v>
      </c>
      <c r="O224" s="19">
        <f>STDEV(A!O223,B!O223,'C'!O223)</f>
        <v>6.2928918105774898E-3</v>
      </c>
      <c r="P224" s="2" t="s">
        <v>22</v>
      </c>
    </row>
    <row r="225" spans="1:16" x14ac:dyDescent="0.25">
      <c r="B225" s="4"/>
      <c r="C225" s="60">
        <f>C210/(C209*0.768+C210)</f>
        <v>1.4792418737354816E-3</v>
      </c>
      <c r="D225" s="60">
        <f t="shared" ref="D225:O225" si="425">D210/(D209*0.768+D210)</f>
        <v>4.9890982876489307E-3</v>
      </c>
      <c r="E225" s="60">
        <f t="shared" si="425"/>
        <v>1.8401971793458548E-2</v>
      </c>
      <c r="F225" s="60">
        <f t="shared" si="425"/>
        <v>1.4439741406762257E-2</v>
      </c>
      <c r="G225" s="60">
        <f t="shared" si="425"/>
        <v>2.7229383966521969E-2</v>
      </c>
      <c r="H225" s="60">
        <f t="shared" si="425"/>
        <v>4.1278308625471077E-2</v>
      </c>
      <c r="I225" s="60">
        <f t="shared" si="425"/>
        <v>5.2827401703441662E-2</v>
      </c>
      <c r="J225" s="60">
        <f t="shared" si="425"/>
        <v>4.6666844207157068E-2</v>
      </c>
      <c r="K225" s="60">
        <f t="shared" si="425"/>
        <v>6.1012181634432915E-2</v>
      </c>
      <c r="L225" s="60">
        <f t="shared" si="425"/>
        <v>6.1977746102250104E-2</v>
      </c>
      <c r="M225" s="60">
        <f t="shared" si="425"/>
        <v>7.108007742994582E-2</v>
      </c>
      <c r="N225" s="60">
        <f t="shared" si="425"/>
        <v>7.9400259764695086E-2</v>
      </c>
      <c r="O225" s="60">
        <f t="shared" si="425"/>
        <v>8.5274060211448288E-2</v>
      </c>
      <c r="P225" s="59" t="s">
        <v>51</v>
      </c>
    </row>
    <row r="226" spans="1:16" x14ac:dyDescent="0.25">
      <c r="C226" s="61">
        <f>C212/(C211*0.768+C212)</f>
        <v>2.9363496970847282E-8</v>
      </c>
      <c r="D226" s="61">
        <f t="shared" ref="D226:O226" si="426">D212/(D211*0.768+D212)</f>
        <v>1.9359576372113406E-2</v>
      </c>
      <c r="E226" s="61">
        <f t="shared" si="426"/>
        <v>4.6622039916196616E-2</v>
      </c>
      <c r="F226" s="61">
        <f t="shared" si="426"/>
        <v>4.4830770737695091E-2</v>
      </c>
      <c r="G226" s="61">
        <f t="shared" si="426"/>
        <v>8.7471071153635477E-2</v>
      </c>
      <c r="H226" s="61">
        <f t="shared" si="426"/>
        <v>0.1135904751731175</v>
      </c>
      <c r="I226" s="61">
        <f t="shared" si="426"/>
        <v>0.15622967472994306</v>
      </c>
      <c r="J226" s="61">
        <f t="shared" si="426"/>
        <v>0.14158717175891916</v>
      </c>
      <c r="K226" s="61">
        <f t="shared" si="426"/>
        <v>0.190275079346332</v>
      </c>
      <c r="L226" s="61">
        <f t="shared" si="426"/>
        <v>0.20775215495324023</v>
      </c>
      <c r="M226" s="61">
        <f t="shared" si="426"/>
        <v>0.22460712177008685</v>
      </c>
      <c r="N226" s="61">
        <f t="shared" si="426"/>
        <v>0.27549467503255892</v>
      </c>
      <c r="O226" s="61">
        <f t="shared" si="426"/>
        <v>0.31320711849938487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101.29843273226058</v>
      </c>
      <c r="D227" s="54">
        <f t="shared" ref="D227:O227" si="427">AVERAGE(D$214*D$216+D$213, D$214*D$217+D$213)</f>
        <v>97.154688089396075</v>
      </c>
      <c r="E227" s="54">
        <f t="shared" si="427"/>
        <v>97.702933103319296</v>
      </c>
      <c r="F227" s="54">
        <f t="shared" si="427"/>
        <v>98.846176443334585</v>
      </c>
      <c r="G227" s="54">
        <f t="shared" si="427"/>
        <v>99.711918797374409</v>
      </c>
      <c r="H227" s="54">
        <f t="shared" si="427"/>
        <v>99.660761724001361</v>
      </c>
      <c r="I227" s="54">
        <f t="shared" si="427"/>
        <v>98.079570477028312</v>
      </c>
      <c r="J227" s="54">
        <f t="shared" si="427"/>
        <v>98.14911229309206</v>
      </c>
      <c r="K227" s="54">
        <f t="shared" si="427"/>
        <v>97.330310993082932</v>
      </c>
      <c r="L227" s="54">
        <f t="shared" si="427"/>
        <v>98.152823349534572</v>
      </c>
      <c r="M227" s="54">
        <f t="shared" si="427"/>
        <v>99.878506465056518</v>
      </c>
      <c r="N227" s="54">
        <f t="shared" si="427"/>
        <v>97.140773292178494</v>
      </c>
      <c r="O227" s="54">
        <f t="shared" si="427"/>
        <v>100.15374045865475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37.000209671747221</v>
      </c>
      <c r="D229" s="2">
        <f t="shared" si="428"/>
        <v>34.777100430746422</v>
      </c>
      <c r="E229" s="2">
        <f t="shared" si="428"/>
        <v>35.256238819139725</v>
      </c>
      <c r="F229" s="2">
        <f t="shared" si="428"/>
        <v>36.360115153970668</v>
      </c>
      <c r="G229" s="2">
        <f t="shared" si="428"/>
        <v>37.633719216673597</v>
      </c>
      <c r="H229" s="2">
        <f t="shared" si="428"/>
        <v>37.963918774572505</v>
      </c>
      <c r="I229" s="2">
        <f t="shared" si="428"/>
        <v>36.579751222892497</v>
      </c>
      <c r="J229" s="2">
        <f t="shared" si="428"/>
        <v>36.000000001410974</v>
      </c>
      <c r="K229" s="2">
        <f t="shared" si="428"/>
        <v>35.915926444931976</v>
      </c>
      <c r="L229" s="2">
        <f t="shared" si="428"/>
        <v>36.888357357380706</v>
      </c>
      <c r="M229" s="2">
        <f t="shared" si="428"/>
        <v>38.336673523852966</v>
      </c>
      <c r="N229" s="2">
        <f t="shared" si="428"/>
        <v>34.23178931689975</v>
      </c>
      <c r="O229" s="2">
        <f t="shared" si="428"/>
        <v>36.01590354182288</v>
      </c>
    </row>
    <row r="230" spans="1:16" x14ac:dyDescent="0.25">
      <c r="B230" s="4" t="s">
        <v>43</v>
      </c>
      <c r="C230" s="2">
        <f t="shared" ref="C230:O230" si="429">(C$214*C$216 + C$213) + (C$214*C$220)*$A$229</f>
        <v>91.65302783955886</v>
      </c>
      <c r="D230" s="2">
        <f t="shared" si="429"/>
        <v>88.043581814902879</v>
      </c>
      <c r="E230" s="2">
        <f t="shared" si="429"/>
        <v>88.572688045502559</v>
      </c>
      <c r="F230" s="2">
        <f t="shared" si="429"/>
        <v>89.705025955542339</v>
      </c>
      <c r="G230" s="2">
        <f t="shared" si="429"/>
        <v>90.6836514258855</v>
      </c>
      <c r="H230" s="2">
        <f t="shared" si="429"/>
        <v>90.737835128418496</v>
      </c>
      <c r="I230" s="2">
        <f t="shared" si="429"/>
        <v>89.210988203030126</v>
      </c>
      <c r="J230" s="2">
        <f t="shared" si="429"/>
        <v>89.101234885900425</v>
      </c>
      <c r="K230" s="2">
        <f t="shared" si="429"/>
        <v>88.485277078647343</v>
      </c>
      <c r="L230" s="2">
        <f t="shared" si="429"/>
        <v>89.349086850635473</v>
      </c>
      <c r="M230" s="2">
        <f t="shared" si="429"/>
        <v>90.998340234455213</v>
      </c>
      <c r="N230" s="2">
        <f t="shared" si="429"/>
        <v>87.882332416696883</v>
      </c>
      <c r="O230" s="2">
        <f t="shared" si="429"/>
        <v>90.553140170198191</v>
      </c>
    </row>
    <row r="231" spans="1:16" x14ac:dyDescent="0.25">
      <c r="B231" s="4" t="s">
        <v>44</v>
      </c>
      <c r="C231" s="2">
        <f t="shared" ref="C231:O231" si="430">(C$214*C$217 + C$213) - (C$214*C$221)*$A$229</f>
        <v>109.51524446668843</v>
      </c>
      <c r="D231" s="2">
        <f t="shared" si="430"/>
        <v>104.86166488557811</v>
      </c>
      <c r="E231" s="2">
        <f t="shared" si="430"/>
        <v>105.42816209955349</v>
      </c>
      <c r="F231" s="2">
        <f t="shared" si="430"/>
        <v>106.58180603705929</v>
      </c>
      <c r="G231" s="2">
        <f t="shared" si="430"/>
        <v>107.33990317515983</v>
      </c>
      <c r="H231" s="2">
        <f t="shared" si="430"/>
        <v>107.18831811904624</v>
      </c>
      <c r="I231" s="2">
        <f t="shared" si="430"/>
        <v>105.5553265215302</v>
      </c>
      <c r="J231" s="2">
        <f t="shared" si="430"/>
        <v>105.79579481240864</v>
      </c>
      <c r="K231" s="2">
        <f t="shared" si="430"/>
        <v>104.7836230526826</v>
      </c>
      <c r="L231" s="2">
        <f t="shared" si="430"/>
        <v>105.56677774211943</v>
      </c>
      <c r="M231" s="2">
        <f t="shared" si="430"/>
        <v>107.3653036505564</v>
      </c>
      <c r="N231" s="2">
        <f t="shared" si="430"/>
        <v>104.98827962371999</v>
      </c>
      <c r="O231" s="2">
        <f t="shared" si="430"/>
        <v>108.32777663884387</v>
      </c>
    </row>
    <row r="232" spans="1:16" x14ac:dyDescent="0.25">
      <c r="B232" s="4" t="s">
        <v>45</v>
      </c>
      <c r="C232" s="2">
        <f t="shared" ref="C232:O232" si="431">(C$214*C$218 + C$213) + (C$214*C$222)*$A$229</f>
        <v>174.99968138551938</v>
      </c>
      <c r="D232" s="2">
        <f t="shared" si="431"/>
        <v>168.6035356530829</v>
      </c>
      <c r="E232" s="2">
        <f t="shared" si="431"/>
        <v>169.23280684225233</v>
      </c>
      <c r="F232" s="2">
        <f t="shared" si="431"/>
        <v>170.42220783158996</v>
      </c>
      <c r="G232" s="2">
        <f t="shared" si="431"/>
        <v>170.80975523283303</v>
      </c>
      <c r="H232" s="2">
        <f t="shared" si="431"/>
        <v>170.31152162540357</v>
      </c>
      <c r="I232" s="2">
        <f t="shared" si="431"/>
        <v>168.49936951567227</v>
      </c>
      <c r="J232" s="2">
        <f t="shared" si="431"/>
        <v>169.33008652246619</v>
      </c>
      <c r="K232" s="2">
        <f t="shared" si="431"/>
        <v>167.64996273776325</v>
      </c>
      <c r="L232" s="2">
        <f t="shared" si="431"/>
        <v>168.29674436870567</v>
      </c>
      <c r="M232" s="2">
        <f t="shared" si="431"/>
        <v>170.34755507814168</v>
      </c>
      <c r="N232" s="2">
        <f t="shared" si="431"/>
        <v>169.21270716264908</v>
      </c>
      <c r="O232" s="2">
        <f t="shared" si="431"/>
        <v>173.66685961047196</v>
      </c>
    </row>
    <row r="233" spans="1:16" x14ac:dyDescent="0.25">
      <c r="B233" s="4"/>
      <c r="C233" s="2">
        <f>C211/C209</f>
        <v>0.34998335736496783</v>
      </c>
      <c r="D233" s="2">
        <f t="shared" ref="D233:O233" si="432">D209/D211</f>
        <v>2.8079693022865349</v>
      </c>
      <c r="E233" s="2">
        <f t="shared" si="432"/>
        <v>2.7838672636833626</v>
      </c>
      <c r="F233" s="2">
        <f t="shared" si="432"/>
        <v>2.9292663432414625</v>
      </c>
      <c r="G233" s="2">
        <f t="shared" si="432"/>
        <v>3.0299182332091026</v>
      </c>
      <c r="H233" s="2">
        <f t="shared" si="432"/>
        <v>3.0841045481445244</v>
      </c>
      <c r="I233" s="2">
        <f t="shared" si="432"/>
        <v>3.1709351192918906</v>
      </c>
      <c r="J233" s="2">
        <f t="shared" si="432"/>
        <v>3.2392261631965664</v>
      </c>
      <c r="K233" s="2">
        <f t="shared" si="432"/>
        <v>3.1903679903454405</v>
      </c>
      <c r="L233" s="2">
        <f t="shared" si="432"/>
        <v>3.2632358557034484</v>
      </c>
      <c r="M233" s="2">
        <f t="shared" si="432"/>
        <v>3.3685589490642589</v>
      </c>
      <c r="N233" s="2">
        <f t="shared" si="432"/>
        <v>3.5037118655255659</v>
      </c>
      <c r="O233" s="2">
        <f t="shared" si="432"/>
        <v>3.6284058525607157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8:AS20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198" activePane="bottomRight" state="frozen"/>
      <selection pane="topRight" activeCell="C1" sqref="C1"/>
      <selection pane="bottomLeft" activeCell="A6" sqref="A6"/>
      <selection pane="bottomRight" activeCell="X231" sqref="X231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72.984999999999999</v>
      </c>
      <c r="D6">
        <v>74.881</v>
      </c>
      <c r="E6">
        <v>78.103999999999999</v>
      </c>
      <c r="F6">
        <v>77.641999999999996</v>
      </c>
      <c r="G6">
        <v>75.194000000000003</v>
      </c>
      <c r="H6">
        <v>78.94</v>
      </c>
      <c r="I6">
        <v>79.91</v>
      </c>
      <c r="J6">
        <v>77.537000000000006</v>
      </c>
      <c r="K6">
        <v>76.790999999999997</v>
      </c>
      <c r="L6">
        <v>71.786000000000001</v>
      </c>
      <c r="M6">
        <v>65.328999999999994</v>
      </c>
      <c r="N6">
        <v>59.098999999999997</v>
      </c>
      <c r="O6">
        <v>50.554099999999998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73.998786794713723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77.024163426970233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79.978826581351541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80.06027564464884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79.487001352061924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79.968661079660208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81.635582109661058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80.47494930547326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78.847698793093727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74.842465013635646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68.031284999627502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61.06346016117898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51.17397785933526</v>
      </c>
      <c r="AE6" s="5"/>
      <c r="AG6" s="5">
        <f t="shared" ref="AG6:AS25" si="13">C6-R6</f>
        <v>-1.0137867947137238</v>
      </c>
      <c r="AH6" s="5">
        <f t="shared" si="13"/>
        <v>-2.1431634269702329</v>
      </c>
      <c r="AI6" s="5">
        <f t="shared" si="13"/>
        <v>-1.8748265813515417</v>
      </c>
      <c r="AJ6" s="5">
        <f t="shared" si="13"/>
        <v>-2.418275644648844</v>
      </c>
      <c r="AK6" s="5">
        <f t="shared" si="13"/>
        <v>-4.2930013520619212</v>
      </c>
      <c r="AL6" s="5">
        <f t="shared" si="13"/>
        <v>-1.0286610796602105</v>
      </c>
      <c r="AM6" s="5">
        <f t="shared" si="13"/>
        <v>-1.7255821096610617</v>
      </c>
      <c r="AN6" s="5">
        <f t="shared" si="13"/>
        <v>-2.9379493054732535</v>
      </c>
      <c r="AO6" s="5">
        <f t="shared" si="13"/>
        <v>-2.0566987930937302</v>
      </c>
      <c r="AP6" s="5">
        <f t="shared" si="13"/>
        <v>-3.0564650136356448</v>
      </c>
      <c r="AQ6" s="5">
        <f t="shared" si="13"/>
        <v>-2.7022849996275085</v>
      </c>
      <c r="AR6" s="5">
        <f t="shared" si="13"/>
        <v>-1.9644601611789838</v>
      </c>
      <c r="AS6" s="5">
        <f t="shared" si="13"/>
        <v>-0.61987785933526141</v>
      </c>
      <c r="AV6" s="2">
        <f t="shared" ref="AV6:AV69" si="14">((1-DS6)*CO6) + (DS6*DD6)</f>
        <v>73.998786794713723</v>
      </c>
      <c r="AW6" s="2">
        <f t="shared" ref="AW6:AW69" si="15">((1-DT6)*CP6) + (DT6*DE6)</f>
        <v>77.024163426970233</v>
      </c>
      <c r="AX6" s="2">
        <f t="shared" ref="AX6:AX69" si="16">((1-DU6)*CQ6) + (DU6*DF6)</f>
        <v>79.978826581351541</v>
      </c>
      <c r="AY6" s="2">
        <f t="shared" ref="AY6:AY69" si="17">((1-DV6)*CR6) + (DV6*DG6)</f>
        <v>80.06027564464884</v>
      </c>
      <c r="AZ6" s="2">
        <f t="shared" ref="AZ6:AZ69" si="18">((1-DW6)*CS6) + (DW6*DH6)</f>
        <v>79.487001352061924</v>
      </c>
      <c r="BA6" s="2">
        <f t="shared" ref="BA6:BA69" si="19">((1-DX6)*CT6) + (DX6*DI6)</f>
        <v>79.968661079660208</v>
      </c>
      <c r="BB6" s="2">
        <f t="shared" ref="BB6:BB69" si="20">((1-DY6)*CU6) + (DY6*DJ6)</f>
        <v>81.635582109661058</v>
      </c>
      <c r="BC6" s="2">
        <f t="shared" ref="BC6:BC69" si="21">((1-DZ6)*CV6) + (DZ6*DK6)</f>
        <v>80.47494930547326</v>
      </c>
      <c r="BD6" s="2">
        <f t="shared" ref="BD6:BD69" si="22">((1-EA6)*CW6) + (EA6*DL6)</f>
        <v>78.847698793093727</v>
      </c>
      <c r="BE6" s="2">
        <f t="shared" ref="BE6:BE69" si="23">((1-EB6)*CX6) + (EB6*DM6)</f>
        <v>74.842465013635646</v>
      </c>
      <c r="BF6" s="2">
        <f t="shared" ref="BF6:BF69" si="24">((1-EC6)*CY6) + (EC6*DN6)</f>
        <v>68.031284999627502</v>
      </c>
      <c r="BG6" s="2">
        <f t="shared" ref="BG6:BG69" si="25">((1-ED6)*CZ6) + (ED6*DO6)</f>
        <v>61.06346016117898</v>
      </c>
      <c r="BH6" s="2">
        <f t="shared" ref="BH6:BH69" si="26">((1-EE6)*DA6) + (EE6*DP6)</f>
        <v>51.17397785933526</v>
      </c>
      <c r="BK6" s="2">
        <f t="shared" ref="BK6:BK69" si="27">IF(OR($B6&lt;C$229, AND($B6&gt;C$230, $B6&lt;C$231)), C6, "")</f>
        <v>72.984999999999999</v>
      </c>
      <c r="BL6" s="2">
        <f t="shared" ref="BL6:BL69" si="28">IF(OR($B6&lt;D$229, AND($B6&gt;D$230, $B6&lt;D$231)), D6, "")</f>
        <v>74.881</v>
      </c>
      <c r="BM6" s="2">
        <f t="shared" ref="BM6:BM69" si="29">IF(OR($B6&lt;E$229, AND($B6&gt;E$230, $B6&lt;E$231)), E6, "")</f>
        <v>78.103999999999999</v>
      </c>
      <c r="BN6" s="2">
        <f t="shared" ref="BN6:BN69" si="30">IF(OR($B6&lt;F$229, AND($B6&gt;F$230, $B6&lt;F$231)), F6, "")</f>
        <v>77.641999999999996</v>
      </c>
      <c r="BO6" s="2">
        <f t="shared" ref="BO6:BO69" si="31">IF(OR($B6&lt;G$229, AND($B6&gt;G$230, $B6&lt;G$231)), G6, "")</f>
        <v>75.194000000000003</v>
      </c>
      <c r="BP6" s="2">
        <f t="shared" ref="BP6:BP69" si="32">IF(OR($B6&lt;H$229, AND($B6&gt;H$230, $B6&lt;H$231)), H6, "")</f>
        <v>78.94</v>
      </c>
      <c r="BQ6" s="2">
        <f t="shared" ref="BQ6:BQ69" si="33">IF(OR($B6&lt;I$229, AND($B6&gt;I$230, $B6&lt;I$231)), I6, "")</f>
        <v>79.91</v>
      </c>
      <c r="BR6" s="2">
        <f t="shared" ref="BR6:BR69" si="34">IF(OR($B6&lt;J$229, AND($B6&gt;J$230, $B6&lt;J$231)), J6, "")</f>
        <v>77.537000000000006</v>
      </c>
      <c r="BS6" s="2">
        <f t="shared" ref="BS6:BS69" si="35">IF(OR($B6&lt;K$229, AND($B6&gt;K$230, $B6&lt;K$231)), K6, "")</f>
        <v>76.790999999999997</v>
      </c>
      <c r="BT6" s="2">
        <f t="shared" ref="BT6:BT69" si="36">IF(OR($B6&lt;L$229, AND($B6&gt;L$230, $B6&lt;L$231)), L6, "")</f>
        <v>71.786000000000001</v>
      </c>
      <c r="BU6" s="2">
        <f t="shared" ref="BU6:BU69" si="37">IF(OR($B6&lt;M$229, AND($B6&gt;M$230, $B6&lt;M$231)), M6, "")</f>
        <v>65.328999999999994</v>
      </c>
      <c r="BV6" s="2">
        <f t="shared" ref="BV6:BV69" si="38">IF(OR($B6&lt;N$229, AND($B6&gt;N$230, $B6&lt;N$231)), N6, "")</f>
        <v>59.098999999999997</v>
      </c>
      <c r="BW6" s="2">
        <f t="shared" ref="BW6:BW69" si="39">IF(OR($B6&lt;O$229, AND($B6&gt;O$230, $B6&lt;O$231)), O6, "")</f>
        <v>50.554099999999998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73.998057306397314</v>
      </c>
      <c r="CP6" s="2">
        <f t="shared" ref="CP6:CP69" si="54">BL$207*$B6+BL$209</f>
        <v>77.023828011107256</v>
      </c>
      <c r="CQ6" s="2">
        <f t="shared" ref="CQ6:CQ69" si="55">BM$207*$B6+BM$209</f>
        <v>79.97847609094417</v>
      </c>
      <c r="CR6" s="2">
        <f t="shared" ref="CR6:CR69" si="56">BN$207*$B6+BN$209</f>
        <v>80.060005775549584</v>
      </c>
      <c r="CS6" s="2">
        <f t="shared" ref="CS6:CS69" si="57">BO$207*$B6+BO$209</f>
        <v>79.486770996040804</v>
      </c>
      <c r="CT6" s="2">
        <f t="shared" ref="CT6:CT69" si="58">BP$207*$B6+BP$209</f>
        <v>79.968153921764724</v>
      </c>
      <c r="CU6" s="2">
        <f t="shared" ref="CU6:CU69" si="59">BQ$207*$B6+BQ$209</f>
        <v>81.635201240120296</v>
      </c>
      <c r="CV6" s="2">
        <f t="shared" ref="CV6:CV69" si="60">BR$207*$B6+BR$209</f>
        <v>80.474079114322024</v>
      </c>
      <c r="CW6" s="2">
        <f t="shared" ref="CW6:CW69" si="61">BS$207*$B6+BS$209</f>
        <v>78.847066730245501</v>
      </c>
      <c r="CX6" s="2">
        <f t="shared" ref="CX6:CX69" si="62">BT$207*$B6+BT$209</f>
        <v>74.841954687618639</v>
      </c>
      <c r="CY6" s="2">
        <f t="shared" ref="CY6:CY69" si="63">BU$207*$B6+BU$209</f>
        <v>68.030519742478489</v>
      </c>
      <c r="CZ6" s="2">
        <f t="shared" ref="CZ6:CZ69" si="64">BV$207*$B6+BV$209</f>
        <v>61.062949571081454</v>
      </c>
      <c r="DA6" s="2">
        <f t="shared" ref="DA6:DA69" si="65">BW$207*$B6+BW$209</f>
        <v>51.173636954231057</v>
      </c>
      <c r="DD6" s="2">
        <f t="shared" ref="DD6:DD69" si="66">BZ$207*$B6+BZ$209</f>
        <v>81.805063289145906</v>
      </c>
      <c r="DE6" s="2">
        <f t="shared" ref="DE6:DE69" si="67">CA$207*$B6+CA$209</f>
        <v>80.004934878777362</v>
      </c>
      <c r="DF6" s="2">
        <f t="shared" ref="DF6:DF69" si="68">CB$207*$B6+CB$209</f>
        <v>82.603713282505822</v>
      </c>
      <c r="DG6" s="2">
        <f t="shared" ref="DG6:DG69" si="69">CC$207*$B6+CC$209</f>
        <v>82.197523727939938</v>
      </c>
      <c r="DH6" s="2">
        <f t="shared" ref="DH6:DH69" si="70">CD$207*$B6+CD$209</f>
        <v>81.250187201545444</v>
      </c>
      <c r="DI6" s="2">
        <f t="shared" ref="DI6:DI69" si="71">CE$207*$B6+CE$209</f>
        <v>83.590883877286672</v>
      </c>
      <c r="DJ6" s="2">
        <f t="shared" ref="DJ6:DJ69" si="72">CF$207*$B6+CF$209</f>
        <v>84.90236428054348</v>
      </c>
      <c r="DK6" s="2">
        <f t="shared" ref="DK6:DK69" si="73">CG$207*$B6+CG$209</f>
        <v>86.865359832925179</v>
      </c>
      <c r="DL6" s="2">
        <f t="shared" ref="DL6:DL69" si="74">CH$207*$B6+CH$209</f>
        <v>83.943921114240752</v>
      </c>
      <c r="DM6" s="2">
        <f t="shared" ref="DM6:DM69" si="75">CI$207*$B6+CI$209</f>
        <v>79.081518046784851</v>
      </c>
      <c r="DN6" s="2">
        <f t="shared" ref="DN6:DN69" si="76">CJ$207*$B6+CJ$209</f>
        <v>74.002331344952921</v>
      </c>
      <c r="DO6" s="2">
        <f t="shared" ref="DO6:DO69" si="77">CK$207*$B6+CK$209</f>
        <v>65.713405167792686</v>
      </c>
      <c r="DP6" s="2">
        <f t="shared" ref="DP6:DP69" si="78">CL$207*$B6+CL$209</f>
        <v>54.19815642704517</v>
      </c>
      <c r="DS6" s="2">
        <f t="shared" ref="DS6:DS69" si="79">POWER(10,($B6-C$227)/C$228)/(1+POWER(10,($B6-C$227)/C$228))</f>
        <v>9.3440214854610896E-5</v>
      </c>
      <c r="DT6" s="2">
        <f t="shared" ref="DT6:DT69" si="80">POWER(10,($B6-D$227)/D$228)/(1+POWER(10,($B6-D$227)/D$228))</f>
        <v>1.1251386745655868E-4</v>
      </c>
      <c r="DU6" s="2">
        <f t="shared" ref="DU6:DU69" si="81">POWER(10,($B6-E$227)/E$228)/(1+POWER(10,($B6-E$227)/E$228))</f>
        <v>1.335080915778404E-4</v>
      </c>
      <c r="DV6" s="2">
        <f t="shared" ref="DV6:DV69" si="82">POWER(10,($B6-F$227)/F$228)/(1+POWER(10,($B6-F$227)/F$228))</f>
        <v>1.2625348898387512E-4</v>
      </c>
      <c r="DW6" s="2">
        <f t="shared" ref="DW6:DW69" si="83">POWER(10,($B6-G$227)/G$228)/(1+POWER(10,($B6-G$227)/G$228))</f>
        <v>1.3063054564192849E-4</v>
      </c>
      <c r="DX6" s="2">
        <f t="shared" ref="DX6:DX69" si="84">POWER(10,($B6-H$227)/H$228)/(1+POWER(10,($B6-H$227)/H$228))</f>
        <v>1.3999329282545414E-4</v>
      </c>
      <c r="DY6" s="2">
        <f t="shared" ref="DY6:DY69" si="85">POWER(10,($B6-I$227)/I$228)/(1+POWER(10,($B6-I$227)/I$228))</f>
        <v>1.1657500285610262E-4</v>
      </c>
      <c r="DZ6" s="2">
        <f t="shared" ref="DZ6:DZ69" si="86">POWER(10,($B6-J$227)/J$228)/(1+POWER(10,($B6-J$227)/J$228))</f>
        <v>1.3615286036369766E-4</v>
      </c>
      <c r="EA6" s="2">
        <f t="shared" ref="EA6:EA69" si="87">POWER(10,($B6-K$227)/K$228)/(1+POWER(10,($B6-K$227)/K$228))</f>
        <v>1.2401037985457629E-4</v>
      </c>
      <c r="EB6" s="2">
        <f t="shared" ref="EB6:EB69" si="88">POWER(10,($B6-L$227)/L$228)/(1+POWER(10,($B6-L$227)/L$228))</f>
        <v>1.2037230577082349E-4</v>
      </c>
      <c r="EC6" s="2">
        <f t="shared" ref="EC6:EC69" si="89">POWER(10,($B6-M$227)/M$228)/(1+POWER(10,($B6-M$227)/M$228))</f>
        <v>1.2814489135838842E-4</v>
      </c>
      <c r="ED6" s="2">
        <f t="shared" ref="ED6:ED69" si="90">POWER(10,($B6-N$227)/N$228)/(1+POWER(10,($B6-N$227)/N$228))</f>
        <v>1.0979356471819977E-4</v>
      </c>
      <c r="EE6" s="2">
        <f t="shared" ref="EE6:EE69" si="91">POWER(10,($B6-O$227)/O$228)/(1+POWER(10,($B6-O$227)/O$228))</f>
        <v>1.127138070242102E-4</v>
      </c>
    </row>
    <row r="7" spans="1:135" x14ac:dyDescent="0.25">
      <c r="B7" s="2">
        <v>1</v>
      </c>
      <c r="C7">
        <v>73.134</v>
      </c>
      <c r="D7">
        <v>76.477999999999994</v>
      </c>
      <c r="E7">
        <v>76.715999999999994</v>
      </c>
      <c r="F7">
        <v>78.373000000000005</v>
      </c>
      <c r="G7">
        <v>77.119</v>
      </c>
      <c r="H7">
        <v>76.433000000000007</v>
      </c>
      <c r="I7">
        <v>79.403000000000006</v>
      </c>
      <c r="J7">
        <v>77.820999999999998</v>
      </c>
      <c r="K7">
        <v>76.954999999999998</v>
      </c>
      <c r="L7">
        <v>73.771000000000001</v>
      </c>
      <c r="M7">
        <v>66.213999999999999</v>
      </c>
      <c r="N7">
        <v>59.338000000000001</v>
      </c>
      <c r="O7">
        <v>49.540500000000002</v>
      </c>
      <c r="R7" s="5">
        <f t="shared" si="0"/>
        <v>74.003692915985994</v>
      </c>
      <c r="S7" s="5">
        <f t="shared" si="1"/>
        <v>77.011754060676552</v>
      </c>
      <c r="T7" s="5">
        <f t="shared" si="2"/>
        <v>79.957905800535158</v>
      </c>
      <c r="U7" s="5">
        <f t="shared" si="3"/>
        <v>80.039160329965569</v>
      </c>
      <c r="V7" s="5">
        <f t="shared" si="4"/>
        <v>79.479467939494597</v>
      </c>
      <c r="W7" s="5">
        <f t="shared" si="5"/>
        <v>79.974943414691595</v>
      </c>
      <c r="X7" s="5">
        <f t="shared" si="6"/>
        <v>81.633678334643136</v>
      </c>
      <c r="Y7" s="5">
        <f t="shared" si="7"/>
        <v>80.486382396496907</v>
      </c>
      <c r="Z7" s="5">
        <f t="shared" si="8"/>
        <v>78.848855613056756</v>
      </c>
      <c r="AA7" s="5">
        <f t="shared" si="9"/>
        <v>74.844633076634551</v>
      </c>
      <c r="AB7" s="5">
        <f t="shared" si="10"/>
        <v>68.051482849416104</v>
      </c>
      <c r="AC7" s="5">
        <f t="shared" si="11"/>
        <v>61.077826444055766</v>
      </c>
      <c r="AD7" s="5">
        <f t="shared" si="12"/>
        <v>51.183731117275713</v>
      </c>
      <c r="AE7" s="5"/>
      <c r="AG7" s="5">
        <f t="shared" si="13"/>
        <v>-0.86969291598599341</v>
      </c>
      <c r="AH7" s="5">
        <f t="shared" si="13"/>
        <v>-0.53375406067655717</v>
      </c>
      <c r="AI7" s="5">
        <f t="shared" si="13"/>
        <v>-3.2419058005351644</v>
      </c>
      <c r="AJ7" s="5">
        <f t="shared" si="13"/>
        <v>-1.6661603299655638</v>
      </c>
      <c r="AK7" s="5">
        <f t="shared" si="13"/>
        <v>-2.3604679394945975</v>
      </c>
      <c r="AL7" s="5">
        <f t="shared" si="13"/>
        <v>-3.5419434146915876</v>
      </c>
      <c r="AM7" s="5">
        <f t="shared" si="13"/>
        <v>-2.2306783346431303</v>
      </c>
      <c r="AN7" s="5">
        <f t="shared" si="13"/>
        <v>-2.6653823964969092</v>
      </c>
      <c r="AO7" s="5">
        <f t="shared" si="13"/>
        <v>-1.8938556130567576</v>
      </c>
      <c r="AP7" s="5">
        <f t="shared" si="13"/>
        <v>-1.0736330766345503</v>
      </c>
      <c r="AQ7" s="5">
        <f t="shared" si="13"/>
        <v>-1.8374828494161051</v>
      </c>
      <c r="AR7" s="5">
        <f t="shared" si="13"/>
        <v>-1.7398264440557654</v>
      </c>
      <c r="AS7" s="5">
        <f t="shared" si="13"/>
        <v>-1.643231117275711</v>
      </c>
      <c r="AV7" s="2">
        <f t="shared" si="14"/>
        <v>74.003692915985994</v>
      </c>
      <c r="AW7" s="2">
        <f t="shared" si="15"/>
        <v>77.011754060676552</v>
      </c>
      <c r="AX7" s="2">
        <f t="shared" si="16"/>
        <v>79.957905800535158</v>
      </c>
      <c r="AY7" s="2">
        <f t="shared" si="17"/>
        <v>80.039160329965569</v>
      </c>
      <c r="AZ7" s="2">
        <f t="shared" si="18"/>
        <v>79.479467939494597</v>
      </c>
      <c r="BA7" s="2">
        <f t="shared" si="19"/>
        <v>79.974943414691595</v>
      </c>
      <c r="BB7" s="2">
        <f t="shared" si="20"/>
        <v>81.633678334643136</v>
      </c>
      <c r="BC7" s="2">
        <f t="shared" si="21"/>
        <v>80.486382396496907</v>
      </c>
      <c r="BD7" s="2">
        <f t="shared" si="22"/>
        <v>78.848855613056756</v>
      </c>
      <c r="BE7" s="2">
        <f t="shared" si="23"/>
        <v>74.844633076634551</v>
      </c>
      <c r="BF7" s="2">
        <f t="shared" si="24"/>
        <v>68.051482849416104</v>
      </c>
      <c r="BG7" s="2">
        <f t="shared" si="25"/>
        <v>61.077826444055766</v>
      </c>
      <c r="BH7" s="2">
        <f t="shared" si="26"/>
        <v>51.183731117275713</v>
      </c>
      <c r="BK7" s="2">
        <f t="shared" si="27"/>
        <v>73.134</v>
      </c>
      <c r="BL7" s="2">
        <f t="shared" si="28"/>
        <v>76.477999999999994</v>
      </c>
      <c r="BM7" s="2">
        <f t="shared" si="29"/>
        <v>76.715999999999994</v>
      </c>
      <c r="BN7" s="2">
        <f t="shared" si="30"/>
        <v>78.373000000000005</v>
      </c>
      <c r="BO7" s="2">
        <f t="shared" si="31"/>
        <v>77.119</v>
      </c>
      <c r="BP7" s="2">
        <f t="shared" si="32"/>
        <v>76.433000000000007</v>
      </c>
      <c r="BQ7" s="2">
        <f t="shared" si="33"/>
        <v>79.403000000000006</v>
      </c>
      <c r="BR7" s="2">
        <f t="shared" si="34"/>
        <v>77.820999999999998</v>
      </c>
      <c r="BS7" s="2">
        <f t="shared" si="35"/>
        <v>76.954999999999998</v>
      </c>
      <c r="BT7" s="2">
        <f t="shared" si="36"/>
        <v>73.771000000000001</v>
      </c>
      <c r="BU7" s="2">
        <f t="shared" si="37"/>
        <v>66.213999999999999</v>
      </c>
      <c r="BV7" s="2">
        <f t="shared" si="38"/>
        <v>59.338000000000001</v>
      </c>
      <c r="BW7" s="2">
        <f t="shared" si="39"/>
        <v>49.540500000000002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74.002901515151521</v>
      </c>
      <c r="CP7" s="2">
        <f t="shared" si="54"/>
        <v>77.011390741553313</v>
      </c>
      <c r="CQ7" s="2">
        <f t="shared" si="55"/>
        <v>79.957526492053688</v>
      </c>
      <c r="CR7" s="2">
        <f t="shared" si="56"/>
        <v>80.038868386811359</v>
      </c>
      <c r="CS7" s="2">
        <f t="shared" si="57"/>
        <v>79.479219091328574</v>
      </c>
      <c r="CT7" s="2">
        <f t="shared" si="58"/>
        <v>79.9743942185099</v>
      </c>
      <c r="CU7" s="2">
        <f t="shared" si="59"/>
        <v>81.633266080315096</v>
      </c>
      <c r="CV7" s="2">
        <f t="shared" si="60"/>
        <v>80.485439637921147</v>
      </c>
      <c r="CW7" s="2">
        <f t="shared" si="61"/>
        <v>78.848171005220337</v>
      </c>
      <c r="CX7" s="2">
        <f t="shared" si="62"/>
        <v>74.844080582594273</v>
      </c>
      <c r="CY7" s="2">
        <f t="shared" si="63"/>
        <v>68.050653584884714</v>
      </c>
      <c r="CZ7" s="2">
        <f t="shared" si="64"/>
        <v>61.07727320880084</v>
      </c>
      <c r="DA7" s="2">
        <f t="shared" si="65"/>
        <v>51.183361783075796</v>
      </c>
      <c r="DD7" s="2">
        <f t="shared" si="66"/>
        <v>81.727334160288109</v>
      </c>
      <c r="DE7" s="2">
        <f t="shared" si="67"/>
        <v>79.956401724584509</v>
      </c>
      <c r="DF7" s="2">
        <f t="shared" si="68"/>
        <v>82.548664589453438</v>
      </c>
      <c r="DG7" s="2">
        <f t="shared" si="69"/>
        <v>82.14778883284275</v>
      </c>
      <c r="DH7" s="2">
        <f t="shared" si="70"/>
        <v>81.216600527862354</v>
      </c>
      <c r="DI7" s="2">
        <f t="shared" si="71"/>
        <v>83.552277311834843</v>
      </c>
      <c r="DJ7" s="2">
        <f t="shared" si="72"/>
        <v>84.858525657088748</v>
      </c>
      <c r="DK7" s="2">
        <f t="shared" si="73"/>
        <v>86.800527928505886</v>
      </c>
      <c r="DL7" s="2">
        <f t="shared" si="74"/>
        <v>83.883049846825642</v>
      </c>
      <c r="DM7" s="2">
        <f t="shared" si="75"/>
        <v>79.030146487895337</v>
      </c>
      <c r="DN7" s="2">
        <f t="shared" si="76"/>
        <v>73.95262582553292</v>
      </c>
      <c r="DO7" s="2">
        <f t="shared" si="77"/>
        <v>65.672823914454796</v>
      </c>
      <c r="DP7" s="2">
        <f t="shared" si="78"/>
        <v>54.171819590219769</v>
      </c>
      <c r="DS7" s="2">
        <f t="shared" si="79"/>
        <v>1.0245423461189166E-4</v>
      </c>
      <c r="DT7" s="2">
        <f t="shared" si="80"/>
        <v>1.2336766325722482E-4</v>
      </c>
      <c r="DU7" s="2">
        <f t="shared" si="81"/>
        <v>1.463868258707353E-4</v>
      </c>
      <c r="DV7" s="2">
        <f t="shared" si="82"/>
        <v>1.3843251165169968E-4</v>
      </c>
      <c r="DW7" s="2">
        <f t="shared" si="83"/>
        <v>1.4323173989712904E-4</v>
      </c>
      <c r="DX7" s="2">
        <f t="shared" si="84"/>
        <v>1.5349752000578824E-4</v>
      </c>
      <c r="DY7" s="2">
        <f t="shared" si="85"/>
        <v>1.2782051125665957E-4</v>
      </c>
      <c r="DZ7" s="2">
        <f t="shared" si="86"/>
        <v>1.4928668173396046E-4</v>
      </c>
      <c r="EA7" s="2">
        <f t="shared" si="87"/>
        <v>1.3597305078391121E-4</v>
      </c>
      <c r="EB7" s="2">
        <f t="shared" si="88"/>
        <v>1.3198407592613319E-4</v>
      </c>
      <c r="EC7" s="2">
        <f t="shared" si="89"/>
        <v>1.4050634221529152E-4</v>
      </c>
      <c r="ED7" s="2">
        <f t="shared" si="90"/>
        <v>1.2038497459021823E-4</v>
      </c>
      <c r="EE7" s="2">
        <f t="shared" si="91"/>
        <v>1.2358688787002077E-4</v>
      </c>
    </row>
    <row r="8" spans="1:135" x14ac:dyDescent="0.25">
      <c r="B8" s="2">
        <v>2</v>
      </c>
      <c r="C8">
        <v>72.209000000000003</v>
      </c>
      <c r="D8">
        <v>76.328000000000003</v>
      </c>
      <c r="E8">
        <v>77.284000000000006</v>
      </c>
      <c r="F8">
        <v>77.149000000000001</v>
      </c>
      <c r="G8">
        <v>76.566999999999993</v>
      </c>
      <c r="H8">
        <v>77.373000000000005</v>
      </c>
      <c r="I8">
        <v>80.626999999999995</v>
      </c>
      <c r="J8">
        <v>78.269000000000005</v>
      </c>
      <c r="K8">
        <v>76.566999999999993</v>
      </c>
      <c r="L8">
        <v>72.114000000000004</v>
      </c>
      <c r="M8">
        <v>66.843000000000004</v>
      </c>
      <c r="N8">
        <v>59.774999999999999</v>
      </c>
      <c r="O8">
        <v>49</v>
      </c>
      <c r="R8" s="5">
        <f t="shared" si="0"/>
        <v>74.008604192987008</v>
      </c>
      <c r="S8" s="5">
        <f t="shared" si="1"/>
        <v>76.99934695612427</v>
      </c>
      <c r="T8" s="5">
        <f t="shared" si="2"/>
        <v>79.936987317601933</v>
      </c>
      <c r="U8" s="5">
        <f t="shared" si="3"/>
        <v>80.018046762394093</v>
      </c>
      <c r="V8" s="5">
        <f t="shared" si="4"/>
        <v>79.471935950717608</v>
      </c>
      <c r="W8" s="5">
        <f t="shared" si="5"/>
        <v>79.981229140061146</v>
      </c>
      <c r="X8" s="5">
        <f t="shared" si="6"/>
        <v>81.631777070018842</v>
      </c>
      <c r="Y8" s="5">
        <f t="shared" si="7"/>
        <v>80.49782138912677</v>
      </c>
      <c r="Z8" s="5">
        <f t="shared" si="8"/>
        <v>78.850016688008921</v>
      </c>
      <c r="AA8" s="5">
        <f t="shared" si="9"/>
        <v>74.846804525596852</v>
      </c>
      <c r="AB8" s="5">
        <f t="shared" si="10"/>
        <v>68.071685925986969</v>
      </c>
      <c r="AC8" s="5">
        <f t="shared" si="11"/>
        <v>61.092196202535199</v>
      </c>
      <c r="AD8" s="5">
        <f t="shared" si="12"/>
        <v>51.193486687319421</v>
      </c>
      <c r="AE8" s="5"/>
      <c r="AG8" s="5">
        <f t="shared" si="13"/>
        <v>-1.7996041929870046</v>
      </c>
      <c r="AH8" s="5">
        <f t="shared" si="13"/>
        <v>-0.67134695612426754</v>
      </c>
      <c r="AI8" s="5">
        <f t="shared" si="13"/>
        <v>-2.6529873176019265</v>
      </c>
      <c r="AJ8" s="5">
        <f t="shared" si="13"/>
        <v>-2.8690467623940918</v>
      </c>
      <c r="AK8" s="5">
        <f t="shared" si="13"/>
        <v>-2.9049359507176149</v>
      </c>
      <c r="AL8" s="5">
        <f t="shared" si="13"/>
        <v>-2.608229140061141</v>
      </c>
      <c r="AM8" s="5">
        <f t="shared" si="13"/>
        <v>-1.0047770700188465</v>
      </c>
      <c r="AN8" s="5">
        <f t="shared" si="13"/>
        <v>-2.2288213891267645</v>
      </c>
      <c r="AO8" s="5">
        <f t="shared" si="13"/>
        <v>-2.283016688008928</v>
      </c>
      <c r="AP8" s="5">
        <f t="shared" si="13"/>
        <v>-2.7328045255968476</v>
      </c>
      <c r="AQ8" s="5">
        <f t="shared" si="13"/>
        <v>-1.2286859259869658</v>
      </c>
      <c r="AR8" s="5">
        <f t="shared" si="13"/>
        <v>-1.3171962025352002</v>
      </c>
      <c r="AS8" s="5">
        <f t="shared" si="13"/>
        <v>-2.193486687319421</v>
      </c>
      <c r="AV8" s="2">
        <f t="shared" si="14"/>
        <v>74.008604192987008</v>
      </c>
      <c r="AW8" s="2">
        <f t="shared" si="15"/>
        <v>76.99934695612427</v>
      </c>
      <c r="AX8" s="2">
        <f t="shared" si="16"/>
        <v>79.936987317601933</v>
      </c>
      <c r="AY8" s="2">
        <f t="shared" si="17"/>
        <v>80.018046762394093</v>
      </c>
      <c r="AZ8" s="2">
        <f t="shared" si="18"/>
        <v>79.471935950717608</v>
      </c>
      <c r="BA8" s="2">
        <f t="shared" si="19"/>
        <v>79.981229140061146</v>
      </c>
      <c r="BB8" s="2">
        <f t="shared" si="20"/>
        <v>81.631777070018842</v>
      </c>
      <c r="BC8" s="2">
        <f t="shared" si="21"/>
        <v>80.49782138912677</v>
      </c>
      <c r="BD8" s="2">
        <f t="shared" si="22"/>
        <v>78.850016688008921</v>
      </c>
      <c r="BE8" s="2">
        <f t="shared" si="23"/>
        <v>74.846804525596852</v>
      </c>
      <c r="BF8" s="2">
        <f t="shared" si="24"/>
        <v>68.071685925986969</v>
      </c>
      <c r="BG8" s="2">
        <f t="shared" si="25"/>
        <v>61.092196202535199</v>
      </c>
      <c r="BH8" s="2">
        <f t="shared" si="26"/>
        <v>51.193486687319421</v>
      </c>
      <c r="BK8" s="2">
        <f t="shared" si="27"/>
        <v>72.209000000000003</v>
      </c>
      <c r="BL8" s="2">
        <f t="shared" si="28"/>
        <v>76.328000000000003</v>
      </c>
      <c r="BM8" s="2">
        <f t="shared" si="29"/>
        <v>77.284000000000006</v>
      </c>
      <c r="BN8" s="2">
        <f t="shared" si="30"/>
        <v>77.149000000000001</v>
      </c>
      <c r="BO8" s="2">
        <f t="shared" si="31"/>
        <v>76.566999999999993</v>
      </c>
      <c r="BP8" s="2">
        <f t="shared" si="32"/>
        <v>77.373000000000005</v>
      </c>
      <c r="BQ8" s="2">
        <f t="shared" si="33"/>
        <v>80.626999999999995</v>
      </c>
      <c r="BR8" s="2">
        <f t="shared" si="34"/>
        <v>78.269000000000005</v>
      </c>
      <c r="BS8" s="2">
        <f t="shared" si="35"/>
        <v>76.566999999999993</v>
      </c>
      <c r="BT8" s="2">
        <f t="shared" si="36"/>
        <v>72.114000000000004</v>
      </c>
      <c r="BU8" s="2">
        <f t="shared" si="37"/>
        <v>66.843000000000004</v>
      </c>
      <c r="BV8" s="2">
        <f t="shared" si="38"/>
        <v>59.774999999999999</v>
      </c>
      <c r="BW8" s="2">
        <f t="shared" si="39"/>
        <v>49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74.007745723905728</v>
      </c>
      <c r="CP8" s="2">
        <f t="shared" si="54"/>
        <v>76.998953471999371</v>
      </c>
      <c r="CQ8" s="2">
        <f t="shared" si="55"/>
        <v>79.936576893163206</v>
      </c>
      <c r="CR8" s="2">
        <f t="shared" si="56"/>
        <v>80.017730998073134</v>
      </c>
      <c r="CS8" s="2">
        <f t="shared" si="57"/>
        <v>79.471667186616358</v>
      </c>
      <c r="CT8" s="2">
        <f t="shared" si="58"/>
        <v>79.980634515255062</v>
      </c>
      <c r="CU8" s="2">
        <f t="shared" si="59"/>
        <v>81.631330920509896</v>
      </c>
      <c r="CV8" s="2">
        <f t="shared" si="60"/>
        <v>80.496800161520284</v>
      </c>
      <c r="CW8" s="2">
        <f t="shared" si="61"/>
        <v>78.849275280195172</v>
      </c>
      <c r="CX8" s="2">
        <f t="shared" si="62"/>
        <v>74.846206477569908</v>
      </c>
      <c r="CY8" s="2">
        <f t="shared" si="63"/>
        <v>68.070787427290924</v>
      </c>
      <c r="CZ8" s="2">
        <f t="shared" si="64"/>
        <v>61.091596846520218</v>
      </c>
      <c r="DA8" s="2">
        <f t="shared" si="65"/>
        <v>51.193086611920535</v>
      </c>
      <c r="DD8" s="2">
        <f t="shared" si="66"/>
        <v>81.649605031430312</v>
      </c>
      <c r="DE8" s="2">
        <f t="shared" si="67"/>
        <v>79.907868570391656</v>
      </c>
      <c r="DF8" s="2">
        <f t="shared" si="68"/>
        <v>82.493615896401053</v>
      </c>
      <c r="DG8" s="2">
        <f t="shared" si="69"/>
        <v>82.098053937745561</v>
      </c>
      <c r="DH8" s="2">
        <f t="shared" si="70"/>
        <v>81.183013854179279</v>
      </c>
      <c r="DI8" s="2">
        <f t="shared" si="71"/>
        <v>83.513670746383013</v>
      </c>
      <c r="DJ8" s="2">
        <f t="shared" si="72"/>
        <v>84.81468703363403</v>
      </c>
      <c r="DK8" s="2">
        <f t="shared" si="73"/>
        <v>86.735696024086593</v>
      </c>
      <c r="DL8" s="2">
        <f t="shared" si="74"/>
        <v>83.822178579410533</v>
      </c>
      <c r="DM8" s="2">
        <f t="shared" si="75"/>
        <v>78.978774929005837</v>
      </c>
      <c r="DN8" s="2">
        <f t="shared" si="76"/>
        <v>73.902920306112932</v>
      </c>
      <c r="DO8" s="2">
        <f t="shared" si="77"/>
        <v>65.632242661116919</v>
      </c>
      <c r="DP8" s="2">
        <f t="shared" si="78"/>
        <v>54.145482753394376</v>
      </c>
      <c r="DS8" s="2">
        <f t="shared" si="79"/>
        <v>1.1233772394104065E-4</v>
      </c>
      <c r="DT8" s="2">
        <f t="shared" si="80"/>
        <v>1.3526834286768958E-4</v>
      </c>
      <c r="DU8" s="2">
        <f t="shared" si="81"/>
        <v>1.6050769589770749E-4</v>
      </c>
      <c r="DV8" s="2">
        <f t="shared" si="82"/>
        <v>1.5178620344954297E-4</v>
      </c>
      <c r="DW8" s="2">
        <f t="shared" si="83"/>
        <v>1.5704830958311261E-4</v>
      </c>
      <c r="DX8" s="2">
        <f t="shared" si="84"/>
        <v>1.683041914040532E-4</v>
      </c>
      <c r="DY8" s="2">
        <f t="shared" si="85"/>
        <v>1.4015067528976041E-4</v>
      </c>
      <c r="DZ8" s="2">
        <f t="shared" si="86"/>
        <v>1.6368723392339531E-4</v>
      </c>
      <c r="EA8" s="2">
        <f t="shared" si="87"/>
        <v>1.4908952962637515E-4</v>
      </c>
      <c r="EB8" s="2">
        <f t="shared" si="88"/>
        <v>1.4471581873985113E-4</v>
      </c>
      <c r="EC8" s="2">
        <f t="shared" si="89"/>
        <v>1.5406005225188332E-4</v>
      </c>
      <c r="ED8" s="2">
        <f t="shared" si="90"/>
        <v>1.3199796668771655E-4</v>
      </c>
      <c r="EE8" s="2">
        <f t="shared" si="91"/>
        <v>1.355087121486705E-4</v>
      </c>
    </row>
    <row r="9" spans="1:135" x14ac:dyDescent="0.25">
      <c r="B9" s="2">
        <v>3</v>
      </c>
      <c r="C9">
        <v>72.06</v>
      </c>
      <c r="D9">
        <v>76.164000000000001</v>
      </c>
      <c r="E9">
        <v>76.403000000000006</v>
      </c>
      <c r="F9">
        <v>78.284000000000006</v>
      </c>
      <c r="G9">
        <v>77.284000000000006</v>
      </c>
      <c r="H9">
        <v>77.149000000000001</v>
      </c>
      <c r="I9">
        <v>78.896000000000001</v>
      </c>
      <c r="J9">
        <v>77.760999999999996</v>
      </c>
      <c r="K9">
        <v>75.700999999999993</v>
      </c>
      <c r="L9">
        <v>72.843000000000004</v>
      </c>
      <c r="M9">
        <v>66.971000000000004</v>
      </c>
      <c r="N9">
        <v>58.38</v>
      </c>
      <c r="O9">
        <v>50.621600000000001</v>
      </c>
      <c r="R9" s="5">
        <f t="shared" si="0"/>
        <v>74.013521044155837</v>
      </c>
      <c r="S9" s="5">
        <f t="shared" si="1"/>
        <v>76.986942289950406</v>
      </c>
      <c r="T9" s="5">
        <f t="shared" si="2"/>
        <v>79.916071307636884</v>
      </c>
      <c r="U9" s="5">
        <f t="shared" si="3"/>
        <v>79.99693507353706</v>
      </c>
      <c r="V9" s="5">
        <f t="shared" si="4"/>
        <v>79.464405488295483</v>
      </c>
      <c r="W9" s="5">
        <f t="shared" si="5"/>
        <v>79.987518518558588</v>
      </c>
      <c r="X9" s="5">
        <f t="shared" si="6"/>
        <v>81.62987850799027</v>
      </c>
      <c r="Y9" s="5">
        <f t="shared" si="7"/>
        <v>80.509266746478431</v>
      </c>
      <c r="Z9" s="5">
        <f t="shared" si="8"/>
        <v>78.851182349771165</v>
      </c>
      <c r="AA9" s="5">
        <f t="shared" si="9"/>
        <v>74.848979621275419</v>
      </c>
      <c r="AB9" s="5">
        <f t="shared" si="10"/>
        <v>68.091894641950361</v>
      </c>
      <c r="AC9" s="5">
        <f t="shared" si="11"/>
        <v>61.106569710230211</v>
      </c>
      <c r="AD9" s="5">
        <f t="shared" si="12"/>
        <v>51.203244750925059</v>
      </c>
      <c r="AE9" s="5"/>
      <c r="AG9" s="5">
        <f t="shared" si="13"/>
        <v>-1.9535210441558348</v>
      </c>
      <c r="AH9" s="5">
        <f t="shared" si="13"/>
        <v>-0.82294228995040442</v>
      </c>
      <c r="AI9" s="5">
        <f t="shared" si="13"/>
        <v>-3.5130713076368778</v>
      </c>
      <c r="AJ9" s="5">
        <f t="shared" si="13"/>
        <v>-1.7129350735370537</v>
      </c>
      <c r="AK9" s="5">
        <f t="shared" si="13"/>
        <v>-2.1804054882954773</v>
      </c>
      <c r="AL9" s="5">
        <f t="shared" si="13"/>
        <v>-2.8385185185585868</v>
      </c>
      <c r="AM9" s="5">
        <f t="shared" si="13"/>
        <v>-2.7338785079902692</v>
      </c>
      <c r="AN9" s="5">
        <f t="shared" si="13"/>
        <v>-2.7482667464784356</v>
      </c>
      <c r="AO9" s="5">
        <f t="shared" si="13"/>
        <v>-3.1501823497711712</v>
      </c>
      <c r="AP9" s="5">
        <f t="shared" si="13"/>
        <v>-2.0059796212754151</v>
      </c>
      <c r="AQ9" s="5">
        <f t="shared" si="13"/>
        <v>-1.1208946419503576</v>
      </c>
      <c r="AR9" s="5">
        <f t="shared" si="13"/>
        <v>-2.7265697102302084</v>
      </c>
      <c r="AS9" s="5">
        <f t="shared" si="13"/>
        <v>-0.58164475092505796</v>
      </c>
      <c r="AV9" s="2">
        <f t="shared" si="14"/>
        <v>74.013521044155837</v>
      </c>
      <c r="AW9" s="2">
        <f t="shared" si="15"/>
        <v>76.986942289950406</v>
      </c>
      <c r="AX9" s="2">
        <f t="shared" si="16"/>
        <v>79.916071307636884</v>
      </c>
      <c r="AY9" s="2">
        <f t="shared" si="17"/>
        <v>79.99693507353706</v>
      </c>
      <c r="AZ9" s="2">
        <f t="shared" si="18"/>
        <v>79.464405488295483</v>
      </c>
      <c r="BA9" s="2">
        <f t="shared" si="19"/>
        <v>79.987518518558588</v>
      </c>
      <c r="BB9" s="2">
        <f t="shared" si="20"/>
        <v>81.62987850799027</v>
      </c>
      <c r="BC9" s="2">
        <f t="shared" si="21"/>
        <v>80.509266746478431</v>
      </c>
      <c r="BD9" s="2">
        <f t="shared" si="22"/>
        <v>78.851182349771165</v>
      </c>
      <c r="BE9" s="2">
        <f t="shared" si="23"/>
        <v>74.848979621275419</v>
      </c>
      <c r="BF9" s="2">
        <f t="shared" si="24"/>
        <v>68.091894641950361</v>
      </c>
      <c r="BG9" s="2">
        <f t="shared" si="25"/>
        <v>61.106569710230211</v>
      </c>
      <c r="BH9" s="2">
        <f t="shared" si="26"/>
        <v>51.203244750925059</v>
      </c>
      <c r="BK9" s="2">
        <f t="shared" si="27"/>
        <v>72.06</v>
      </c>
      <c r="BL9" s="2">
        <f t="shared" si="28"/>
        <v>76.164000000000001</v>
      </c>
      <c r="BM9" s="2">
        <f t="shared" si="29"/>
        <v>76.403000000000006</v>
      </c>
      <c r="BN9" s="2">
        <f t="shared" si="30"/>
        <v>78.284000000000006</v>
      </c>
      <c r="BO9" s="2">
        <f t="shared" si="31"/>
        <v>77.284000000000006</v>
      </c>
      <c r="BP9" s="2">
        <f t="shared" si="32"/>
        <v>77.149000000000001</v>
      </c>
      <c r="BQ9" s="2">
        <f t="shared" si="33"/>
        <v>78.896000000000001</v>
      </c>
      <c r="BR9" s="2">
        <f t="shared" si="34"/>
        <v>77.760999999999996</v>
      </c>
      <c r="BS9" s="2">
        <f t="shared" si="35"/>
        <v>75.700999999999993</v>
      </c>
      <c r="BT9" s="2">
        <f t="shared" si="36"/>
        <v>72.843000000000004</v>
      </c>
      <c r="BU9" s="2">
        <f t="shared" si="37"/>
        <v>66.971000000000004</v>
      </c>
      <c r="BV9" s="2">
        <f t="shared" si="38"/>
        <v>58.38</v>
      </c>
      <c r="BW9" s="2">
        <f t="shared" si="39"/>
        <v>50.621600000000001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74.012589932659935</v>
      </c>
      <c r="CP9" s="2">
        <f t="shared" si="54"/>
        <v>76.986516202445429</v>
      </c>
      <c r="CQ9" s="2">
        <f t="shared" si="55"/>
        <v>79.915627294272738</v>
      </c>
      <c r="CR9" s="2">
        <f t="shared" si="56"/>
        <v>79.996593609334909</v>
      </c>
      <c r="CS9" s="2">
        <f t="shared" si="57"/>
        <v>79.464115281904128</v>
      </c>
      <c r="CT9" s="2">
        <f t="shared" si="58"/>
        <v>79.986874812000238</v>
      </c>
      <c r="CU9" s="2">
        <f t="shared" si="59"/>
        <v>81.629395760704696</v>
      </c>
      <c r="CV9" s="2">
        <f t="shared" si="60"/>
        <v>80.508160685119407</v>
      </c>
      <c r="CW9" s="2">
        <f t="shared" si="61"/>
        <v>78.850379555170008</v>
      </c>
      <c r="CX9" s="2">
        <f t="shared" si="62"/>
        <v>74.848332372545542</v>
      </c>
      <c r="CY9" s="2">
        <f t="shared" si="63"/>
        <v>68.090921269697148</v>
      </c>
      <c r="CZ9" s="2">
        <f t="shared" si="64"/>
        <v>61.105920484239604</v>
      </c>
      <c r="DA9" s="2">
        <f t="shared" si="65"/>
        <v>51.202811440765274</v>
      </c>
      <c r="DD9" s="2">
        <f t="shared" si="66"/>
        <v>81.571875902572515</v>
      </c>
      <c r="DE9" s="2">
        <f t="shared" si="67"/>
        <v>79.859335416198803</v>
      </c>
      <c r="DF9" s="2">
        <f t="shared" si="68"/>
        <v>82.438567203348668</v>
      </c>
      <c r="DG9" s="2">
        <f t="shared" si="69"/>
        <v>82.048319042648373</v>
      </c>
      <c r="DH9" s="2">
        <f t="shared" si="70"/>
        <v>81.14942718049619</v>
      </c>
      <c r="DI9" s="2">
        <f t="shared" si="71"/>
        <v>83.475064180931199</v>
      </c>
      <c r="DJ9" s="2">
        <f t="shared" si="72"/>
        <v>84.770848410179298</v>
      </c>
      <c r="DK9" s="2">
        <f t="shared" si="73"/>
        <v>86.670864119667286</v>
      </c>
      <c r="DL9" s="2">
        <f t="shared" si="74"/>
        <v>83.761307311995438</v>
      </c>
      <c r="DM9" s="2">
        <f t="shared" si="75"/>
        <v>78.927403370116323</v>
      </c>
      <c r="DN9" s="2">
        <f t="shared" si="76"/>
        <v>73.853214786692931</v>
      </c>
      <c r="DO9" s="2">
        <f t="shared" si="77"/>
        <v>65.591661407779029</v>
      </c>
      <c r="DP9" s="2">
        <f t="shared" si="78"/>
        <v>54.119145916568975</v>
      </c>
      <c r="DS9" s="2">
        <f t="shared" si="79"/>
        <v>1.2317452992278473E-4</v>
      </c>
      <c r="DT9" s="2">
        <f t="shared" si="80"/>
        <v>1.4831685298180361E-4</v>
      </c>
      <c r="DU9" s="2">
        <f t="shared" si="81"/>
        <v>1.7599046356593157E-4</v>
      </c>
      <c r="DV9" s="2">
        <f t="shared" si="82"/>
        <v>1.6642782537886549E-4</v>
      </c>
      <c r="DW9" s="2">
        <f t="shared" si="83"/>
        <v>1.7219743810862738E-4</v>
      </c>
      <c r="DX9" s="2">
        <f t="shared" si="84"/>
        <v>1.8453887970989362E-4</v>
      </c>
      <c r="DY9" s="2">
        <f t="shared" si="85"/>
        <v>1.536700817823613E-4</v>
      </c>
      <c r="DZ9" s="2">
        <f t="shared" si="86"/>
        <v>1.7947664864405636E-4</v>
      </c>
      <c r="EA9" s="2">
        <f t="shared" si="87"/>
        <v>1.634710671588982E-4</v>
      </c>
      <c r="EB9" s="2">
        <f t="shared" si="88"/>
        <v>1.5867552447009568E-4</v>
      </c>
      <c r="EC9" s="2">
        <f t="shared" si="89"/>
        <v>1.6892097744474277E-4</v>
      </c>
      <c r="ED9" s="2">
        <f t="shared" si="90"/>
        <v>1.4473104926915372E-4</v>
      </c>
      <c r="EE9" s="2">
        <f t="shared" si="91"/>
        <v>1.4858040577230239E-4</v>
      </c>
    </row>
    <row r="10" spans="1:135" x14ac:dyDescent="0.25">
      <c r="B10" s="2">
        <v>4</v>
      </c>
      <c r="C10">
        <v>72.552000000000007</v>
      </c>
      <c r="D10">
        <v>75.045000000000002</v>
      </c>
      <c r="E10">
        <v>78.537000000000006</v>
      </c>
      <c r="F10">
        <v>77.015000000000001</v>
      </c>
      <c r="G10">
        <v>77.492999999999995</v>
      </c>
      <c r="H10">
        <v>79.522000000000006</v>
      </c>
      <c r="I10">
        <v>79.775999999999996</v>
      </c>
      <c r="J10">
        <v>77.790999999999997</v>
      </c>
      <c r="K10">
        <v>76.656999999999996</v>
      </c>
      <c r="L10">
        <v>72.986000000000004</v>
      </c>
      <c r="M10">
        <v>66</v>
      </c>
      <c r="N10">
        <v>59.731999999999999</v>
      </c>
      <c r="O10">
        <v>49.729700000000001</v>
      </c>
      <c r="R10" s="5">
        <f t="shared" si="0"/>
        <v>74.018443920662477</v>
      </c>
      <c r="S10" s="5">
        <f t="shared" si="1"/>
        <v>76.974540251812769</v>
      </c>
      <c r="T10" s="5">
        <f t="shared" si="2"/>
        <v>79.895157958108172</v>
      </c>
      <c r="U10" s="5">
        <f t="shared" si="3"/>
        <v>79.975825404120116</v>
      </c>
      <c r="V10" s="5">
        <f t="shared" si="4"/>
        <v>79.456876661323832</v>
      </c>
      <c r="W10" s="5">
        <f t="shared" si="5"/>
        <v>79.993811832104669</v>
      </c>
      <c r="X10" s="5">
        <f t="shared" si="6"/>
        <v>81.627982854467959</v>
      </c>
      <c r="Y10" s="5">
        <f t="shared" si="7"/>
        <v>80.52071896606445</v>
      </c>
      <c r="Z10" s="5">
        <f t="shared" si="8"/>
        <v>78.852352954564964</v>
      </c>
      <c r="AA10" s="5">
        <f t="shared" si="9"/>
        <v>74.851158643204585</v>
      </c>
      <c r="AB10" s="5">
        <f t="shared" si="10"/>
        <v>68.112109440854439</v>
      </c>
      <c r="AC10" s="5">
        <f t="shared" si="11"/>
        <v>61.120947261182927</v>
      </c>
      <c r="AD10" s="5">
        <f t="shared" si="12"/>
        <v>51.213005503033443</v>
      </c>
      <c r="AE10" s="5"/>
      <c r="AG10" s="5">
        <f t="shared" si="13"/>
        <v>-1.4664439206624706</v>
      </c>
      <c r="AH10" s="5">
        <f t="shared" si="13"/>
        <v>-1.9295402518127673</v>
      </c>
      <c r="AI10" s="5">
        <f t="shared" si="13"/>
        <v>-1.3581579581081655</v>
      </c>
      <c r="AJ10" s="5">
        <f t="shared" si="13"/>
        <v>-2.960825404120115</v>
      </c>
      <c r="AK10" s="5">
        <f t="shared" si="13"/>
        <v>-1.9638766613238374</v>
      </c>
      <c r="AL10" s="5">
        <f t="shared" si="13"/>
        <v>-0.47181183210466315</v>
      </c>
      <c r="AM10" s="5">
        <f t="shared" si="13"/>
        <v>-1.8519828544679626</v>
      </c>
      <c r="AN10" s="5">
        <f t="shared" si="13"/>
        <v>-2.7297189660644534</v>
      </c>
      <c r="AO10" s="5">
        <f t="shared" si="13"/>
        <v>-2.1953529545649673</v>
      </c>
      <c r="AP10" s="5">
        <f t="shared" si="13"/>
        <v>-1.8651586432045804</v>
      </c>
      <c r="AQ10" s="5">
        <f t="shared" si="13"/>
        <v>-2.1121094408544394</v>
      </c>
      <c r="AR10" s="5">
        <f t="shared" si="13"/>
        <v>-1.3889472611829277</v>
      </c>
      <c r="AS10" s="5">
        <f t="shared" si="13"/>
        <v>-1.4833055030334421</v>
      </c>
      <c r="AV10" s="2">
        <f t="shared" si="14"/>
        <v>74.018443920662477</v>
      </c>
      <c r="AW10" s="2">
        <f t="shared" si="15"/>
        <v>76.974540251812769</v>
      </c>
      <c r="AX10" s="2">
        <f t="shared" si="16"/>
        <v>79.895157958108172</v>
      </c>
      <c r="AY10" s="2">
        <f t="shared" si="17"/>
        <v>79.975825404120116</v>
      </c>
      <c r="AZ10" s="2">
        <f t="shared" si="18"/>
        <v>79.456876661323832</v>
      </c>
      <c r="BA10" s="2">
        <f t="shared" si="19"/>
        <v>79.993811832104669</v>
      </c>
      <c r="BB10" s="2">
        <f t="shared" si="20"/>
        <v>81.627982854467959</v>
      </c>
      <c r="BC10" s="2">
        <f t="shared" si="21"/>
        <v>80.52071896606445</v>
      </c>
      <c r="BD10" s="2">
        <f t="shared" si="22"/>
        <v>78.852352954564964</v>
      </c>
      <c r="BE10" s="2">
        <f t="shared" si="23"/>
        <v>74.851158643204585</v>
      </c>
      <c r="BF10" s="2">
        <f t="shared" si="24"/>
        <v>68.112109440854439</v>
      </c>
      <c r="BG10" s="2">
        <f t="shared" si="25"/>
        <v>61.120947261182927</v>
      </c>
      <c r="BH10" s="2">
        <f t="shared" si="26"/>
        <v>51.213005503033443</v>
      </c>
      <c r="BK10" s="2">
        <f t="shared" si="27"/>
        <v>72.552000000000007</v>
      </c>
      <c r="BL10" s="2">
        <f t="shared" si="28"/>
        <v>75.045000000000002</v>
      </c>
      <c r="BM10" s="2">
        <f t="shared" si="29"/>
        <v>78.537000000000006</v>
      </c>
      <c r="BN10" s="2">
        <f t="shared" si="30"/>
        <v>77.015000000000001</v>
      </c>
      <c r="BO10" s="2">
        <f t="shared" si="31"/>
        <v>77.492999999999995</v>
      </c>
      <c r="BP10" s="2">
        <f t="shared" si="32"/>
        <v>79.522000000000006</v>
      </c>
      <c r="BQ10" s="2">
        <f t="shared" si="33"/>
        <v>79.775999999999996</v>
      </c>
      <c r="BR10" s="2">
        <f t="shared" si="34"/>
        <v>77.790999999999997</v>
      </c>
      <c r="BS10" s="2">
        <f t="shared" si="35"/>
        <v>76.656999999999996</v>
      </c>
      <c r="BT10" s="2">
        <f t="shared" si="36"/>
        <v>72.986000000000004</v>
      </c>
      <c r="BU10" s="2">
        <f t="shared" si="37"/>
        <v>66</v>
      </c>
      <c r="BV10" s="2">
        <f t="shared" si="38"/>
        <v>59.731999999999999</v>
      </c>
      <c r="BW10" s="2">
        <f t="shared" si="39"/>
        <v>49.729700000000001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74.017434141414142</v>
      </c>
      <c r="CP10" s="2">
        <f t="shared" si="54"/>
        <v>76.974078932891487</v>
      </c>
      <c r="CQ10" s="2">
        <f t="shared" si="55"/>
        <v>79.894677695382256</v>
      </c>
      <c r="CR10" s="2">
        <f t="shared" si="56"/>
        <v>79.975456220596683</v>
      </c>
      <c r="CS10" s="2">
        <f t="shared" si="57"/>
        <v>79.456563377191912</v>
      </c>
      <c r="CT10" s="2">
        <f t="shared" si="58"/>
        <v>79.993115108745414</v>
      </c>
      <c r="CU10" s="2">
        <f t="shared" si="59"/>
        <v>81.627460600899497</v>
      </c>
      <c r="CV10" s="2">
        <f t="shared" si="60"/>
        <v>80.51952120871853</v>
      </c>
      <c r="CW10" s="2">
        <f t="shared" si="61"/>
        <v>78.851483830144844</v>
      </c>
      <c r="CX10" s="2">
        <f t="shared" si="62"/>
        <v>74.850458267521176</v>
      </c>
      <c r="CY10" s="2">
        <f t="shared" si="63"/>
        <v>68.111055112103358</v>
      </c>
      <c r="CZ10" s="2">
        <f t="shared" si="64"/>
        <v>61.120244121958983</v>
      </c>
      <c r="DA10" s="2">
        <f t="shared" si="65"/>
        <v>51.212536269610013</v>
      </c>
      <c r="DD10" s="2">
        <f t="shared" si="66"/>
        <v>81.494146773714718</v>
      </c>
      <c r="DE10" s="2">
        <f t="shared" si="67"/>
        <v>79.81080226200595</v>
      </c>
      <c r="DF10" s="2">
        <f t="shared" si="68"/>
        <v>82.38351851029627</v>
      </c>
      <c r="DG10" s="2">
        <f t="shared" si="69"/>
        <v>81.998584147551185</v>
      </c>
      <c r="DH10" s="2">
        <f t="shared" si="70"/>
        <v>81.1158405068131</v>
      </c>
      <c r="DI10" s="2">
        <f t="shared" si="71"/>
        <v>83.43645761547937</v>
      </c>
      <c r="DJ10" s="2">
        <f t="shared" si="72"/>
        <v>84.727009786724565</v>
      </c>
      <c r="DK10" s="2">
        <f t="shared" si="73"/>
        <v>86.606032215247993</v>
      </c>
      <c r="DL10" s="2">
        <f t="shared" si="74"/>
        <v>83.700436044580329</v>
      </c>
      <c r="DM10" s="2">
        <f t="shared" si="75"/>
        <v>78.876031811226824</v>
      </c>
      <c r="DN10" s="2">
        <f t="shared" si="76"/>
        <v>73.803509267272929</v>
      </c>
      <c r="DO10" s="2">
        <f t="shared" si="77"/>
        <v>65.551080154441138</v>
      </c>
      <c r="DP10" s="2">
        <f t="shared" si="78"/>
        <v>54.092809079743574</v>
      </c>
      <c r="DS10" s="2">
        <f t="shared" si="79"/>
        <v>1.3505658141450382E-4</v>
      </c>
      <c r="DT10" s="2">
        <f t="shared" si="80"/>
        <v>1.6262386837450152E-4</v>
      </c>
      <c r="DU10" s="2">
        <f t="shared" si="81"/>
        <v>1.9296642960537998E-4</v>
      </c>
      <c r="DV10" s="2">
        <f t="shared" si="82"/>
        <v>1.824815517158796E-4</v>
      </c>
      <c r="DW10" s="2">
        <f t="shared" si="83"/>
        <v>1.8880759960086945E-4</v>
      </c>
      <c r="DX10" s="2">
        <f t="shared" si="84"/>
        <v>2.0233925549888776E-4</v>
      </c>
      <c r="DY10" s="2">
        <f t="shared" si="85"/>
        <v>1.6849339602243737E-4</v>
      </c>
      <c r="DZ10" s="2">
        <f t="shared" si="86"/>
        <v>1.9678882444177471E-4</v>
      </c>
      <c r="EA10" s="2">
        <f t="shared" si="87"/>
        <v>1.7923963398115965E-4</v>
      </c>
      <c r="EB10" s="2">
        <f t="shared" si="88"/>
        <v>1.7398158940615043E-4</v>
      </c>
      <c r="EC10" s="2">
        <f t="shared" si="89"/>
        <v>1.8521515015264094E-4</v>
      </c>
      <c r="ED10" s="2">
        <f t="shared" si="90"/>
        <v>1.5869222394705032E-4</v>
      </c>
      <c r="EE10" s="2">
        <f t="shared" si="91"/>
        <v>1.6291283998542169E-4</v>
      </c>
    </row>
    <row r="11" spans="1:135" x14ac:dyDescent="0.25">
      <c r="B11" s="2">
        <v>5</v>
      </c>
      <c r="C11">
        <v>72.730999999999995</v>
      </c>
      <c r="D11">
        <v>74.760999999999996</v>
      </c>
      <c r="E11">
        <v>78.03</v>
      </c>
      <c r="F11">
        <v>77.775999999999996</v>
      </c>
      <c r="G11">
        <v>77.581999999999994</v>
      </c>
      <c r="H11">
        <v>79.075000000000003</v>
      </c>
      <c r="I11">
        <v>79.686999999999998</v>
      </c>
      <c r="J11">
        <v>79.119</v>
      </c>
      <c r="K11">
        <v>76.91</v>
      </c>
      <c r="L11">
        <v>72.242999999999995</v>
      </c>
      <c r="M11">
        <v>65.3</v>
      </c>
      <c r="N11">
        <v>60.127000000000002</v>
      </c>
      <c r="O11">
        <v>49.216200000000001</v>
      </c>
      <c r="R11" s="5">
        <f t="shared" si="0"/>
        <v>74.0233733088252</v>
      </c>
      <c r="S11" s="5">
        <f t="shared" si="1"/>
        <v>76.962141045256615</v>
      </c>
      <c r="T11" s="5">
        <f t="shared" si="2"/>
        <v>79.874247469624848</v>
      </c>
      <c r="U11" s="5">
        <f t="shared" si="3"/>
        <v>79.954717904525921</v>
      </c>
      <c r="V11" s="5">
        <f t="shared" si="4"/>
        <v>79.449349585733714</v>
      </c>
      <c r="W11" s="5">
        <f t="shared" si="5"/>
        <v>80.000109382993159</v>
      </c>
      <c r="X11" s="5">
        <f t="shared" si="6"/>
        <v>81.62609032992512</v>
      </c>
      <c r="Y11" s="5">
        <f t="shared" si="7"/>
        <v>80.532178582115066</v>
      </c>
      <c r="Z11" s="5">
        <f t="shared" si="8"/>
        <v>78.853528884628403</v>
      </c>
      <c r="AA11" s="5">
        <f t="shared" si="9"/>
        <v>74.853341890894157</v>
      </c>
      <c r="AB11" s="5">
        <f t="shared" si="10"/>
        <v>68.13233079930977</v>
      </c>
      <c r="AC11" s="5">
        <f t="shared" si="11"/>
        <v>61.135329171257013</v>
      </c>
      <c r="AD11" s="5">
        <f t="shared" si="12"/>
        <v>51.222769152978152</v>
      </c>
      <c r="AE11" s="5"/>
      <c r="AG11" s="5">
        <f t="shared" si="13"/>
        <v>-1.292373308825205</v>
      </c>
      <c r="AH11" s="5">
        <f t="shared" si="13"/>
        <v>-2.2011410452566196</v>
      </c>
      <c r="AI11" s="5">
        <f t="shared" si="13"/>
        <v>-1.8442474696248468</v>
      </c>
      <c r="AJ11" s="5">
        <f t="shared" si="13"/>
        <v>-2.1787179045259251</v>
      </c>
      <c r="AK11" s="5">
        <f t="shared" si="13"/>
        <v>-1.8673495857337201</v>
      </c>
      <c r="AL11" s="5">
        <f t="shared" si="13"/>
        <v>-0.92510938299315626</v>
      </c>
      <c r="AM11" s="5">
        <f t="shared" si="13"/>
        <v>-1.9390903299251221</v>
      </c>
      <c r="AN11" s="5">
        <f t="shared" si="13"/>
        <v>-1.4131785821150658</v>
      </c>
      <c r="AO11" s="5">
        <f t="shared" si="13"/>
        <v>-1.9435288846284067</v>
      </c>
      <c r="AP11" s="5">
        <f t="shared" si="13"/>
        <v>-2.610341890894162</v>
      </c>
      <c r="AQ11" s="5">
        <f t="shared" si="13"/>
        <v>-2.8323307993097728</v>
      </c>
      <c r="AR11" s="5">
        <f t="shared" si="13"/>
        <v>-1.0083291712570102</v>
      </c>
      <c r="AS11" s="5">
        <f t="shared" si="13"/>
        <v>-2.0065691529781517</v>
      </c>
      <c r="AV11" s="2">
        <f t="shared" si="14"/>
        <v>74.0233733088252</v>
      </c>
      <c r="AW11" s="2">
        <f t="shared" si="15"/>
        <v>76.962141045256615</v>
      </c>
      <c r="AX11" s="2">
        <f t="shared" si="16"/>
        <v>79.874247469624848</v>
      </c>
      <c r="AY11" s="2">
        <f t="shared" si="17"/>
        <v>79.954717904525921</v>
      </c>
      <c r="AZ11" s="2">
        <f t="shared" si="18"/>
        <v>79.449349585733714</v>
      </c>
      <c r="BA11" s="2">
        <f t="shared" si="19"/>
        <v>80.000109382993159</v>
      </c>
      <c r="BB11" s="2">
        <f t="shared" si="20"/>
        <v>81.62609032992512</v>
      </c>
      <c r="BC11" s="2">
        <f t="shared" si="21"/>
        <v>80.532178582115066</v>
      </c>
      <c r="BD11" s="2">
        <f t="shared" si="22"/>
        <v>78.853528884628403</v>
      </c>
      <c r="BE11" s="2">
        <f t="shared" si="23"/>
        <v>74.853341890894157</v>
      </c>
      <c r="BF11" s="2">
        <f t="shared" si="24"/>
        <v>68.13233079930977</v>
      </c>
      <c r="BG11" s="2">
        <f t="shared" si="25"/>
        <v>61.135329171257013</v>
      </c>
      <c r="BH11" s="2">
        <f t="shared" si="26"/>
        <v>51.222769152978145</v>
      </c>
      <c r="BK11" s="2">
        <f t="shared" si="27"/>
        <v>72.730999999999995</v>
      </c>
      <c r="BL11" s="2">
        <f t="shared" si="28"/>
        <v>74.760999999999996</v>
      </c>
      <c r="BM11" s="2">
        <f t="shared" si="29"/>
        <v>78.03</v>
      </c>
      <c r="BN11" s="2">
        <f t="shared" si="30"/>
        <v>77.775999999999996</v>
      </c>
      <c r="BO11" s="2">
        <f t="shared" si="31"/>
        <v>77.581999999999994</v>
      </c>
      <c r="BP11" s="2">
        <f t="shared" si="32"/>
        <v>79.075000000000003</v>
      </c>
      <c r="BQ11" s="2">
        <f t="shared" si="33"/>
        <v>79.686999999999998</v>
      </c>
      <c r="BR11" s="2">
        <f t="shared" si="34"/>
        <v>79.119</v>
      </c>
      <c r="BS11" s="2">
        <f t="shared" si="35"/>
        <v>76.91</v>
      </c>
      <c r="BT11" s="2">
        <f t="shared" si="36"/>
        <v>72.242999999999995</v>
      </c>
      <c r="BU11" s="2">
        <f t="shared" si="37"/>
        <v>65.3</v>
      </c>
      <c r="BV11" s="2">
        <f t="shared" si="38"/>
        <v>60.127000000000002</v>
      </c>
      <c r="BW11" s="2">
        <f t="shared" si="39"/>
        <v>49.216200000000001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74.022278350168364</v>
      </c>
      <c r="CP11" s="2">
        <f t="shared" si="54"/>
        <v>76.961641663337545</v>
      </c>
      <c r="CQ11" s="2">
        <f t="shared" si="55"/>
        <v>79.873728096491774</v>
      </c>
      <c r="CR11" s="2">
        <f t="shared" si="56"/>
        <v>79.954318831858458</v>
      </c>
      <c r="CS11" s="2">
        <f t="shared" si="57"/>
        <v>79.449011472479683</v>
      </c>
      <c r="CT11" s="2">
        <f t="shared" si="58"/>
        <v>79.99935540549059</v>
      </c>
      <c r="CU11" s="2">
        <f t="shared" si="59"/>
        <v>81.625525441094297</v>
      </c>
      <c r="CV11" s="2">
        <f t="shared" si="60"/>
        <v>80.530881732317653</v>
      </c>
      <c r="CW11" s="2">
        <f t="shared" si="61"/>
        <v>78.852588105119679</v>
      </c>
      <c r="CX11" s="2">
        <f t="shared" si="62"/>
        <v>74.852584162496811</v>
      </c>
      <c r="CY11" s="2">
        <f t="shared" si="63"/>
        <v>68.131188954509582</v>
      </c>
      <c r="CZ11" s="2">
        <f t="shared" si="64"/>
        <v>61.134567759678369</v>
      </c>
      <c r="DA11" s="2">
        <f t="shared" si="65"/>
        <v>51.222261098454752</v>
      </c>
      <c r="DD11" s="2">
        <f t="shared" si="66"/>
        <v>81.416417644856921</v>
      </c>
      <c r="DE11" s="2">
        <f t="shared" si="67"/>
        <v>79.762269107813097</v>
      </c>
      <c r="DF11" s="2">
        <f t="shared" si="68"/>
        <v>82.328469817243885</v>
      </c>
      <c r="DG11" s="2">
        <f t="shared" si="69"/>
        <v>81.948849252453996</v>
      </c>
      <c r="DH11" s="2">
        <f t="shared" si="70"/>
        <v>81.082253833130025</v>
      </c>
      <c r="DI11" s="2">
        <f t="shared" si="71"/>
        <v>83.397851050027541</v>
      </c>
      <c r="DJ11" s="2">
        <f t="shared" si="72"/>
        <v>84.683171163269847</v>
      </c>
      <c r="DK11" s="2">
        <f t="shared" si="73"/>
        <v>86.5412003108287</v>
      </c>
      <c r="DL11" s="2">
        <f t="shared" si="74"/>
        <v>83.639564777165219</v>
      </c>
      <c r="DM11" s="2">
        <f t="shared" si="75"/>
        <v>78.82466025233731</v>
      </c>
      <c r="DN11" s="2">
        <f t="shared" si="76"/>
        <v>73.753803747852942</v>
      </c>
      <c r="DO11" s="2">
        <f t="shared" si="77"/>
        <v>65.510498901103247</v>
      </c>
      <c r="DP11" s="2">
        <f t="shared" si="78"/>
        <v>54.066472242918174</v>
      </c>
      <c r="DS11" s="2">
        <f t="shared" si="79"/>
        <v>1.4808466722115299E-4</v>
      </c>
      <c r="DT11" s="2">
        <f t="shared" si="80"/>
        <v>1.7831072821085115E-4</v>
      </c>
      <c r="DU11" s="2">
        <f t="shared" si="81"/>
        <v>2.1157954366231034E-4</v>
      </c>
      <c r="DV11" s="2">
        <f t="shared" si="82"/>
        <v>2.0008352008623706E-4</v>
      </c>
      <c r="DW11" s="2">
        <f t="shared" si="83"/>
        <v>2.0701964519659078E-4</v>
      </c>
      <c r="DX11" s="2">
        <f t="shared" si="84"/>
        <v>2.2185625095009129E-4</v>
      </c>
      <c r="DY11" s="2">
        <f t="shared" si="85"/>
        <v>1.8474633170763958E-4</v>
      </c>
      <c r="DZ11" s="2">
        <f t="shared" si="86"/>
        <v>2.1577055866173593E-4</v>
      </c>
      <c r="EA11" s="2">
        <f t="shared" si="87"/>
        <v>1.9652895202556262E-4</v>
      </c>
      <c r="EB11" s="2">
        <f t="shared" si="88"/>
        <v>1.9076381726149642E-4</v>
      </c>
      <c r="EC11" s="2">
        <f t="shared" si="89"/>
        <v>2.0308074484252177E-4</v>
      </c>
      <c r="ED11" s="2">
        <f t="shared" si="90"/>
        <v>1.7399989945787687E-4</v>
      </c>
      <c r="EE11" s="2">
        <f t="shared" si="91"/>
        <v>1.7862756933036074E-4</v>
      </c>
    </row>
    <row r="12" spans="1:135" x14ac:dyDescent="0.25">
      <c r="B12" s="2">
        <v>6</v>
      </c>
      <c r="C12">
        <v>72.626999999999995</v>
      </c>
      <c r="D12">
        <v>75.015000000000001</v>
      </c>
      <c r="E12">
        <v>77.671999999999997</v>
      </c>
      <c r="F12">
        <v>76.97</v>
      </c>
      <c r="G12">
        <v>77.91</v>
      </c>
      <c r="H12">
        <v>79.239000000000004</v>
      </c>
      <c r="I12">
        <v>80.328000000000003</v>
      </c>
      <c r="J12">
        <v>78</v>
      </c>
      <c r="K12">
        <v>76.299000000000007</v>
      </c>
      <c r="L12">
        <v>72.742999999999995</v>
      </c>
      <c r="M12">
        <v>65.900000000000006</v>
      </c>
      <c r="N12">
        <v>59.197000000000003</v>
      </c>
      <c r="O12">
        <v>50.364899999999999</v>
      </c>
      <c r="R12" s="5">
        <f t="shared" si="0"/>
        <v>74.028309732688712</v>
      </c>
      <c r="S12" s="5">
        <f t="shared" si="1"/>
        <v>76.949744888626725</v>
      </c>
      <c r="T12" s="5">
        <f t="shared" si="2"/>
        <v>79.853340056725202</v>
      </c>
      <c r="U12" s="5">
        <f t="shared" si="3"/>
        <v>79.933612735345918</v>
      </c>
      <c r="V12" s="5">
        <f t="shared" si="4"/>
        <v>79.441824384593886</v>
      </c>
      <c r="W12" s="5">
        <f t="shared" si="5"/>
        <v>80.006411495194229</v>
      </c>
      <c r="X12" s="5">
        <f t="shared" si="6"/>
        <v>81.624201170288643</v>
      </c>
      <c r="Y12" s="5">
        <f t="shared" si="7"/>
        <v>80.543646168025589</v>
      </c>
      <c r="Z12" s="5">
        <f t="shared" si="8"/>
        <v>78.854710549916234</v>
      </c>
      <c r="AA12" s="5">
        <f t="shared" si="9"/>
        <v>74.855529685078835</v>
      </c>
      <c r="AB12" s="5">
        <f t="shared" si="10"/>
        <v>68.152559229234612</v>
      </c>
      <c r="AC12" s="5">
        <f t="shared" si="11"/>
        <v>61.149715779608243</v>
      </c>
      <c r="AD12" s="5">
        <f t="shared" si="12"/>
        <v>51.232535925446008</v>
      </c>
      <c r="AE12" s="5"/>
      <c r="AG12" s="5">
        <f t="shared" si="13"/>
        <v>-1.4013097326887163</v>
      </c>
      <c r="AH12" s="5">
        <f t="shared" si="13"/>
        <v>-1.9347448886267244</v>
      </c>
      <c r="AI12" s="5">
        <f t="shared" si="13"/>
        <v>-2.1813400567252046</v>
      </c>
      <c r="AJ12" s="5">
        <f t="shared" si="13"/>
        <v>-2.9636127353459187</v>
      </c>
      <c r="AK12" s="5">
        <f t="shared" si="13"/>
        <v>-1.5318243845938895</v>
      </c>
      <c r="AL12" s="5">
        <f t="shared" si="13"/>
        <v>-0.76741149519422436</v>
      </c>
      <c r="AM12" s="5">
        <f t="shared" si="13"/>
        <v>-1.29620117028864</v>
      </c>
      <c r="AN12" s="5">
        <f t="shared" si="13"/>
        <v>-2.5436461680255888</v>
      </c>
      <c r="AO12" s="5">
        <f t="shared" si="13"/>
        <v>-2.5557105499162276</v>
      </c>
      <c r="AP12" s="5">
        <f t="shared" si="13"/>
        <v>-2.1125296850788402</v>
      </c>
      <c r="AQ12" s="5">
        <f t="shared" si="13"/>
        <v>-2.2525592292346062</v>
      </c>
      <c r="AR12" s="5">
        <f t="shared" si="13"/>
        <v>-1.9527157796082406</v>
      </c>
      <c r="AS12" s="5">
        <f t="shared" si="13"/>
        <v>-0.86763592544600954</v>
      </c>
      <c r="AV12" s="2">
        <f t="shared" si="14"/>
        <v>74.028309732688712</v>
      </c>
      <c r="AW12" s="2">
        <f t="shared" si="15"/>
        <v>76.949744888626725</v>
      </c>
      <c r="AX12" s="2">
        <f t="shared" si="16"/>
        <v>79.853340056725187</v>
      </c>
      <c r="AY12" s="2">
        <f t="shared" si="17"/>
        <v>79.933612735345918</v>
      </c>
      <c r="AZ12" s="2">
        <f t="shared" si="18"/>
        <v>79.441824384593886</v>
      </c>
      <c r="BA12" s="2">
        <f t="shared" si="19"/>
        <v>80.006411495194229</v>
      </c>
      <c r="BB12" s="2">
        <f t="shared" si="20"/>
        <v>81.624201170288643</v>
      </c>
      <c r="BC12" s="2">
        <f t="shared" si="21"/>
        <v>80.543646168025589</v>
      </c>
      <c r="BD12" s="2">
        <f t="shared" si="22"/>
        <v>78.854710549916234</v>
      </c>
      <c r="BE12" s="2">
        <f t="shared" si="23"/>
        <v>74.855529685078835</v>
      </c>
      <c r="BF12" s="2">
        <f t="shared" si="24"/>
        <v>68.152559229234612</v>
      </c>
      <c r="BG12" s="2">
        <f t="shared" si="25"/>
        <v>61.149715779608243</v>
      </c>
      <c r="BH12" s="2">
        <f t="shared" si="26"/>
        <v>51.232535925445987</v>
      </c>
      <c r="BK12" s="2">
        <f t="shared" si="27"/>
        <v>72.626999999999995</v>
      </c>
      <c r="BL12" s="2">
        <f t="shared" si="28"/>
        <v>75.015000000000001</v>
      </c>
      <c r="BM12" s="2">
        <f t="shared" si="29"/>
        <v>77.671999999999997</v>
      </c>
      <c r="BN12" s="2">
        <f t="shared" si="30"/>
        <v>76.97</v>
      </c>
      <c r="BO12" s="2">
        <f t="shared" si="31"/>
        <v>77.91</v>
      </c>
      <c r="BP12" s="2">
        <f t="shared" si="32"/>
        <v>79.239000000000004</v>
      </c>
      <c r="BQ12" s="2">
        <f t="shared" si="33"/>
        <v>80.328000000000003</v>
      </c>
      <c r="BR12" s="2">
        <f t="shared" si="34"/>
        <v>78</v>
      </c>
      <c r="BS12" s="2">
        <f t="shared" si="35"/>
        <v>76.299000000000007</v>
      </c>
      <c r="BT12" s="2">
        <f t="shared" si="36"/>
        <v>72.742999999999995</v>
      </c>
      <c r="BU12" s="2">
        <f t="shared" si="37"/>
        <v>65.900000000000006</v>
      </c>
      <c r="BV12" s="2">
        <f t="shared" si="38"/>
        <v>59.197000000000003</v>
      </c>
      <c r="BW12" s="2">
        <f t="shared" si="39"/>
        <v>50.364899999999999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74.027122558922571</v>
      </c>
      <c r="CP12" s="2">
        <f t="shared" si="54"/>
        <v>76.949204393783603</v>
      </c>
      <c r="CQ12" s="2">
        <f t="shared" si="55"/>
        <v>79.852778497601292</v>
      </c>
      <c r="CR12" s="2">
        <f t="shared" si="56"/>
        <v>79.933181443120233</v>
      </c>
      <c r="CS12" s="2">
        <f t="shared" si="57"/>
        <v>79.441459567767467</v>
      </c>
      <c r="CT12" s="2">
        <f t="shared" si="58"/>
        <v>80.005595702235752</v>
      </c>
      <c r="CU12" s="2">
        <f t="shared" si="59"/>
        <v>81.623590281289097</v>
      </c>
      <c r="CV12" s="2">
        <f t="shared" si="60"/>
        <v>80.54224225591679</v>
      </c>
      <c r="CW12" s="2">
        <f t="shared" si="61"/>
        <v>78.853692380094515</v>
      </c>
      <c r="CX12" s="2">
        <f t="shared" si="62"/>
        <v>74.854710057472445</v>
      </c>
      <c r="CY12" s="2">
        <f t="shared" si="63"/>
        <v>68.151322796915807</v>
      </c>
      <c r="CZ12" s="2">
        <f t="shared" si="64"/>
        <v>61.148891397397747</v>
      </c>
      <c r="DA12" s="2">
        <f t="shared" si="65"/>
        <v>51.23198592729949</v>
      </c>
      <c r="DD12" s="2">
        <f t="shared" si="66"/>
        <v>81.338688515999138</v>
      </c>
      <c r="DE12" s="2">
        <f t="shared" si="67"/>
        <v>79.713735953620244</v>
      </c>
      <c r="DF12" s="2">
        <f t="shared" si="68"/>
        <v>82.273421124191501</v>
      </c>
      <c r="DG12" s="2">
        <f t="shared" si="69"/>
        <v>81.899114357356808</v>
      </c>
      <c r="DH12" s="2">
        <f t="shared" si="70"/>
        <v>81.048667159446936</v>
      </c>
      <c r="DI12" s="2">
        <f t="shared" si="71"/>
        <v>83.359244484575711</v>
      </c>
      <c r="DJ12" s="2">
        <f t="shared" si="72"/>
        <v>84.639332539815115</v>
      </c>
      <c r="DK12" s="2">
        <f t="shared" si="73"/>
        <v>86.476368406409406</v>
      </c>
      <c r="DL12" s="2">
        <f t="shared" si="74"/>
        <v>83.57869350975011</v>
      </c>
      <c r="DM12" s="2">
        <f t="shared" si="75"/>
        <v>78.773288693447796</v>
      </c>
      <c r="DN12" s="2">
        <f t="shared" si="76"/>
        <v>73.70409822843294</v>
      </c>
      <c r="DO12" s="2">
        <f t="shared" si="77"/>
        <v>65.469917647765371</v>
      </c>
      <c r="DP12" s="2">
        <f t="shared" si="78"/>
        <v>54.04013540609278</v>
      </c>
      <c r="DS12" s="2">
        <f t="shared" si="79"/>
        <v>1.6236928903056876E-4</v>
      </c>
      <c r="DT12" s="2">
        <f t="shared" si="80"/>
        <v>1.955104622360854E-4</v>
      </c>
      <c r="DU12" s="2">
        <f t="shared" si="81"/>
        <v>2.3198762085579184E-4</v>
      </c>
      <c r="DV12" s="2">
        <f t="shared" si="82"/>
        <v>2.193829822794979E-4</v>
      </c>
      <c r="DW12" s="2">
        <f t="shared" si="83"/>
        <v>2.2698799352696464E-4</v>
      </c>
      <c r="DX12" s="2">
        <f t="shared" si="84"/>
        <v>2.4325533513689084E-4</v>
      </c>
      <c r="DY12" s="2">
        <f t="shared" si="85"/>
        <v>2.0256671398720589E-4</v>
      </c>
      <c r="DZ12" s="2">
        <f t="shared" si="86"/>
        <v>2.3658278796183027E-4</v>
      </c>
      <c r="EA12" s="2">
        <f t="shared" si="87"/>
        <v>2.1548562503594218E-4</v>
      </c>
      <c r="EB12" s="2">
        <f t="shared" si="88"/>
        <v>2.0916451666168218E-4</v>
      </c>
      <c r="EC12" s="2">
        <f t="shared" si="89"/>
        <v>2.2266924604810248E-4</v>
      </c>
      <c r="ED12" s="2">
        <f t="shared" si="90"/>
        <v>1.9078389315997874E-4</v>
      </c>
      <c r="EE12" s="2">
        <f t="shared" si="91"/>
        <v>1.9585785965192342E-4</v>
      </c>
    </row>
    <row r="13" spans="1:135" x14ac:dyDescent="0.25">
      <c r="B13" s="2">
        <v>7</v>
      </c>
      <c r="C13">
        <v>71.94</v>
      </c>
      <c r="D13">
        <v>75.924999999999997</v>
      </c>
      <c r="E13">
        <v>78.492999999999995</v>
      </c>
      <c r="F13">
        <v>78.447999999999993</v>
      </c>
      <c r="G13">
        <v>76.537000000000006</v>
      </c>
      <c r="H13">
        <v>78.462999999999994</v>
      </c>
      <c r="I13">
        <v>79.760999999999996</v>
      </c>
      <c r="J13">
        <v>77.700999999999993</v>
      </c>
      <c r="K13">
        <v>77.507000000000005</v>
      </c>
      <c r="L13">
        <v>72.414000000000001</v>
      </c>
      <c r="M13">
        <v>66.414000000000001</v>
      </c>
      <c r="N13">
        <v>59.506999999999998</v>
      </c>
      <c r="O13">
        <v>50.054099999999998</v>
      </c>
      <c r="R13" s="5">
        <f t="shared" si="0"/>
        <v>74.033253756772211</v>
      </c>
      <c r="S13" s="5">
        <f t="shared" si="1"/>
        <v>76.937352016026153</v>
      </c>
      <c r="T13" s="5">
        <f t="shared" si="2"/>
        <v>79.832435948694211</v>
      </c>
      <c r="U13" s="5">
        <f t="shared" si="3"/>
        <v>79.912510067948418</v>
      </c>
      <c r="V13" s="5">
        <f t="shared" si="4"/>
        <v>79.434301188407474</v>
      </c>
      <c r="W13" s="5">
        <f t="shared" si="5"/>
        <v>80.012718515718717</v>
      </c>
      <c r="X13" s="5">
        <f t="shared" si="6"/>
        <v>81.622315627866016</v>
      </c>
      <c r="Y13" s="5">
        <f t="shared" si="7"/>
        <v>80.555122338933117</v>
      </c>
      <c r="Z13" s="5">
        <f t="shared" si="8"/>
        <v>78.855898389884928</v>
      </c>
      <c r="AA13" s="5">
        <f t="shared" si="9"/>
        <v>74.857722369021914</v>
      </c>
      <c r="AB13" s="5">
        <f t="shared" si="10"/>
        <v>68.172795280224932</v>
      </c>
      <c r="AC13" s="5">
        <f t="shared" si="11"/>
        <v>61.164107450235036</v>
      </c>
      <c r="AD13" s="5">
        <f t="shared" si="12"/>
        <v>51.242306061488627</v>
      </c>
      <c r="AE13" s="5"/>
      <c r="AG13" s="5">
        <f t="shared" si="13"/>
        <v>-2.0932537567722136</v>
      </c>
      <c r="AH13" s="5">
        <f t="shared" si="13"/>
        <v>-1.0123520160261563</v>
      </c>
      <c r="AI13" s="5">
        <f t="shared" si="13"/>
        <v>-1.3394359486942164</v>
      </c>
      <c r="AJ13" s="5">
        <f t="shared" si="13"/>
        <v>-1.4645100679484244</v>
      </c>
      <c r="AK13" s="5">
        <f t="shared" si="13"/>
        <v>-2.897301188407468</v>
      </c>
      <c r="AL13" s="5">
        <f t="shared" si="13"/>
        <v>-1.5497185157187232</v>
      </c>
      <c r="AM13" s="5">
        <f t="shared" si="13"/>
        <v>-1.8613156278660199</v>
      </c>
      <c r="AN13" s="5">
        <f t="shared" si="13"/>
        <v>-2.8541223389331236</v>
      </c>
      <c r="AO13" s="5">
        <f t="shared" si="13"/>
        <v>-1.3488983898849227</v>
      </c>
      <c r="AP13" s="5">
        <f t="shared" si="13"/>
        <v>-2.4437223690219128</v>
      </c>
      <c r="AQ13" s="5">
        <f t="shared" si="13"/>
        <v>-1.7587952802249305</v>
      </c>
      <c r="AR13" s="5">
        <f t="shared" si="13"/>
        <v>-1.6571074502350385</v>
      </c>
      <c r="AS13" s="5">
        <f t="shared" si="13"/>
        <v>-1.1882060614886285</v>
      </c>
      <c r="AV13" s="2">
        <f t="shared" si="14"/>
        <v>74.033253756772197</v>
      </c>
      <c r="AW13" s="2">
        <f t="shared" si="15"/>
        <v>76.937352016026153</v>
      </c>
      <c r="AX13" s="2">
        <f t="shared" si="16"/>
        <v>79.832435948694126</v>
      </c>
      <c r="AY13" s="2">
        <f t="shared" si="17"/>
        <v>79.912510067948389</v>
      </c>
      <c r="AZ13" s="2">
        <f t="shared" si="18"/>
        <v>79.434301188407446</v>
      </c>
      <c r="BA13" s="2">
        <f t="shared" si="19"/>
        <v>80.012718515718689</v>
      </c>
      <c r="BB13" s="2">
        <f t="shared" si="20"/>
        <v>81.622315627866016</v>
      </c>
      <c r="BC13" s="2">
        <f t="shared" si="21"/>
        <v>80.555122338933089</v>
      </c>
      <c r="BD13" s="2">
        <f t="shared" si="22"/>
        <v>78.855898389884928</v>
      </c>
      <c r="BE13" s="2">
        <f t="shared" si="23"/>
        <v>74.857722369021914</v>
      </c>
      <c r="BF13" s="2">
        <f t="shared" si="24"/>
        <v>68.172795280224932</v>
      </c>
      <c r="BG13" s="2">
        <f t="shared" si="25"/>
        <v>61.164107450235029</v>
      </c>
      <c r="BH13" s="2">
        <f t="shared" si="26"/>
        <v>51.242306061488527</v>
      </c>
      <c r="BK13" s="2">
        <f t="shared" si="27"/>
        <v>71.94</v>
      </c>
      <c r="BL13" s="2">
        <f t="shared" si="28"/>
        <v>75.924999999999997</v>
      </c>
      <c r="BM13" s="2">
        <f t="shared" si="29"/>
        <v>78.492999999999995</v>
      </c>
      <c r="BN13" s="2">
        <f t="shared" si="30"/>
        <v>78.447999999999993</v>
      </c>
      <c r="BO13" s="2">
        <f t="shared" si="31"/>
        <v>76.537000000000006</v>
      </c>
      <c r="BP13" s="2">
        <f t="shared" si="32"/>
        <v>78.462999999999994</v>
      </c>
      <c r="BQ13" s="2">
        <f t="shared" si="33"/>
        <v>79.760999999999996</v>
      </c>
      <c r="BR13" s="2">
        <f t="shared" si="34"/>
        <v>77.700999999999993</v>
      </c>
      <c r="BS13" s="2">
        <f t="shared" si="35"/>
        <v>77.507000000000005</v>
      </c>
      <c r="BT13" s="2">
        <f t="shared" si="36"/>
        <v>72.414000000000001</v>
      </c>
      <c r="BU13" s="2">
        <f t="shared" si="37"/>
        <v>66.414000000000001</v>
      </c>
      <c r="BV13" s="2">
        <f t="shared" si="38"/>
        <v>59.506999999999998</v>
      </c>
      <c r="BW13" s="2">
        <f t="shared" si="39"/>
        <v>50.054099999999998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74.031966767676778</v>
      </c>
      <c r="CP13" s="2">
        <f t="shared" si="54"/>
        <v>76.936767124229661</v>
      </c>
      <c r="CQ13" s="2">
        <f t="shared" si="55"/>
        <v>79.83182889871081</v>
      </c>
      <c r="CR13" s="2">
        <f t="shared" si="56"/>
        <v>79.912044054381994</v>
      </c>
      <c r="CS13" s="2">
        <f t="shared" si="57"/>
        <v>79.433907663055237</v>
      </c>
      <c r="CT13" s="2">
        <f t="shared" si="58"/>
        <v>80.011835998980928</v>
      </c>
      <c r="CU13" s="2">
        <f t="shared" si="59"/>
        <v>81.621655121483897</v>
      </c>
      <c r="CV13" s="2">
        <f t="shared" si="60"/>
        <v>80.553602779515913</v>
      </c>
      <c r="CW13" s="2">
        <f t="shared" si="61"/>
        <v>78.85479665506935</v>
      </c>
      <c r="CX13" s="2">
        <f t="shared" si="62"/>
        <v>74.85683595244808</v>
      </c>
      <c r="CY13" s="2">
        <f t="shared" si="63"/>
        <v>68.171456639322017</v>
      </c>
      <c r="CZ13" s="2">
        <f t="shared" si="64"/>
        <v>61.163215035117133</v>
      </c>
      <c r="DA13" s="2">
        <f t="shared" si="65"/>
        <v>51.241710756144229</v>
      </c>
      <c r="DD13" s="2">
        <f t="shared" si="66"/>
        <v>81.260959387141341</v>
      </c>
      <c r="DE13" s="2">
        <f t="shared" si="67"/>
        <v>79.665202799427391</v>
      </c>
      <c r="DF13" s="2">
        <f t="shared" si="68"/>
        <v>82.218372431139116</v>
      </c>
      <c r="DG13" s="2">
        <f t="shared" si="69"/>
        <v>81.84937946225962</v>
      </c>
      <c r="DH13" s="2">
        <f t="shared" si="70"/>
        <v>81.015080485763846</v>
      </c>
      <c r="DI13" s="2">
        <f t="shared" si="71"/>
        <v>83.320637919123882</v>
      </c>
      <c r="DJ13" s="2">
        <f t="shared" si="72"/>
        <v>84.595493916360383</v>
      </c>
      <c r="DK13" s="2">
        <f t="shared" si="73"/>
        <v>86.411536501990099</v>
      </c>
      <c r="DL13" s="2">
        <f t="shared" si="74"/>
        <v>83.517822242335001</v>
      </c>
      <c r="DM13" s="2">
        <f t="shared" si="75"/>
        <v>78.721917134558296</v>
      </c>
      <c r="DN13" s="2">
        <f t="shared" si="76"/>
        <v>73.654392709012939</v>
      </c>
      <c r="DO13" s="2">
        <f t="shared" si="77"/>
        <v>65.42933639442748</v>
      </c>
      <c r="DP13" s="2">
        <f t="shared" si="78"/>
        <v>54.013798569267379</v>
      </c>
      <c r="DS13" s="2">
        <f t="shared" si="79"/>
        <v>1.7803159626322249E-4</v>
      </c>
      <c r="DT13" s="2">
        <f t="shared" si="80"/>
        <v>2.1436891542677786E-4</v>
      </c>
      <c r="DU13" s="2">
        <f t="shared" si="81"/>
        <v>2.5436367494004192E-4</v>
      </c>
      <c r="DV13" s="2">
        <f t="shared" si="82"/>
        <v>2.4054356540755288E-4</v>
      </c>
      <c r="DW13" s="2">
        <f t="shared" si="83"/>
        <v>2.4888193532550385E-4</v>
      </c>
      <c r="DX13" s="2">
        <f t="shared" si="84"/>
        <v>2.6671791151419775E-4</v>
      </c>
      <c r="DY13" s="2">
        <f t="shared" si="85"/>
        <v>2.2210564448050678E-4</v>
      </c>
      <c r="DZ13" s="2">
        <f t="shared" si="86"/>
        <v>2.5940194771254384E-4</v>
      </c>
      <c r="EA13" s="2">
        <f t="shared" si="87"/>
        <v>2.3627037745234213E-4</v>
      </c>
      <c r="EB13" s="2">
        <f t="shared" si="88"/>
        <v>2.2933970389350488E-4</v>
      </c>
      <c r="EC13" s="2">
        <f t="shared" si="89"/>
        <v>2.4414672830582655E-4</v>
      </c>
      <c r="ED13" s="2">
        <f t="shared" si="90"/>
        <v>2.0918652863634502E-4</v>
      </c>
      <c r="EE13" s="2">
        <f t="shared" si="91"/>
        <v>2.1474981473631544E-4</v>
      </c>
    </row>
    <row r="14" spans="1:135" x14ac:dyDescent="0.25">
      <c r="B14" s="2">
        <v>8</v>
      </c>
      <c r="C14">
        <v>72.745999999999995</v>
      </c>
      <c r="D14">
        <v>75.328000000000003</v>
      </c>
      <c r="E14">
        <v>78.254000000000005</v>
      </c>
      <c r="F14">
        <v>79.91</v>
      </c>
      <c r="G14">
        <v>78.477999999999994</v>
      </c>
      <c r="H14">
        <v>78.343000000000004</v>
      </c>
      <c r="I14">
        <v>80.462999999999994</v>
      </c>
      <c r="J14">
        <v>78.745999999999995</v>
      </c>
      <c r="K14">
        <v>76.477999999999994</v>
      </c>
      <c r="L14">
        <v>72.370999999999995</v>
      </c>
      <c r="M14">
        <v>68.156999999999996</v>
      </c>
      <c r="N14">
        <v>59.423000000000002</v>
      </c>
      <c r="O14">
        <v>49.6081</v>
      </c>
      <c r="R14" s="5">
        <f t="shared" si="0"/>
        <v>74.03820598899533</v>
      </c>
      <c r="S14" s="5">
        <f t="shared" si="1"/>
        <v>76.92496267832162</v>
      </c>
      <c r="T14" s="5">
        <f t="shared" si="2"/>
        <v>79.811535390409247</v>
      </c>
      <c r="U14" s="5">
        <f t="shared" si="3"/>
        <v>79.891410085061153</v>
      </c>
      <c r="V14" s="5">
        <f t="shared" si="4"/>
        <v>79.426780135399255</v>
      </c>
      <c r="W14" s="5">
        <f t="shared" si="5"/>
        <v>80.019030816043127</v>
      </c>
      <c r="X14" s="5">
        <f t="shared" si="6"/>
        <v>81.620433972307055</v>
      </c>
      <c r="Y14" s="5">
        <f t="shared" si="7"/>
        <v>80.566607754424709</v>
      </c>
      <c r="Z14" s="5">
        <f t="shared" si="8"/>
        <v>78.85709287536352</v>
      </c>
      <c r="AA14" s="5">
        <f t="shared" si="9"/>
        <v>74.859920309872507</v>
      </c>
      <c r="AB14" s="5">
        <f t="shared" si="10"/>
        <v>68.19303954205202</v>
      </c>
      <c r="AC14" s="5">
        <f t="shared" si="11"/>
        <v>61.178504573610752</v>
      </c>
      <c r="AD14" s="5">
        <f t="shared" si="12"/>
        <v>51.252079819585909</v>
      </c>
      <c r="AE14" s="5"/>
      <c r="AG14" s="5">
        <f t="shared" si="13"/>
        <v>-1.2922059889953346</v>
      </c>
      <c r="AH14" s="5">
        <f t="shared" si="13"/>
        <v>-1.5969626783216171</v>
      </c>
      <c r="AI14" s="5">
        <f t="shared" si="13"/>
        <v>-1.5575353904092424</v>
      </c>
      <c r="AJ14" s="5">
        <f t="shared" si="13"/>
        <v>1.8589914938843322E-2</v>
      </c>
      <c r="AK14" s="5">
        <f t="shared" si="13"/>
        <v>-0.94878013539926087</v>
      </c>
      <c r="AL14" s="5">
        <f t="shared" si="13"/>
        <v>-1.6760308160431237</v>
      </c>
      <c r="AM14" s="5">
        <f t="shared" si="13"/>
        <v>-1.1574339723070608</v>
      </c>
      <c r="AN14" s="5">
        <f t="shared" si="13"/>
        <v>-1.8206077544247137</v>
      </c>
      <c r="AO14" s="5">
        <f t="shared" si="13"/>
        <v>-2.3790928753635256</v>
      </c>
      <c r="AP14" s="5">
        <f t="shared" si="13"/>
        <v>-2.4889203098725119</v>
      </c>
      <c r="AQ14" s="5">
        <f t="shared" si="13"/>
        <v>-3.6039542052023421E-2</v>
      </c>
      <c r="AR14" s="5">
        <f t="shared" si="13"/>
        <v>-1.7555045736107502</v>
      </c>
      <c r="AS14" s="5">
        <f t="shared" si="13"/>
        <v>-1.6439798195859083</v>
      </c>
      <c r="AV14" s="2">
        <f t="shared" si="14"/>
        <v>74.038205988995259</v>
      </c>
      <c r="AW14" s="2">
        <f t="shared" si="15"/>
        <v>76.924962678321606</v>
      </c>
      <c r="AX14" s="2">
        <f t="shared" si="16"/>
        <v>79.811535390408807</v>
      </c>
      <c r="AY14" s="2">
        <f t="shared" si="17"/>
        <v>79.891410085061011</v>
      </c>
      <c r="AZ14" s="2">
        <f t="shared" si="18"/>
        <v>79.426780135399085</v>
      </c>
      <c r="BA14" s="2">
        <f t="shared" si="19"/>
        <v>80.019030816042971</v>
      </c>
      <c r="BB14" s="2">
        <f t="shared" si="20"/>
        <v>81.620433972307055</v>
      </c>
      <c r="BC14" s="2">
        <f t="shared" si="21"/>
        <v>80.566607754424567</v>
      </c>
      <c r="BD14" s="2">
        <f t="shared" si="22"/>
        <v>78.857092875363506</v>
      </c>
      <c r="BE14" s="2">
        <f t="shared" si="23"/>
        <v>74.859920309872493</v>
      </c>
      <c r="BF14" s="2">
        <f t="shared" si="24"/>
        <v>68.193039542051977</v>
      </c>
      <c r="BG14" s="2">
        <f t="shared" si="25"/>
        <v>61.178504573610724</v>
      </c>
      <c r="BH14" s="2">
        <f t="shared" si="26"/>
        <v>51.252079819585411</v>
      </c>
      <c r="BK14" s="2">
        <f t="shared" si="27"/>
        <v>72.745999999999995</v>
      </c>
      <c r="BL14" s="2">
        <f t="shared" si="28"/>
        <v>75.328000000000003</v>
      </c>
      <c r="BM14" s="2">
        <f t="shared" si="29"/>
        <v>78.254000000000005</v>
      </c>
      <c r="BN14" s="2">
        <f t="shared" si="30"/>
        <v>79.91</v>
      </c>
      <c r="BO14" s="2">
        <f t="shared" si="31"/>
        <v>78.477999999999994</v>
      </c>
      <c r="BP14" s="2">
        <f t="shared" si="32"/>
        <v>78.343000000000004</v>
      </c>
      <c r="BQ14" s="2">
        <f t="shared" si="33"/>
        <v>80.462999999999994</v>
      </c>
      <c r="BR14" s="2">
        <f t="shared" si="34"/>
        <v>78.745999999999995</v>
      </c>
      <c r="BS14" s="2">
        <f t="shared" si="35"/>
        <v>76.477999999999994</v>
      </c>
      <c r="BT14" s="2">
        <f t="shared" si="36"/>
        <v>72.370999999999995</v>
      </c>
      <c r="BU14" s="2">
        <f t="shared" si="37"/>
        <v>68.156999999999996</v>
      </c>
      <c r="BV14" s="2">
        <f t="shared" si="38"/>
        <v>59.423000000000002</v>
      </c>
      <c r="BW14" s="2">
        <f t="shared" si="39"/>
        <v>49.6081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74.036810976430985</v>
      </c>
      <c r="CP14" s="2">
        <f t="shared" si="54"/>
        <v>76.924329854675719</v>
      </c>
      <c r="CQ14" s="2">
        <f t="shared" si="55"/>
        <v>79.810879299820343</v>
      </c>
      <c r="CR14" s="2">
        <f t="shared" si="56"/>
        <v>79.890906665643769</v>
      </c>
      <c r="CS14" s="2">
        <f t="shared" si="57"/>
        <v>79.426355758343007</v>
      </c>
      <c r="CT14" s="2">
        <f t="shared" si="58"/>
        <v>80.018076295726104</v>
      </c>
      <c r="CU14" s="2">
        <f t="shared" si="59"/>
        <v>81.619719961678697</v>
      </c>
      <c r="CV14" s="2">
        <f t="shared" si="60"/>
        <v>80.564963303115036</v>
      </c>
      <c r="CW14" s="2">
        <f t="shared" si="61"/>
        <v>78.855900930044186</v>
      </c>
      <c r="CX14" s="2">
        <f t="shared" si="62"/>
        <v>74.858961847423714</v>
      </c>
      <c r="CY14" s="2">
        <f t="shared" si="63"/>
        <v>68.191590481728241</v>
      </c>
      <c r="CZ14" s="2">
        <f t="shared" si="64"/>
        <v>61.177538672836519</v>
      </c>
      <c r="DA14" s="2">
        <f t="shared" si="65"/>
        <v>51.251435584988968</v>
      </c>
      <c r="DD14" s="2">
        <f t="shared" si="66"/>
        <v>81.183230258283544</v>
      </c>
      <c r="DE14" s="2">
        <f t="shared" si="67"/>
        <v>79.616669645234538</v>
      </c>
      <c r="DF14" s="2">
        <f t="shared" si="68"/>
        <v>82.163323738086731</v>
      </c>
      <c r="DG14" s="2">
        <f t="shared" si="69"/>
        <v>81.799644567162431</v>
      </c>
      <c r="DH14" s="2">
        <f t="shared" si="70"/>
        <v>80.981493812080757</v>
      </c>
      <c r="DI14" s="2">
        <f t="shared" si="71"/>
        <v>83.282031353672068</v>
      </c>
      <c r="DJ14" s="2">
        <f t="shared" si="72"/>
        <v>84.551655292905664</v>
      </c>
      <c r="DK14" s="2">
        <f t="shared" si="73"/>
        <v>86.346704597570806</v>
      </c>
      <c r="DL14" s="2">
        <f t="shared" si="74"/>
        <v>83.456950974919906</v>
      </c>
      <c r="DM14" s="2">
        <f t="shared" si="75"/>
        <v>78.670545575668783</v>
      </c>
      <c r="DN14" s="2">
        <f t="shared" si="76"/>
        <v>73.604687189592951</v>
      </c>
      <c r="DO14" s="2">
        <f t="shared" si="77"/>
        <v>65.38875514108959</v>
      </c>
      <c r="DP14" s="2">
        <f t="shared" si="78"/>
        <v>53.987461732441979</v>
      </c>
      <c r="DS14" s="2">
        <f t="shared" si="79"/>
        <v>1.9520441066358166E-4</v>
      </c>
      <c r="DT14" s="2">
        <f t="shared" si="80"/>
        <v>2.3504598049268623E-4</v>
      </c>
      <c r="DU14" s="2">
        <f t="shared" si="81"/>
        <v>2.7889737916794223E-4</v>
      </c>
      <c r="DV14" s="2">
        <f t="shared" si="82"/>
        <v>2.6374465391454269E-4</v>
      </c>
      <c r="DW14" s="2">
        <f t="shared" si="83"/>
        <v>2.7288706302145256E-4</v>
      </c>
      <c r="DX14" s="2">
        <f t="shared" si="84"/>
        <v>2.924428492213732E-4</v>
      </c>
      <c r="DY14" s="2">
        <f t="shared" si="85"/>
        <v>2.4352877799284497E-4</v>
      </c>
      <c r="DZ14" s="2">
        <f t="shared" si="86"/>
        <v>2.8442146159262857E-4</v>
      </c>
      <c r="EA14" s="2">
        <f t="shared" si="87"/>
        <v>2.5905941202730725E-4</v>
      </c>
      <c r="EB14" s="2">
        <f t="shared" si="88"/>
        <v>2.5146042094524476E-4</v>
      </c>
      <c r="EC14" s="2">
        <f t="shared" si="89"/>
        <v>2.676952587291313E-4</v>
      </c>
      <c r="ED14" s="2">
        <f t="shared" si="90"/>
        <v>2.2936383856964906E-4</v>
      </c>
      <c r="EE14" s="2">
        <f t="shared" si="91"/>
        <v>2.3546361099018674E-4</v>
      </c>
    </row>
    <row r="15" spans="1:135" x14ac:dyDescent="0.25">
      <c r="B15" s="2">
        <v>9</v>
      </c>
      <c r="C15">
        <v>73.254000000000005</v>
      </c>
      <c r="D15">
        <v>75.343000000000004</v>
      </c>
      <c r="E15">
        <v>77.611999999999995</v>
      </c>
      <c r="F15">
        <v>77.790999999999997</v>
      </c>
      <c r="G15">
        <v>78.477999999999994</v>
      </c>
      <c r="H15">
        <v>78.566999999999993</v>
      </c>
      <c r="I15">
        <v>80.790999999999997</v>
      </c>
      <c r="J15">
        <v>78.700999999999993</v>
      </c>
      <c r="K15">
        <v>76.269000000000005</v>
      </c>
      <c r="L15">
        <v>72.570999999999998</v>
      </c>
      <c r="M15">
        <v>67.370999999999995</v>
      </c>
      <c r="N15">
        <v>59.027999999999999</v>
      </c>
      <c r="O15">
        <v>50.3919</v>
      </c>
      <c r="R15" s="5">
        <f t="shared" si="0"/>
        <v>74.043167083791189</v>
      </c>
      <c r="S15" s="5">
        <f t="shared" si="1"/>
        <v>76.912577144195765</v>
      </c>
      <c r="T15" s="5">
        <f t="shared" si="2"/>
        <v>79.790638643211139</v>
      </c>
      <c r="U15" s="5">
        <f t="shared" si="3"/>
        <v>79.870312981365544</v>
      </c>
      <c r="V15" s="5">
        <f t="shared" si="4"/>
        <v>79.419261371789247</v>
      </c>
      <c r="W15" s="5">
        <f t="shared" si="5"/>
        <v>80.025348793594787</v>
      </c>
      <c r="X15" s="5">
        <f t="shared" si="6"/>
        <v>81.618556491598042</v>
      </c>
      <c r="Y15" s="5">
        <f t="shared" si="7"/>
        <v>80.578103121377993</v>
      </c>
      <c r="Z15" s="5">
        <f t="shared" si="8"/>
        <v>78.858294510509822</v>
      </c>
      <c r="AA15" s="5">
        <f t="shared" si="9"/>
        <v>74.862123900074195</v>
      </c>
      <c r="AB15" s="5">
        <f t="shared" si="10"/>
        <v>68.213292647289677</v>
      </c>
      <c r="AC15" s="5">
        <f t="shared" si="11"/>
        <v>61.192907568399022</v>
      </c>
      <c r="AD15" s="5">
        <f t="shared" si="12"/>
        <v>51.261857476762337</v>
      </c>
      <c r="AE15" s="5"/>
      <c r="AG15" s="5">
        <f t="shared" si="13"/>
        <v>-0.78916708379118461</v>
      </c>
      <c r="AH15" s="5">
        <f t="shared" si="13"/>
        <v>-1.5695771441957618</v>
      </c>
      <c r="AI15" s="5">
        <f t="shared" si="13"/>
        <v>-2.1786386432111442</v>
      </c>
      <c r="AJ15" s="5">
        <f t="shared" si="13"/>
        <v>-2.0793129813655469</v>
      </c>
      <c r="AK15" s="5">
        <f t="shared" si="13"/>
        <v>-0.94126137178925262</v>
      </c>
      <c r="AL15" s="5">
        <f t="shared" si="13"/>
        <v>-1.4583487935947943</v>
      </c>
      <c r="AM15" s="5">
        <f t="shared" si="13"/>
        <v>-0.82755649159804534</v>
      </c>
      <c r="AN15" s="5">
        <f t="shared" si="13"/>
        <v>-1.8771031213779992</v>
      </c>
      <c r="AO15" s="5">
        <f t="shared" si="13"/>
        <v>-2.5892945105098164</v>
      </c>
      <c r="AP15" s="5">
        <f t="shared" si="13"/>
        <v>-2.2911239000741972</v>
      </c>
      <c r="AQ15" s="5">
        <f t="shared" si="13"/>
        <v>-0.8422926472896819</v>
      </c>
      <c r="AR15" s="5">
        <f t="shared" si="13"/>
        <v>-2.1649075683990233</v>
      </c>
      <c r="AS15" s="5">
        <f t="shared" si="13"/>
        <v>-0.86995747676233748</v>
      </c>
      <c r="AV15" s="2">
        <f t="shared" si="14"/>
        <v>74.043167083790863</v>
      </c>
      <c r="AW15" s="2">
        <f t="shared" si="15"/>
        <v>76.91257714419568</v>
      </c>
      <c r="AX15" s="2">
        <f t="shared" si="16"/>
        <v>79.790638643209022</v>
      </c>
      <c r="AY15" s="2">
        <f t="shared" si="17"/>
        <v>79.870312981364819</v>
      </c>
      <c r="AZ15" s="2">
        <f t="shared" si="18"/>
        <v>79.41926137178838</v>
      </c>
      <c r="BA15" s="2">
        <f t="shared" si="19"/>
        <v>80.025348793594006</v>
      </c>
      <c r="BB15" s="2">
        <f t="shared" si="20"/>
        <v>81.618556491598014</v>
      </c>
      <c r="BC15" s="2">
        <f t="shared" si="21"/>
        <v>80.578103121377239</v>
      </c>
      <c r="BD15" s="2">
        <f t="shared" si="22"/>
        <v>78.858294510509737</v>
      </c>
      <c r="BE15" s="2">
        <f t="shared" si="23"/>
        <v>74.862123900074153</v>
      </c>
      <c r="BF15" s="2">
        <f t="shared" si="24"/>
        <v>68.213292647289478</v>
      </c>
      <c r="BG15" s="2">
        <f t="shared" si="25"/>
        <v>61.192907568398894</v>
      </c>
      <c r="BH15" s="2">
        <f t="shared" si="26"/>
        <v>51.261857476760014</v>
      </c>
      <c r="BK15" s="2">
        <f t="shared" si="27"/>
        <v>73.254000000000005</v>
      </c>
      <c r="BL15" s="2">
        <f t="shared" si="28"/>
        <v>75.343000000000004</v>
      </c>
      <c r="BM15" s="2">
        <f t="shared" si="29"/>
        <v>77.611999999999995</v>
      </c>
      <c r="BN15" s="2">
        <f t="shared" si="30"/>
        <v>77.790999999999997</v>
      </c>
      <c r="BO15" s="2">
        <f t="shared" si="31"/>
        <v>78.477999999999994</v>
      </c>
      <c r="BP15" s="2">
        <f t="shared" si="32"/>
        <v>78.566999999999993</v>
      </c>
      <c r="BQ15" s="2">
        <f t="shared" si="33"/>
        <v>80.790999999999997</v>
      </c>
      <c r="BR15" s="2">
        <f t="shared" si="34"/>
        <v>78.700999999999993</v>
      </c>
      <c r="BS15" s="2">
        <f t="shared" si="35"/>
        <v>76.269000000000005</v>
      </c>
      <c r="BT15" s="2">
        <f t="shared" si="36"/>
        <v>72.570999999999998</v>
      </c>
      <c r="BU15" s="2">
        <f t="shared" si="37"/>
        <v>67.370999999999995</v>
      </c>
      <c r="BV15" s="2">
        <f t="shared" si="38"/>
        <v>59.027999999999999</v>
      </c>
      <c r="BW15" s="2">
        <f t="shared" si="39"/>
        <v>50.3919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74.041655185185192</v>
      </c>
      <c r="CP15" s="2">
        <f t="shared" si="54"/>
        <v>76.911892585121777</v>
      </c>
      <c r="CQ15" s="2">
        <f t="shared" si="55"/>
        <v>79.789929700929861</v>
      </c>
      <c r="CR15" s="2">
        <f t="shared" si="56"/>
        <v>79.869769276905544</v>
      </c>
      <c r="CS15" s="2">
        <f t="shared" si="57"/>
        <v>79.418803853630791</v>
      </c>
      <c r="CT15" s="2">
        <f t="shared" si="58"/>
        <v>80.02431659247128</v>
      </c>
      <c r="CU15" s="2">
        <f t="shared" si="59"/>
        <v>81.617784801873498</v>
      </c>
      <c r="CV15" s="2">
        <f t="shared" si="60"/>
        <v>80.576323826714159</v>
      </c>
      <c r="CW15" s="2">
        <f t="shared" si="61"/>
        <v>78.857005205019007</v>
      </c>
      <c r="CX15" s="2">
        <f t="shared" si="62"/>
        <v>74.861087742399349</v>
      </c>
      <c r="CY15" s="2">
        <f t="shared" si="63"/>
        <v>68.211724324134465</v>
      </c>
      <c r="CZ15" s="2">
        <f t="shared" si="64"/>
        <v>61.191862310555898</v>
      </c>
      <c r="DA15" s="2">
        <f t="shared" si="65"/>
        <v>51.261160413833707</v>
      </c>
      <c r="DD15" s="2">
        <f t="shared" si="66"/>
        <v>81.105501129425747</v>
      </c>
      <c r="DE15" s="2">
        <f t="shared" si="67"/>
        <v>79.56813649104167</v>
      </c>
      <c r="DF15" s="2">
        <f t="shared" si="68"/>
        <v>82.108275045034347</v>
      </c>
      <c r="DG15" s="2">
        <f t="shared" si="69"/>
        <v>81.749909672065257</v>
      </c>
      <c r="DH15" s="2">
        <f t="shared" si="70"/>
        <v>80.947907138397682</v>
      </c>
      <c r="DI15" s="2">
        <f t="shared" si="71"/>
        <v>83.243424788220238</v>
      </c>
      <c r="DJ15" s="2">
        <f t="shared" si="72"/>
        <v>84.507816669450932</v>
      </c>
      <c r="DK15" s="2">
        <f t="shared" si="73"/>
        <v>86.281872693151513</v>
      </c>
      <c r="DL15" s="2">
        <f t="shared" si="74"/>
        <v>83.396079707504796</v>
      </c>
      <c r="DM15" s="2">
        <f t="shared" si="75"/>
        <v>78.619174016779269</v>
      </c>
      <c r="DN15" s="2">
        <f t="shared" si="76"/>
        <v>73.55498167017295</v>
      </c>
      <c r="DO15" s="2">
        <f t="shared" si="77"/>
        <v>65.348173887751713</v>
      </c>
      <c r="DP15" s="2">
        <f t="shared" si="78"/>
        <v>53.961124895616585</v>
      </c>
      <c r="DS15" s="2">
        <f t="shared" si="79"/>
        <v>2.1403334920007714E-4</v>
      </c>
      <c r="DT15" s="2">
        <f t="shared" si="80"/>
        <v>2.5771694850248257E-4</v>
      </c>
      <c r="DU15" s="2">
        <f t="shared" si="81"/>
        <v>3.0579666699040166E-4</v>
      </c>
      <c r="DV15" s="2">
        <f t="shared" si="82"/>
        <v>2.8918290393168235E-4</v>
      </c>
      <c r="DW15" s="2">
        <f t="shared" si="83"/>
        <v>2.992068371992104E-4</v>
      </c>
      <c r="DX15" s="2">
        <f t="shared" si="84"/>
        <v>3.2064816090703854E-4</v>
      </c>
      <c r="DY15" s="2">
        <f t="shared" si="85"/>
        <v>2.6701772156318174E-4</v>
      </c>
      <c r="DZ15" s="2">
        <f t="shared" si="86"/>
        <v>3.1185337374848481E-4</v>
      </c>
      <c r="EA15" s="2">
        <f t="shared" si="87"/>
        <v>2.8404589746840002E-4</v>
      </c>
      <c r="EB15" s="2">
        <f t="shared" si="88"/>
        <v>2.7571417980997695E-4</v>
      </c>
      <c r="EC15" s="2">
        <f t="shared" si="89"/>
        <v>2.9351443388182964E-4</v>
      </c>
      <c r="ED15" s="2">
        <f t="shared" si="90"/>
        <v>2.5148688292032261E-4</v>
      </c>
      <c r="EE15" s="2">
        <f t="shared" si="91"/>
        <v>2.5817485045083797E-4</v>
      </c>
    </row>
    <row r="16" spans="1:135" x14ac:dyDescent="0.25">
      <c r="B16" s="2">
        <v>10</v>
      </c>
      <c r="C16">
        <v>72.418000000000006</v>
      </c>
      <c r="D16">
        <v>74.94</v>
      </c>
      <c r="E16">
        <v>79.239000000000004</v>
      </c>
      <c r="F16">
        <v>80</v>
      </c>
      <c r="G16">
        <v>77.745999999999995</v>
      </c>
      <c r="H16">
        <v>77.611999999999995</v>
      </c>
      <c r="I16">
        <v>81.164000000000001</v>
      </c>
      <c r="J16">
        <v>78.075000000000003</v>
      </c>
      <c r="K16">
        <v>76.715999999999994</v>
      </c>
      <c r="L16">
        <v>71.900000000000006</v>
      </c>
      <c r="M16">
        <v>66.686000000000007</v>
      </c>
      <c r="N16">
        <v>59.817</v>
      </c>
      <c r="O16">
        <v>49.554099999999998</v>
      </c>
      <c r="R16" s="5">
        <f t="shared" si="0"/>
        <v>74.048137745415218</v>
      </c>
      <c r="S16" s="5">
        <f t="shared" si="1"/>
        <v>76.900195701246076</v>
      </c>
      <c r="T16" s="5">
        <f t="shared" si="2"/>
        <v>79.769745985800029</v>
      </c>
      <c r="U16" s="5">
        <f t="shared" si="3"/>
        <v>79.849218964100302</v>
      </c>
      <c r="V16" s="5">
        <f t="shared" si="4"/>
        <v>79.411745052047564</v>
      </c>
      <c r="W16" s="5">
        <f t="shared" si="5"/>
        <v>80.031672873295264</v>
      </c>
      <c r="X16" s="5">
        <f t="shared" si="6"/>
        <v>81.616683493085617</v>
      </c>
      <c r="Y16" s="5">
        <f t="shared" si="7"/>
        <v>80.589609196935385</v>
      </c>
      <c r="Z16" s="5">
        <f t="shared" si="8"/>
        <v>78.859503834850869</v>
      </c>
      <c r="AA16" s="5">
        <f t="shared" si="9"/>
        <v>74.864333558822366</v>
      </c>
      <c r="AB16" s="5">
        <f t="shared" si="10"/>
        <v>68.233555274073524</v>
      </c>
      <c r="AC16" s="5">
        <f t="shared" si="11"/>
        <v>61.207316883252908</v>
      </c>
      <c r="AD16" s="5">
        <f t="shared" si="12"/>
        <v>51.271639329758109</v>
      </c>
      <c r="AE16" s="5"/>
      <c r="AG16" s="5">
        <f t="shared" si="13"/>
        <v>-1.6301377454152117</v>
      </c>
      <c r="AH16" s="5">
        <f t="shared" si="13"/>
        <v>-1.9601957012460787</v>
      </c>
      <c r="AI16" s="5">
        <f t="shared" si="13"/>
        <v>-0.5307459858000243</v>
      </c>
      <c r="AJ16" s="5">
        <f t="shared" si="13"/>
        <v>0.15078103589969771</v>
      </c>
      <c r="AK16" s="5">
        <f t="shared" si="13"/>
        <v>-1.6657450520475692</v>
      </c>
      <c r="AL16" s="5">
        <f t="shared" si="13"/>
        <v>-2.4196728732952693</v>
      </c>
      <c r="AM16" s="5">
        <f t="shared" si="13"/>
        <v>-0.4526834930856154</v>
      </c>
      <c r="AN16" s="5">
        <f t="shared" si="13"/>
        <v>-2.5146091969353819</v>
      </c>
      <c r="AO16" s="5">
        <f t="shared" si="13"/>
        <v>-2.1435038348508755</v>
      </c>
      <c r="AP16" s="5">
        <f t="shared" si="13"/>
        <v>-2.9643335588223607</v>
      </c>
      <c r="AQ16" s="5">
        <f t="shared" si="13"/>
        <v>-1.5475552740735168</v>
      </c>
      <c r="AR16" s="5">
        <f t="shared" si="13"/>
        <v>-1.3903168832529076</v>
      </c>
      <c r="AS16" s="5">
        <f t="shared" si="13"/>
        <v>-1.717539329758111</v>
      </c>
      <c r="AV16" s="2">
        <f t="shared" si="14"/>
        <v>74.048137745413683</v>
      </c>
      <c r="AW16" s="2">
        <f t="shared" si="15"/>
        <v>76.90019570124565</v>
      </c>
      <c r="AX16" s="2">
        <f t="shared" si="16"/>
        <v>79.769745985790095</v>
      </c>
      <c r="AY16" s="2">
        <f t="shared" si="17"/>
        <v>79.849218964096792</v>
      </c>
      <c r="AZ16" s="2">
        <f t="shared" si="18"/>
        <v>79.411745052043429</v>
      </c>
      <c r="BA16" s="2">
        <f t="shared" si="19"/>
        <v>80.031672873291441</v>
      </c>
      <c r="BB16" s="2">
        <f t="shared" si="20"/>
        <v>81.616683493085489</v>
      </c>
      <c r="BC16" s="2">
        <f t="shared" si="21"/>
        <v>80.589609196931733</v>
      </c>
      <c r="BD16" s="2">
        <f t="shared" si="22"/>
        <v>78.859503834850429</v>
      </c>
      <c r="BE16" s="2">
        <f t="shared" si="23"/>
        <v>74.864333558822153</v>
      </c>
      <c r="BF16" s="2">
        <f t="shared" si="24"/>
        <v>68.233555274072543</v>
      </c>
      <c r="BG16" s="2">
        <f t="shared" si="25"/>
        <v>61.207316883252268</v>
      </c>
      <c r="BH16" s="2">
        <f t="shared" si="26"/>
        <v>51.271639329747593</v>
      </c>
      <c r="BK16" s="2">
        <f t="shared" si="27"/>
        <v>72.418000000000006</v>
      </c>
      <c r="BL16" s="2">
        <f t="shared" si="28"/>
        <v>74.94</v>
      </c>
      <c r="BM16" s="2">
        <f t="shared" si="29"/>
        <v>79.239000000000004</v>
      </c>
      <c r="BN16" s="2">
        <f t="shared" si="30"/>
        <v>80</v>
      </c>
      <c r="BO16" s="2">
        <f t="shared" si="31"/>
        <v>77.745999999999995</v>
      </c>
      <c r="BP16" s="2">
        <f t="shared" si="32"/>
        <v>77.611999999999995</v>
      </c>
      <c r="BQ16" s="2">
        <f t="shared" si="33"/>
        <v>81.164000000000001</v>
      </c>
      <c r="BR16" s="2">
        <f t="shared" si="34"/>
        <v>78.075000000000003</v>
      </c>
      <c r="BS16" s="2">
        <f t="shared" si="35"/>
        <v>76.715999999999994</v>
      </c>
      <c r="BT16" s="2">
        <f t="shared" si="36"/>
        <v>71.900000000000006</v>
      </c>
      <c r="BU16" s="2">
        <f t="shared" si="37"/>
        <v>66.686000000000007</v>
      </c>
      <c r="BV16" s="2">
        <f t="shared" si="38"/>
        <v>59.817</v>
      </c>
      <c r="BW16" s="2">
        <f t="shared" si="39"/>
        <v>49.554099999999998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74.046499393939399</v>
      </c>
      <c r="CP16" s="2">
        <f t="shared" si="54"/>
        <v>76.899455315567835</v>
      </c>
      <c r="CQ16" s="2">
        <f t="shared" si="55"/>
        <v>79.768980102039379</v>
      </c>
      <c r="CR16" s="2">
        <f t="shared" si="56"/>
        <v>79.848631888167318</v>
      </c>
      <c r="CS16" s="2">
        <f t="shared" si="57"/>
        <v>79.411251948918562</v>
      </c>
      <c r="CT16" s="2">
        <f t="shared" si="58"/>
        <v>80.030556889216442</v>
      </c>
      <c r="CU16" s="2">
        <f t="shared" si="59"/>
        <v>81.615849642068298</v>
      </c>
      <c r="CV16" s="2">
        <f t="shared" si="60"/>
        <v>80.587684350313296</v>
      </c>
      <c r="CW16" s="2">
        <f t="shared" si="61"/>
        <v>78.858109479993843</v>
      </c>
      <c r="CX16" s="2">
        <f t="shared" si="62"/>
        <v>74.863213637374983</v>
      </c>
      <c r="CY16" s="2">
        <f t="shared" si="63"/>
        <v>68.231858166540675</v>
      </c>
      <c r="CZ16" s="2">
        <f t="shared" si="64"/>
        <v>61.206185948275284</v>
      </c>
      <c r="DA16" s="2">
        <f t="shared" si="65"/>
        <v>51.270885242678446</v>
      </c>
      <c r="DD16" s="2">
        <f t="shared" si="66"/>
        <v>81.02777200056795</v>
      </c>
      <c r="DE16" s="2">
        <f t="shared" si="67"/>
        <v>79.519603336848817</v>
      </c>
      <c r="DF16" s="2">
        <f t="shared" si="68"/>
        <v>82.053226351981962</v>
      </c>
      <c r="DG16" s="2">
        <f t="shared" si="69"/>
        <v>81.700174776968069</v>
      </c>
      <c r="DH16" s="2">
        <f t="shared" si="70"/>
        <v>80.914320464714592</v>
      </c>
      <c r="DI16" s="2">
        <f t="shared" si="71"/>
        <v>83.204818222768409</v>
      </c>
      <c r="DJ16" s="2">
        <f t="shared" si="72"/>
        <v>84.4639780459962</v>
      </c>
      <c r="DK16" s="2">
        <f t="shared" si="73"/>
        <v>86.21704078873222</v>
      </c>
      <c r="DL16" s="2">
        <f t="shared" si="74"/>
        <v>83.335208440089687</v>
      </c>
      <c r="DM16" s="2">
        <f t="shared" si="75"/>
        <v>78.567802457889769</v>
      </c>
      <c r="DN16" s="2">
        <f t="shared" si="76"/>
        <v>73.505276150752962</v>
      </c>
      <c r="DO16" s="2">
        <f t="shared" si="77"/>
        <v>65.307592634413822</v>
      </c>
      <c r="DP16" s="2">
        <f t="shared" si="78"/>
        <v>53.934788058791185</v>
      </c>
      <c r="DS16" s="2">
        <f t="shared" si="79"/>
        <v>2.346780546488223E-4</v>
      </c>
      <c r="DT16" s="2">
        <f t="shared" si="80"/>
        <v>2.8257398887113211E-4</v>
      </c>
      <c r="DU16" s="2">
        <f t="shared" si="81"/>
        <v>3.3528948585949219E-4</v>
      </c>
      <c r="DV16" s="2">
        <f t="shared" si="82"/>
        <v>3.1707390254574752E-4</v>
      </c>
      <c r="DW16" s="2">
        <f t="shared" si="83"/>
        <v>3.2806430291468567E-4</v>
      </c>
      <c r="DX16" s="2">
        <f t="shared" si="84"/>
        <v>3.5157284096661316E-4</v>
      </c>
      <c r="DY16" s="2">
        <f t="shared" si="85"/>
        <v>2.9277156747588192E-4</v>
      </c>
      <c r="DZ16" s="2">
        <f t="shared" si="86"/>
        <v>3.4193013703944696E-4</v>
      </c>
      <c r="EA16" s="2">
        <f t="shared" si="87"/>
        <v>3.1144159845901805E-4</v>
      </c>
      <c r="EB16" s="2">
        <f t="shared" si="88"/>
        <v>3.0230654505208893E-4</v>
      </c>
      <c r="EC16" s="2">
        <f t="shared" si="89"/>
        <v>3.2182306370188762E-4</v>
      </c>
      <c r="ED16" s="2">
        <f t="shared" si="90"/>
        <v>2.7574319338082156E-4</v>
      </c>
      <c r="EE16" s="2">
        <f t="shared" si="91"/>
        <v>2.8307604338475146E-4</v>
      </c>
    </row>
    <row r="17" spans="2:135" x14ac:dyDescent="0.25">
      <c r="B17" s="2">
        <v>11</v>
      </c>
      <c r="C17">
        <v>72.343000000000004</v>
      </c>
      <c r="D17">
        <v>76.775999999999996</v>
      </c>
      <c r="E17">
        <v>78</v>
      </c>
      <c r="F17">
        <v>79.06</v>
      </c>
      <c r="G17">
        <v>77.760999999999996</v>
      </c>
      <c r="H17">
        <v>78.388000000000005</v>
      </c>
      <c r="I17">
        <v>79.626999999999995</v>
      </c>
      <c r="J17">
        <v>79.403000000000006</v>
      </c>
      <c r="K17">
        <v>75.91</v>
      </c>
      <c r="L17">
        <v>73.028999999999996</v>
      </c>
      <c r="M17">
        <v>66.013999999999996</v>
      </c>
      <c r="N17">
        <v>60.098999999999997</v>
      </c>
      <c r="O17">
        <v>50.527000000000001</v>
      </c>
      <c r="R17" s="5">
        <f t="shared" si="0"/>
        <v>74.053118731459378</v>
      </c>
      <c r="S17" s="5">
        <f t="shared" si="1"/>
        <v>76.8878186571296</v>
      </c>
      <c r="T17" s="5">
        <f t="shared" si="2"/>
        <v>79.74885771515892</v>
      </c>
      <c r="U17" s="5">
        <f t="shared" si="3"/>
        <v>79.828128253673299</v>
      </c>
      <c r="V17" s="5">
        <f t="shared" si="4"/>
        <v>79.40423133912816</v>
      </c>
      <c r="W17" s="5">
        <f t="shared" si="5"/>
        <v>80.038003509163019</v>
      </c>
      <c r="X17" s="5">
        <f t="shared" si="6"/>
        <v>81.614815304527212</v>
      </c>
      <c r="Y17" s="5">
        <f t="shared" si="7"/>
        <v>80.601126791613211</v>
      </c>
      <c r="Z17" s="5">
        <f t="shared" si="8"/>
        <v>78.860721425406169</v>
      </c>
      <c r="AA17" s="5">
        <f t="shared" si="9"/>
        <v>74.866549733566487</v>
      </c>
      <c r="AB17" s="5">
        <f t="shared" si="10"/>
        <v>68.253828148993307</v>
      </c>
      <c r="AC17" s="5">
        <f t="shared" si="11"/>
        <v>61.221732998698428</v>
      </c>
      <c r="AD17" s="5">
        <f t="shared" si="12"/>
        <v>51.281425696261351</v>
      </c>
      <c r="AE17" s="5"/>
      <c r="AG17" s="5">
        <f t="shared" si="13"/>
        <v>-1.7101187314593744</v>
      </c>
      <c r="AH17" s="5">
        <f t="shared" si="13"/>
        <v>-0.11181865712960359</v>
      </c>
      <c r="AI17" s="5">
        <f t="shared" si="13"/>
        <v>-1.7488577151589197</v>
      </c>
      <c r="AJ17" s="5">
        <f t="shared" si="13"/>
        <v>-0.76812825367329651</v>
      </c>
      <c r="AK17" s="5">
        <f t="shared" si="13"/>
        <v>-1.6432313391281639</v>
      </c>
      <c r="AL17" s="5">
        <f t="shared" si="13"/>
        <v>-1.6500035091630139</v>
      </c>
      <c r="AM17" s="5">
        <f t="shared" si="13"/>
        <v>-1.9878153045272171</v>
      </c>
      <c r="AN17" s="5">
        <f t="shared" si="13"/>
        <v>-1.1981267916132055</v>
      </c>
      <c r="AO17" s="5">
        <f t="shared" si="13"/>
        <v>-2.9507214254061722</v>
      </c>
      <c r="AP17" s="5">
        <f t="shared" si="13"/>
        <v>-1.8375497335664903</v>
      </c>
      <c r="AQ17" s="5">
        <f t="shared" si="13"/>
        <v>-2.2398281489933112</v>
      </c>
      <c r="AR17" s="5">
        <f t="shared" si="13"/>
        <v>-1.1227329986984316</v>
      </c>
      <c r="AS17" s="5">
        <f t="shared" si="13"/>
        <v>-0.75442569626135025</v>
      </c>
      <c r="AV17" s="2">
        <f t="shared" si="14"/>
        <v>74.053118731452329</v>
      </c>
      <c r="AW17" s="2">
        <f t="shared" si="15"/>
        <v>76.887818657127525</v>
      </c>
      <c r="AX17" s="2">
        <f t="shared" si="16"/>
        <v>79.748857715114084</v>
      </c>
      <c r="AY17" s="2">
        <f t="shared" si="17"/>
        <v>79.828128253657056</v>
      </c>
      <c r="AZ17" s="2">
        <f t="shared" si="18"/>
        <v>79.404231339109003</v>
      </c>
      <c r="BA17" s="2">
        <f t="shared" si="19"/>
        <v>80.038003509145128</v>
      </c>
      <c r="BB17" s="2">
        <f t="shared" si="20"/>
        <v>81.614815304526573</v>
      </c>
      <c r="BC17" s="2">
        <f t="shared" si="21"/>
        <v>80.60112679159613</v>
      </c>
      <c r="BD17" s="2">
        <f t="shared" si="22"/>
        <v>78.860721425403995</v>
      </c>
      <c r="BE17" s="2">
        <f t="shared" si="23"/>
        <v>74.866549733565449</v>
      </c>
      <c r="BF17" s="2">
        <f t="shared" si="24"/>
        <v>68.253828148988589</v>
      </c>
      <c r="BG17" s="2">
        <f t="shared" si="25"/>
        <v>61.221732998695373</v>
      </c>
      <c r="BH17" s="2">
        <f t="shared" si="26"/>
        <v>51.2814256962155</v>
      </c>
      <c r="BK17" s="2">
        <f t="shared" si="27"/>
        <v>72.343000000000004</v>
      </c>
      <c r="BL17" s="2">
        <f t="shared" si="28"/>
        <v>76.775999999999996</v>
      </c>
      <c r="BM17" s="2">
        <f t="shared" si="29"/>
        <v>78</v>
      </c>
      <c r="BN17" s="2">
        <f t="shared" si="30"/>
        <v>79.06</v>
      </c>
      <c r="BO17" s="2">
        <f t="shared" si="31"/>
        <v>77.760999999999996</v>
      </c>
      <c r="BP17" s="2">
        <f t="shared" si="32"/>
        <v>78.388000000000005</v>
      </c>
      <c r="BQ17" s="2">
        <f t="shared" si="33"/>
        <v>79.626999999999995</v>
      </c>
      <c r="BR17" s="2">
        <f t="shared" si="34"/>
        <v>79.403000000000006</v>
      </c>
      <c r="BS17" s="2">
        <f t="shared" si="35"/>
        <v>75.91</v>
      </c>
      <c r="BT17" s="2">
        <f t="shared" si="36"/>
        <v>73.028999999999996</v>
      </c>
      <c r="BU17" s="2">
        <f t="shared" si="37"/>
        <v>66.013999999999996</v>
      </c>
      <c r="BV17" s="2">
        <f t="shared" si="38"/>
        <v>60.098999999999997</v>
      </c>
      <c r="BW17" s="2">
        <f t="shared" si="39"/>
        <v>50.527000000000001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74.051343602693606</v>
      </c>
      <c r="CP17" s="2">
        <f t="shared" si="54"/>
        <v>76.887018046013893</v>
      </c>
      <c r="CQ17" s="2">
        <f t="shared" si="55"/>
        <v>79.748030503148897</v>
      </c>
      <c r="CR17" s="2">
        <f t="shared" si="56"/>
        <v>79.827494499429093</v>
      </c>
      <c r="CS17" s="2">
        <f t="shared" si="57"/>
        <v>79.403700044206346</v>
      </c>
      <c r="CT17" s="2">
        <f t="shared" si="58"/>
        <v>80.036797185961618</v>
      </c>
      <c r="CU17" s="2">
        <f t="shared" si="59"/>
        <v>81.613914482263098</v>
      </c>
      <c r="CV17" s="2">
        <f t="shared" si="60"/>
        <v>80.599044873912419</v>
      </c>
      <c r="CW17" s="2">
        <f t="shared" si="61"/>
        <v>78.859213754968678</v>
      </c>
      <c r="CX17" s="2">
        <f t="shared" si="62"/>
        <v>74.865339532350617</v>
      </c>
      <c r="CY17" s="2">
        <f t="shared" si="63"/>
        <v>68.2519920089469</v>
      </c>
      <c r="CZ17" s="2">
        <f t="shared" si="64"/>
        <v>61.220509585994662</v>
      </c>
      <c r="DA17" s="2">
        <f t="shared" si="65"/>
        <v>51.280610071523185</v>
      </c>
      <c r="DD17" s="2">
        <f t="shared" si="66"/>
        <v>80.950042871710153</v>
      </c>
      <c r="DE17" s="2">
        <f t="shared" si="67"/>
        <v>79.471070182655964</v>
      </c>
      <c r="DF17" s="2">
        <f t="shared" si="68"/>
        <v>81.998177658929563</v>
      </c>
      <c r="DG17" s="2">
        <f t="shared" si="69"/>
        <v>81.650439881870881</v>
      </c>
      <c r="DH17" s="2">
        <f t="shared" si="70"/>
        <v>80.880733791031503</v>
      </c>
      <c r="DI17" s="2">
        <f t="shared" si="71"/>
        <v>83.16621165731658</v>
      </c>
      <c r="DJ17" s="2">
        <f t="shared" si="72"/>
        <v>84.420139422541482</v>
      </c>
      <c r="DK17" s="2">
        <f t="shared" si="73"/>
        <v>86.152208884312927</v>
      </c>
      <c r="DL17" s="2">
        <f t="shared" si="74"/>
        <v>83.274337172674578</v>
      </c>
      <c r="DM17" s="2">
        <f t="shared" si="75"/>
        <v>78.516430899000255</v>
      </c>
      <c r="DN17" s="2">
        <f t="shared" si="76"/>
        <v>73.455570631332961</v>
      </c>
      <c r="DO17" s="2">
        <f t="shared" si="77"/>
        <v>65.267011381075932</v>
      </c>
      <c r="DP17" s="2">
        <f t="shared" si="78"/>
        <v>53.908451221965784</v>
      </c>
      <c r="DS17" s="2">
        <f t="shared" si="79"/>
        <v>2.5731354411862674E-4</v>
      </c>
      <c r="DT17" s="2">
        <f t="shared" si="80"/>
        <v>3.0982777099884548E-4</v>
      </c>
      <c r="DU17" s="2">
        <f t="shared" si="81"/>
        <v>3.6762571863837261E-4</v>
      </c>
      <c r="DV17" s="2">
        <f t="shared" si="82"/>
        <v>3.476539857223461E-4</v>
      </c>
      <c r="DW17" s="2">
        <f t="shared" si="83"/>
        <v>3.5970397006974579E-4</v>
      </c>
      <c r="DX17" s="2">
        <f t="shared" si="84"/>
        <v>3.8547887937414183E-4</v>
      </c>
      <c r="DY17" s="2">
        <f t="shared" si="85"/>
        <v>3.2100857295647536E-4</v>
      </c>
      <c r="DZ17" s="2">
        <f t="shared" si="86"/>
        <v>3.7490657214901696E-4</v>
      </c>
      <c r="EA17" s="2">
        <f t="shared" si="87"/>
        <v>3.4147866156244007E-4</v>
      </c>
      <c r="EB17" s="2">
        <f t="shared" si="88"/>
        <v>3.3146286775825705E-4</v>
      </c>
      <c r="EC17" s="2">
        <f t="shared" si="89"/>
        <v>3.528610164156497E-4</v>
      </c>
      <c r="ED17" s="2">
        <f t="shared" si="90"/>
        <v>3.0233835610742673E-4</v>
      </c>
      <c r="EE17" s="2">
        <f t="shared" si="91"/>
        <v>3.1037823278560138E-4</v>
      </c>
    </row>
    <row r="18" spans="2:135" x14ac:dyDescent="0.25">
      <c r="B18" s="2">
        <v>12</v>
      </c>
      <c r="C18">
        <v>73.015000000000001</v>
      </c>
      <c r="D18">
        <v>77.075000000000003</v>
      </c>
      <c r="E18">
        <v>79.224000000000004</v>
      </c>
      <c r="F18">
        <v>79.103999999999999</v>
      </c>
      <c r="G18">
        <v>78.641999999999996</v>
      </c>
      <c r="H18">
        <v>79.418000000000006</v>
      </c>
      <c r="I18">
        <v>80.254000000000005</v>
      </c>
      <c r="J18">
        <v>78.805999999999997</v>
      </c>
      <c r="K18">
        <v>76.850999999999999</v>
      </c>
      <c r="L18">
        <v>73.213999999999999</v>
      </c>
      <c r="M18">
        <v>67.328999999999994</v>
      </c>
      <c r="N18">
        <v>60.972000000000001</v>
      </c>
      <c r="O18">
        <v>50.378399999999999</v>
      </c>
      <c r="R18" s="5">
        <f t="shared" si="0"/>
        <v>74.058110856584946</v>
      </c>
      <c r="S18" s="5">
        <f t="shared" si="1"/>
        <v>76.875446340754209</v>
      </c>
      <c r="T18" s="5">
        <f t="shared" si="2"/>
        <v>79.727974147529082</v>
      </c>
      <c r="U18" s="5">
        <f t="shared" si="3"/>
        <v>79.807041084287917</v>
      </c>
      <c r="V18" s="5">
        <f t="shared" si="4"/>
        <v>79.396720404686519</v>
      </c>
      <c r="W18" s="5">
        <f t="shared" si="5"/>
        <v>80.044341185983782</v>
      </c>
      <c r="X18" s="5">
        <f t="shared" si="6"/>
        <v>81.612952275163792</v>
      </c>
      <c r="Y18" s="5">
        <f t="shared" si="7"/>
        <v>80.612656772555951</v>
      </c>
      <c r="Z18" s="5">
        <f t="shared" si="8"/>
        <v>78.861947898891955</v>
      </c>
      <c r="AA18" s="5">
        <f t="shared" si="9"/>
        <v>74.868772901553342</v>
      </c>
      <c r="AB18" s="5">
        <f t="shared" si="10"/>
        <v>68.274112050121715</v>
      </c>
      <c r="AC18" s="5">
        <f t="shared" si="11"/>
        <v>61.236156429104128</v>
      </c>
      <c r="AD18" s="5">
        <f t="shared" si="12"/>
        <v>51.291216916227114</v>
      </c>
      <c r="AE18" s="5"/>
      <c r="AG18" s="5">
        <f t="shared" si="13"/>
        <v>-1.0431108565849456</v>
      </c>
      <c r="AH18" s="5">
        <f t="shared" si="13"/>
        <v>0.19955365924579382</v>
      </c>
      <c r="AI18" s="5">
        <f t="shared" si="13"/>
        <v>-0.50397414752907821</v>
      </c>
      <c r="AJ18" s="5">
        <f t="shared" si="13"/>
        <v>-0.70304108428791778</v>
      </c>
      <c r="AK18" s="5">
        <f t="shared" si="13"/>
        <v>-0.75472040468652324</v>
      </c>
      <c r="AL18" s="5">
        <f t="shared" si="13"/>
        <v>-0.62634118598377597</v>
      </c>
      <c r="AM18" s="5">
        <f t="shared" si="13"/>
        <v>-1.3589522751637872</v>
      </c>
      <c r="AN18" s="5">
        <f t="shared" si="13"/>
        <v>-1.8066567725559537</v>
      </c>
      <c r="AO18" s="5">
        <f t="shared" si="13"/>
        <v>-2.0109478988919562</v>
      </c>
      <c r="AP18" s="5">
        <f t="shared" si="13"/>
        <v>-1.6547729015533434</v>
      </c>
      <c r="AQ18" s="5">
        <f t="shared" si="13"/>
        <v>-0.94511205012172184</v>
      </c>
      <c r="AR18" s="5">
        <f t="shared" si="13"/>
        <v>-0.26415642910412629</v>
      </c>
      <c r="AS18" s="5">
        <f t="shared" si="13"/>
        <v>-0.91281691622711492</v>
      </c>
      <c r="AV18" s="2">
        <f t="shared" si="14"/>
        <v>74.058110856553853</v>
      </c>
      <c r="AW18" s="2">
        <f t="shared" si="15"/>
        <v>76.875446340744418</v>
      </c>
      <c r="AX18" s="2">
        <f t="shared" si="16"/>
        <v>79.727974147334308</v>
      </c>
      <c r="AY18" s="2">
        <f t="shared" si="17"/>
        <v>79.807041084215498</v>
      </c>
      <c r="AZ18" s="2">
        <f t="shared" si="18"/>
        <v>79.39672040460124</v>
      </c>
      <c r="BA18" s="2">
        <f t="shared" si="19"/>
        <v>80.04434118590315</v>
      </c>
      <c r="BB18" s="2">
        <f t="shared" si="20"/>
        <v>81.612952275160652</v>
      </c>
      <c r="BC18" s="2">
        <f t="shared" si="21"/>
        <v>80.612656772479241</v>
      </c>
      <c r="BD18" s="2">
        <f t="shared" si="22"/>
        <v>78.861947898881652</v>
      </c>
      <c r="BE18" s="2">
        <f t="shared" si="23"/>
        <v>74.868772901548311</v>
      </c>
      <c r="BF18" s="2">
        <f t="shared" si="24"/>
        <v>68.274112050099816</v>
      </c>
      <c r="BG18" s="2">
        <f t="shared" si="25"/>
        <v>61.23615642909008</v>
      </c>
      <c r="BH18" s="2">
        <f t="shared" si="26"/>
        <v>51.291216916034585</v>
      </c>
      <c r="BK18" s="2">
        <f t="shared" si="27"/>
        <v>73.015000000000001</v>
      </c>
      <c r="BL18" s="2">
        <f t="shared" si="28"/>
        <v>77.075000000000003</v>
      </c>
      <c r="BM18" s="2">
        <f t="shared" si="29"/>
        <v>79.224000000000004</v>
      </c>
      <c r="BN18" s="2">
        <f t="shared" si="30"/>
        <v>79.103999999999999</v>
      </c>
      <c r="BO18" s="2">
        <f t="shared" si="31"/>
        <v>78.641999999999996</v>
      </c>
      <c r="BP18" s="2">
        <f t="shared" si="32"/>
        <v>79.418000000000006</v>
      </c>
      <c r="BQ18" s="2">
        <f t="shared" si="33"/>
        <v>80.254000000000005</v>
      </c>
      <c r="BR18" s="2">
        <f t="shared" si="34"/>
        <v>78.805999999999997</v>
      </c>
      <c r="BS18" s="2">
        <f t="shared" si="35"/>
        <v>76.850999999999999</v>
      </c>
      <c r="BT18" s="2">
        <f t="shared" si="36"/>
        <v>73.213999999999999</v>
      </c>
      <c r="BU18" s="2">
        <f t="shared" si="37"/>
        <v>67.328999999999994</v>
      </c>
      <c r="BV18" s="2">
        <f t="shared" si="38"/>
        <v>60.972000000000001</v>
      </c>
      <c r="BW18" s="2">
        <f t="shared" si="39"/>
        <v>50.378399999999999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74.056187811447813</v>
      </c>
      <c r="CP18" s="2">
        <f t="shared" si="54"/>
        <v>76.87458077645995</v>
      </c>
      <c r="CQ18" s="2">
        <f t="shared" si="55"/>
        <v>79.727080904258415</v>
      </c>
      <c r="CR18" s="2">
        <f t="shared" si="56"/>
        <v>79.806357110690868</v>
      </c>
      <c r="CS18" s="2">
        <f t="shared" si="57"/>
        <v>79.396148139494116</v>
      </c>
      <c r="CT18" s="2">
        <f t="shared" si="58"/>
        <v>80.043037482706794</v>
      </c>
      <c r="CU18" s="2">
        <f t="shared" si="59"/>
        <v>81.611979322457898</v>
      </c>
      <c r="CV18" s="2">
        <f t="shared" si="60"/>
        <v>80.610405397511542</v>
      </c>
      <c r="CW18" s="2">
        <f t="shared" si="61"/>
        <v>78.860318029943514</v>
      </c>
      <c r="CX18" s="2">
        <f t="shared" si="62"/>
        <v>74.867465427326252</v>
      </c>
      <c r="CY18" s="2">
        <f t="shared" si="63"/>
        <v>68.27212585135311</v>
      </c>
      <c r="CZ18" s="2">
        <f t="shared" si="64"/>
        <v>61.234833223714048</v>
      </c>
      <c r="DA18" s="2">
        <f t="shared" si="65"/>
        <v>51.290334900367924</v>
      </c>
      <c r="DD18" s="2">
        <f t="shared" si="66"/>
        <v>80.872313742852356</v>
      </c>
      <c r="DE18" s="2">
        <f t="shared" si="67"/>
        <v>79.422537028463111</v>
      </c>
      <c r="DF18" s="2">
        <f t="shared" si="68"/>
        <v>81.943128965877179</v>
      </c>
      <c r="DG18" s="2">
        <f t="shared" si="69"/>
        <v>81.600704986773692</v>
      </c>
      <c r="DH18" s="2">
        <f t="shared" si="70"/>
        <v>80.847147117348428</v>
      </c>
      <c r="DI18" s="2">
        <f t="shared" si="71"/>
        <v>83.127605091864766</v>
      </c>
      <c r="DJ18" s="2">
        <f t="shared" si="72"/>
        <v>84.376300799086749</v>
      </c>
      <c r="DK18" s="2">
        <f t="shared" si="73"/>
        <v>86.087376979893619</v>
      </c>
      <c r="DL18" s="2">
        <f t="shared" si="74"/>
        <v>83.213465905259469</v>
      </c>
      <c r="DM18" s="2">
        <f t="shared" si="75"/>
        <v>78.465059340110756</v>
      </c>
      <c r="DN18" s="2">
        <f t="shared" si="76"/>
        <v>73.405865111912959</v>
      </c>
      <c r="DO18" s="2">
        <f t="shared" si="77"/>
        <v>65.226430127738055</v>
      </c>
      <c r="DP18" s="2">
        <f t="shared" si="78"/>
        <v>53.882114385140383</v>
      </c>
      <c r="DS18" s="2">
        <f t="shared" si="79"/>
        <v>2.8213168673792404E-4</v>
      </c>
      <c r="DT18" s="2">
        <f t="shared" si="80"/>
        <v>3.3970924099882018E-4</v>
      </c>
      <c r="DU18" s="2">
        <f t="shared" si="81"/>
        <v>4.0307928846617779E-4</v>
      </c>
      <c r="DV18" s="2">
        <f t="shared" si="82"/>
        <v>3.8118222990243767E-4</v>
      </c>
      <c r="DW18" s="2">
        <f t="shared" si="83"/>
        <v>3.943938733642674E-4</v>
      </c>
      <c r="DX18" s="2">
        <f t="shared" si="84"/>
        <v>4.2265346769526521E-4</v>
      </c>
      <c r="DY18" s="2">
        <f t="shared" si="85"/>
        <v>3.5196800045737126E-4</v>
      </c>
      <c r="DZ18" s="2">
        <f t="shared" si="86"/>
        <v>4.110620137117949E-4</v>
      </c>
      <c r="EA18" s="2">
        <f t="shared" si="87"/>
        <v>3.7441157177030195E-4</v>
      </c>
      <c r="EB18" s="2">
        <f t="shared" si="88"/>
        <v>3.6343018521609006E-4</v>
      </c>
      <c r="EC18" s="2">
        <f t="shared" si="89"/>
        <v>3.8689123967763813E-4</v>
      </c>
      <c r="ED18" s="2">
        <f t="shared" si="90"/>
        <v>3.3149774585218626E-4</v>
      </c>
      <c r="EE18" s="2">
        <f t="shared" si="91"/>
        <v>3.4031277423203813E-4</v>
      </c>
    </row>
    <row r="19" spans="2:135" x14ac:dyDescent="0.25">
      <c r="B19" s="2">
        <v>13</v>
      </c>
      <c r="C19">
        <v>73.328000000000003</v>
      </c>
      <c r="D19">
        <v>75.03</v>
      </c>
      <c r="E19">
        <v>78.626999999999995</v>
      </c>
      <c r="F19">
        <v>79.760999999999996</v>
      </c>
      <c r="G19">
        <v>78.492999999999995</v>
      </c>
      <c r="H19">
        <v>80.269000000000005</v>
      </c>
      <c r="I19">
        <v>81.820999999999998</v>
      </c>
      <c r="J19">
        <v>78.671999999999997</v>
      </c>
      <c r="K19">
        <v>76.730999999999995</v>
      </c>
      <c r="L19">
        <v>73.328999999999994</v>
      </c>
      <c r="M19">
        <v>67.313999999999993</v>
      </c>
      <c r="N19">
        <v>61.183</v>
      </c>
      <c r="O19">
        <v>52.243200000000002</v>
      </c>
      <c r="R19" s="5">
        <f t="shared" si="0"/>
        <v>74.063114996500886</v>
      </c>
      <c r="S19" s="5">
        <f t="shared" si="1"/>
        <v>76.863079103520462</v>
      </c>
      <c r="T19" s="5">
        <f t="shared" si="2"/>
        <v>79.707095619541562</v>
      </c>
      <c r="U19" s="5">
        <f t="shared" si="3"/>
        <v>79.785957704623129</v>
      </c>
      <c r="V19" s="5">
        <f t="shared" si="4"/>
        <v>79.389212429326008</v>
      </c>
      <c r="W19" s="5">
        <f t="shared" si="5"/>
        <v>80.050686421095122</v>
      </c>
      <c r="X19" s="5">
        <f t="shared" si="6"/>
        <v>81.611094776811825</v>
      </c>
      <c r="Y19" s="5">
        <f t="shared" si="7"/>
        <v>80.624200066978844</v>
      </c>
      <c r="Z19" s="5">
        <f t="shared" si="8"/>
        <v>78.863183914009767</v>
      </c>
      <c r="AA19" s="5">
        <f t="shared" si="9"/>
        <v>74.871003571408451</v>
      </c>
      <c r="AB19" s="5">
        <f t="shared" si="10"/>
        <v>68.294407810193107</v>
      </c>
      <c r="AC19" s="5">
        <f t="shared" si="11"/>
        <v>61.250587724744577</v>
      </c>
      <c r="AD19" s="5">
        <f t="shared" si="12"/>
        <v>51.301013353378913</v>
      </c>
      <c r="AE19" s="5"/>
      <c r="AG19" s="5">
        <f t="shared" si="13"/>
        <v>-0.73511499650088297</v>
      </c>
      <c r="AH19" s="5">
        <f t="shared" si="13"/>
        <v>-1.8330791035204612</v>
      </c>
      <c r="AI19" s="5">
        <f t="shared" si="13"/>
        <v>-1.0800956195415665</v>
      </c>
      <c r="AJ19" s="5">
        <f t="shared" si="13"/>
        <v>-2.4957704623133736E-2</v>
      </c>
      <c r="AK19" s="5">
        <f t="shared" si="13"/>
        <v>-0.89621242932601319</v>
      </c>
      <c r="AL19" s="5">
        <f t="shared" si="13"/>
        <v>0.21831357890488334</v>
      </c>
      <c r="AM19" s="5">
        <f t="shared" si="13"/>
        <v>0.20990522318817284</v>
      </c>
      <c r="AN19" s="5">
        <f t="shared" si="13"/>
        <v>-1.9522000669788468</v>
      </c>
      <c r="AO19" s="5">
        <f t="shared" si="13"/>
        <v>-2.1321839140097723</v>
      </c>
      <c r="AP19" s="5">
        <f t="shared" si="13"/>
        <v>-1.5420035714084577</v>
      </c>
      <c r="AQ19" s="5">
        <f t="shared" si="13"/>
        <v>-0.98040781019311396</v>
      </c>
      <c r="AR19" s="5">
        <f t="shared" si="13"/>
        <v>-6.758772474457686E-2</v>
      </c>
      <c r="AS19" s="5">
        <f t="shared" si="13"/>
        <v>0.94218664662108864</v>
      </c>
      <c r="AV19" s="2">
        <f t="shared" si="14"/>
        <v>74.063114996368711</v>
      </c>
      <c r="AW19" s="2">
        <f t="shared" si="15"/>
        <v>76.863079103476153</v>
      </c>
      <c r="AX19" s="2">
        <f t="shared" si="16"/>
        <v>79.707095618727394</v>
      </c>
      <c r="AY19" s="2">
        <f t="shared" si="17"/>
        <v>79.78595770431258</v>
      </c>
      <c r="AZ19" s="2">
        <f t="shared" si="18"/>
        <v>79.389212428960846</v>
      </c>
      <c r="BA19" s="2">
        <f t="shared" si="19"/>
        <v>80.050686420745734</v>
      </c>
      <c r="BB19" s="2">
        <f t="shared" si="20"/>
        <v>81.611094776797003</v>
      </c>
      <c r="BC19" s="2">
        <f t="shared" si="21"/>
        <v>80.624200066647532</v>
      </c>
      <c r="BD19" s="2">
        <f t="shared" si="22"/>
        <v>78.863183913962729</v>
      </c>
      <c r="BE19" s="2">
        <f t="shared" si="23"/>
        <v>74.871003571385032</v>
      </c>
      <c r="BF19" s="2">
        <f t="shared" si="24"/>
        <v>68.294407810095464</v>
      </c>
      <c r="BG19" s="2">
        <f t="shared" si="25"/>
        <v>61.25058772468239</v>
      </c>
      <c r="BH19" s="2">
        <f t="shared" si="26"/>
        <v>51.301013352600123</v>
      </c>
      <c r="BK19" s="2">
        <f t="shared" si="27"/>
        <v>73.328000000000003</v>
      </c>
      <c r="BL19" s="2">
        <f t="shared" si="28"/>
        <v>75.03</v>
      </c>
      <c r="BM19" s="2">
        <f t="shared" si="29"/>
        <v>78.626999999999995</v>
      </c>
      <c r="BN19" s="2">
        <f t="shared" si="30"/>
        <v>79.760999999999996</v>
      </c>
      <c r="BO19" s="2">
        <f t="shared" si="31"/>
        <v>78.492999999999995</v>
      </c>
      <c r="BP19" s="2">
        <f t="shared" si="32"/>
        <v>80.269000000000005</v>
      </c>
      <c r="BQ19" s="2">
        <f t="shared" si="33"/>
        <v>81.820999999999998</v>
      </c>
      <c r="BR19" s="2">
        <f t="shared" si="34"/>
        <v>78.671999999999997</v>
      </c>
      <c r="BS19" s="2">
        <f t="shared" si="35"/>
        <v>76.730999999999995</v>
      </c>
      <c r="BT19" s="2">
        <f t="shared" si="36"/>
        <v>73.328999999999994</v>
      </c>
      <c r="BU19" s="2">
        <f t="shared" si="37"/>
        <v>67.313999999999993</v>
      </c>
      <c r="BV19" s="2">
        <f t="shared" si="38"/>
        <v>61.183</v>
      </c>
      <c r="BW19" s="2">
        <f t="shared" si="39"/>
        <v>52.243200000000002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74.061032020202035</v>
      </c>
      <c r="CP19" s="2">
        <f t="shared" si="54"/>
        <v>76.862143506906008</v>
      </c>
      <c r="CQ19" s="2">
        <f t="shared" si="55"/>
        <v>79.706131305367947</v>
      </c>
      <c r="CR19" s="2">
        <f t="shared" si="56"/>
        <v>79.785219721952643</v>
      </c>
      <c r="CS19" s="2">
        <f t="shared" si="57"/>
        <v>79.3885962347819</v>
      </c>
      <c r="CT19" s="2">
        <f t="shared" si="58"/>
        <v>80.04927777945197</v>
      </c>
      <c r="CU19" s="2">
        <f t="shared" si="59"/>
        <v>81.610044162652699</v>
      </c>
      <c r="CV19" s="2">
        <f t="shared" si="60"/>
        <v>80.621765921110665</v>
      </c>
      <c r="CW19" s="2">
        <f t="shared" si="61"/>
        <v>78.861422304918349</v>
      </c>
      <c r="CX19" s="2">
        <f t="shared" si="62"/>
        <v>74.869591322301886</v>
      </c>
      <c r="CY19" s="2">
        <f t="shared" si="63"/>
        <v>68.292259693759334</v>
      </c>
      <c r="CZ19" s="2">
        <f t="shared" si="64"/>
        <v>61.249156861433427</v>
      </c>
      <c r="DA19" s="2">
        <f t="shared" si="65"/>
        <v>51.300059729212663</v>
      </c>
      <c r="DD19" s="2">
        <f t="shared" si="66"/>
        <v>80.794584613994559</v>
      </c>
      <c r="DE19" s="2">
        <f t="shared" si="67"/>
        <v>79.374003874270258</v>
      </c>
      <c r="DF19" s="2">
        <f t="shared" si="68"/>
        <v>81.888080272824794</v>
      </c>
      <c r="DG19" s="2">
        <f t="shared" si="69"/>
        <v>81.550970091676504</v>
      </c>
      <c r="DH19" s="2">
        <f t="shared" si="70"/>
        <v>80.813560443665338</v>
      </c>
      <c r="DI19" s="2">
        <f t="shared" si="71"/>
        <v>83.088998526412936</v>
      </c>
      <c r="DJ19" s="2">
        <f t="shared" si="72"/>
        <v>84.332462175632017</v>
      </c>
      <c r="DK19" s="2">
        <f t="shared" si="73"/>
        <v>86.022545075474326</v>
      </c>
      <c r="DL19" s="2">
        <f t="shared" si="74"/>
        <v>83.152594637844373</v>
      </c>
      <c r="DM19" s="2">
        <f t="shared" si="75"/>
        <v>78.413687781221242</v>
      </c>
      <c r="DN19" s="2">
        <f t="shared" si="76"/>
        <v>73.356159592492972</v>
      </c>
      <c r="DO19" s="2">
        <f t="shared" si="77"/>
        <v>65.185848874400165</v>
      </c>
      <c r="DP19" s="2">
        <f t="shared" si="78"/>
        <v>53.85577754831499</v>
      </c>
      <c r="DS19" s="2">
        <f t="shared" si="79"/>
        <v>3.0934282277487985E-4</v>
      </c>
      <c r="DT19" s="2">
        <f t="shared" si="80"/>
        <v>3.7247156820118871E-4</v>
      </c>
      <c r="DU19" s="2">
        <f t="shared" si="81"/>
        <v>4.4195046439013917E-4</v>
      </c>
      <c r="DV19" s="2">
        <f t="shared" si="82"/>
        <v>4.1794263368144415E-4</v>
      </c>
      <c r="DW19" s="2">
        <f t="shared" si="83"/>
        <v>4.3242782878042286E-4</v>
      </c>
      <c r="DX19" s="2">
        <f t="shared" si="84"/>
        <v>4.6341141539709996E-4</v>
      </c>
      <c r="DY19" s="2">
        <f t="shared" si="85"/>
        <v>3.8591213373153309E-4</v>
      </c>
      <c r="DZ19" s="2">
        <f t="shared" si="86"/>
        <v>4.5070266109647995E-4</v>
      </c>
      <c r="EA19" s="2">
        <f t="shared" si="87"/>
        <v>4.105192958247901E-4</v>
      </c>
      <c r="EB19" s="2">
        <f t="shared" si="88"/>
        <v>3.9847930199461386E-4</v>
      </c>
      <c r="EC19" s="2">
        <f t="shared" si="89"/>
        <v>4.2420197458110221E-4</v>
      </c>
      <c r="ED19" s="2">
        <f t="shared" si="90"/>
        <v>3.6346842583964955E-4</v>
      </c>
      <c r="EE19" s="2">
        <f t="shared" si="91"/>
        <v>3.7313328581784307E-4</v>
      </c>
    </row>
    <row r="20" spans="2:135" x14ac:dyDescent="0.25">
      <c r="B20" s="2">
        <v>14</v>
      </c>
      <c r="C20">
        <v>72.626999999999995</v>
      </c>
      <c r="D20">
        <v>75.209000000000003</v>
      </c>
      <c r="E20">
        <v>78.730999999999995</v>
      </c>
      <c r="F20">
        <v>78.239000000000004</v>
      </c>
      <c r="G20">
        <v>78.686999999999998</v>
      </c>
      <c r="H20">
        <v>79.641999999999996</v>
      </c>
      <c r="I20">
        <v>79.045000000000002</v>
      </c>
      <c r="J20">
        <v>79.313000000000002</v>
      </c>
      <c r="K20">
        <v>76.596999999999994</v>
      </c>
      <c r="L20">
        <v>73.643000000000001</v>
      </c>
      <c r="M20">
        <v>68.385999999999996</v>
      </c>
      <c r="N20">
        <v>61.718000000000004</v>
      </c>
      <c r="O20">
        <v>50.243200000000002</v>
      </c>
      <c r="R20" s="5">
        <f t="shared" si="0"/>
        <v>74.068132092264406</v>
      </c>
      <c r="S20" s="5">
        <f t="shared" si="1"/>
        <v>76.850717320640626</v>
      </c>
      <c r="T20" s="5">
        <f t="shared" si="2"/>
        <v>79.686222489899862</v>
      </c>
      <c r="U20" s="5">
        <f t="shared" si="3"/>
        <v>79.764878378728369</v>
      </c>
      <c r="V20" s="5">
        <f t="shared" si="4"/>
        <v>79.381707603058558</v>
      </c>
      <c r="W20" s="5">
        <f t="shared" si="5"/>
        <v>80.057039766473721</v>
      </c>
      <c r="X20" s="5">
        <f t="shared" si="6"/>
        <v>81.609243204978412</v>
      </c>
      <c r="Y20" s="5">
        <f t="shared" si="7"/>
        <v>80.635757665976257</v>
      </c>
      <c r="Z20" s="5">
        <f t="shared" si="8"/>
        <v>78.864430173843672</v>
      </c>
      <c r="AA20" s="5">
        <f t="shared" si="9"/>
        <v>74.873242284764544</v>
      </c>
      <c r="AB20" s="5">
        <f t="shared" si="10"/>
        <v>68.314716319989017</v>
      </c>
      <c r="AC20" s="5">
        <f t="shared" si="11"/>
        <v>61.265027473992539</v>
      </c>
      <c r="AD20" s="5">
        <f t="shared" si="12"/>
        <v>51.310815397234521</v>
      </c>
      <c r="AE20" s="5"/>
      <c r="AG20" s="5">
        <f t="shared" si="13"/>
        <v>-1.4411320922644109</v>
      </c>
      <c r="AH20" s="5">
        <f t="shared" si="13"/>
        <v>-1.6417173206406233</v>
      </c>
      <c r="AI20" s="5">
        <f t="shared" si="13"/>
        <v>-0.95522248989986736</v>
      </c>
      <c r="AJ20" s="5">
        <f t="shared" si="13"/>
        <v>-1.5258783787283647</v>
      </c>
      <c r="AK20" s="5">
        <f t="shared" si="13"/>
        <v>-0.69470760305856061</v>
      </c>
      <c r="AL20" s="5">
        <f t="shared" si="13"/>
        <v>-0.41503976647372554</v>
      </c>
      <c r="AM20" s="5">
        <f t="shared" si="13"/>
        <v>-2.5642432049784105</v>
      </c>
      <c r="AN20" s="5">
        <f t="shared" si="13"/>
        <v>-1.3227576659762548</v>
      </c>
      <c r="AO20" s="5">
        <f t="shared" si="13"/>
        <v>-2.2674301738436782</v>
      </c>
      <c r="AP20" s="5">
        <f t="shared" si="13"/>
        <v>-1.2302422847645431</v>
      </c>
      <c r="AQ20" s="5">
        <f t="shared" si="13"/>
        <v>7.1283680010978401E-2</v>
      </c>
      <c r="AR20" s="5">
        <f t="shared" si="13"/>
        <v>0.45297252600746418</v>
      </c>
      <c r="AS20" s="5">
        <f t="shared" si="13"/>
        <v>-1.067615397234519</v>
      </c>
      <c r="AV20" s="2">
        <f t="shared" si="14"/>
        <v>74.068132091723044</v>
      </c>
      <c r="AW20" s="2">
        <f t="shared" si="15"/>
        <v>76.850717320447686</v>
      </c>
      <c r="AX20" s="2">
        <f t="shared" si="16"/>
        <v>79.686222486625368</v>
      </c>
      <c r="AY20" s="2">
        <f t="shared" si="17"/>
        <v>79.764878377447033</v>
      </c>
      <c r="AZ20" s="2">
        <f t="shared" si="18"/>
        <v>79.381707601554425</v>
      </c>
      <c r="BA20" s="2">
        <f t="shared" si="19"/>
        <v>80.057039765017976</v>
      </c>
      <c r="BB20" s="2">
        <f t="shared" si="20"/>
        <v>81.609243204911252</v>
      </c>
      <c r="BC20" s="2">
        <f t="shared" si="21"/>
        <v>80.635757664600078</v>
      </c>
      <c r="BD20" s="2">
        <f t="shared" si="22"/>
        <v>78.864430173637103</v>
      </c>
      <c r="BE20" s="2">
        <f t="shared" si="23"/>
        <v>74.873242284659781</v>
      </c>
      <c r="BF20" s="2">
        <f t="shared" si="24"/>
        <v>68.314716319570337</v>
      </c>
      <c r="BG20" s="2">
        <f t="shared" si="25"/>
        <v>61.265027473727606</v>
      </c>
      <c r="BH20" s="2">
        <f t="shared" si="26"/>
        <v>51.310815394199921</v>
      </c>
      <c r="BK20" s="2">
        <f t="shared" si="27"/>
        <v>72.626999999999995</v>
      </c>
      <c r="BL20" s="2">
        <f t="shared" si="28"/>
        <v>75.209000000000003</v>
      </c>
      <c r="BM20" s="2">
        <f t="shared" si="29"/>
        <v>78.730999999999995</v>
      </c>
      <c r="BN20" s="2">
        <f t="shared" si="30"/>
        <v>78.239000000000004</v>
      </c>
      <c r="BO20" s="2">
        <f t="shared" si="31"/>
        <v>78.686999999999998</v>
      </c>
      <c r="BP20" s="2">
        <f t="shared" si="32"/>
        <v>79.641999999999996</v>
      </c>
      <c r="BQ20" s="2">
        <f t="shared" si="33"/>
        <v>79.045000000000002</v>
      </c>
      <c r="BR20" s="2">
        <f t="shared" si="34"/>
        <v>79.313000000000002</v>
      </c>
      <c r="BS20" s="2">
        <f t="shared" si="35"/>
        <v>76.596999999999994</v>
      </c>
      <c r="BT20" s="2">
        <f t="shared" si="36"/>
        <v>73.643000000000001</v>
      </c>
      <c r="BU20" s="2">
        <f t="shared" si="37"/>
        <v>68.385999999999996</v>
      </c>
      <c r="BV20" s="2">
        <f t="shared" si="38"/>
        <v>61.718000000000004</v>
      </c>
      <c r="BW20" s="2">
        <f t="shared" si="39"/>
        <v>50.243200000000002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74.065876228956242</v>
      </c>
      <c r="CP20" s="2">
        <f t="shared" si="54"/>
        <v>76.849706237352081</v>
      </c>
      <c r="CQ20" s="2">
        <f t="shared" si="55"/>
        <v>79.685181706477465</v>
      </c>
      <c r="CR20" s="2">
        <f t="shared" si="56"/>
        <v>79.764082333214418</v>
      </c>
      <c r="CS20" s="2">
        <f t="shared" si="57"/>
        <v>79.38104433006967</v>
      </c>
      <c r="CT20" s="2">
        <f t="shared" si="58"/>
        <v>80.055518076197131</v>
      </c>
      <c r="CU20" s="2">
        <f t="shared" si="59"/>
        <v>81.608109002847499</v>
      </c>
      <c r="CV20" s="2">
        <f t="shared" si="60"/>
        <v>80.633126444709802</v>
      </c>
      <c r="CW20" s="2">
        <f t="shared" si="61"/>
        <v>78.862526579893185</v>
      </c>
      <c r="CX20" s="2">
        <f t="shared" si="62"/>
        <v>74.871717217277521</v>
      </c>
      <c r="CY20" s="2">
        <f t="shared" si="63"/>
        <v>68.312393536165558</v>
      </c>
      <c r="CZ20" s="2">
        <f t="shared" si="64"/>
        <v>61.263480499152813</v>
      </c>
      <c r="DA20" s="2">
        <f t="shared" si="65"/>
        <v>51.309784558057402</v>
      </c>
      <c r="DD20" s="2">
        <f t="shared" si="66"/>
        <v>80.716855485136762</v>
      </c>
      <c r="DE20" s="2">
        <f t="shared" si="67"/>
        <v>79.325470720077405</v>
      </c>
      <c r="DF20" s="2">
        <f t="shared" si="68"/>
        <v>81.83303157977241</v>
      </c>
      <c r="DG20" s="2">
        <f t="shared" si="69"/>
        <v>81.501235196579316</v>
      </c>
      <c r="DH20" s="2">
        <f t="shared" si="70"/>
        <v>80.779973769982249</v>
      </c>
      <c r="DI20" s="2">
        <f t="shared" si="71"/>
        <v>83.050391960961107</v>
      </c>
      <c r="DJ20" s="2">
        <f t="shared" si="72"/>
        <v>84.288623552177299</v>
      </c>
      <c r="DK20" s="2">
        <f t="shared" si="73"/>
        <v>85.957713171055033</v>
      </c>
      <c r="DL20" s="2">
        <f t="shared" si="74"/>
        <v>83.091723370429264</v>
      </c>
      <c r="DM20" s="2">
        <f t="shared" si="75"/>
        <v>78.362316222331728</v>
      </c>
      <c r="DN20" s="2">
        <f t="shared" si="76"/>
        <v>73.30645407307297</v>
      </c>
      <c r="DO20" s="2">
        <f t="shared" si="77"/>
        <v>65.145267621062274</v>
      </c>
      <c r="DP20" s="2">
        <f t="shared" si="78"/>
        <v>53.829440711489589</v>
      </c>
      <c r="DS20" s="2">
        <f t="shared" si="79"/>
        <v>3.3917753760753691E-4</v>
      </c>
      <c r="DT20" s="2">
        <f t="shared" si="80"/>
        <v>4.0839227748213432E-4</v>
      </c>
      <c r="DU20" s="2">
        <f t="shared" si="81"/>
        <v>4.84568386669483E-4</v>
      </c>
      <c r="DV20" s="2">
        <f t="shared" si="82"/>
        <v>4.5824650749366422E-4</v>
      </c>
      <c r="DW20" s="2">
        <f t="shared" si="83"/>
        <v>4.7412790511492682E-4</v>
      </c>
      <c r="DX20" s="2">
        <f t="shared" si="84"/>
        <v>5.080977962328971E-4</v>
      </c>
      <c r="DY20" s="2">
        <f t="shared" si="85"/>
        <v>4.2312848629884054E-4</v>
      </c>
      <c r="DZ20" s="2">
        <f t="shared" si="86"/>
        <v>4.9416415310614436E-4</v>
      </c>
      <c r="EA20" s="2">
        <f t="shared" si="87"/>
        <v>4.5010762993261339E-4</v>
      </c>
      <c r="EB20" s="2">
        <f t="shared" si="88"/>
        <v>4.3690706954953952E-4</v>
      </c>
      <c r="EC20" s="2">
        <f t="shared" si="89"/>
        <v>4.6510918071849936E-4</v>
      </c>
      <c r="ED20" s="2">
        <f t="shared" si="90"/>
        <v>3.9852122906416172E-4</v>
      </c>
      <c r="EE20" s="2">
        <f t="shared" si="91"/>
        <v>4.0911778423081545E-4</v>
      </c>
    </row>
    <row r="21" spans="2:135" x14ac:dyDescent="0.25">
      <c r="B21" s="2">
        <v>15</v>
      </c>
      <c r="C21">
        <v>73.805999999999997</v>
      </c>
      <c r="D21">
        <v>76.134</v>
      </c>
      <c r="E21">
        <v>79.119</v>
      </c>
      <c r="F21">
        <v>80.194000000000003</v>
      </c>
      <c r="G21">
        <v>78.641999999999996</v>
      </c>
      <c r="H21">
        <v>80.447999999999993</v>
      </c>
      <c r="I21">
        <v>79.715999999999994</v>
      </c>
      <c r="J21">
        <v>79.194000000000003</v>
      </c>
      <c r="K21">
        <v>76.97</v>
      </c>
      <c r="L21">
        <v>73.343000000000004</v>
      </c>
      <c r="M21">
        <v>67.513999999999996</v>
      </c>
      <c r="N21">
        <v>59.831000000000003</v>
      </c>
      <c r="O21">
        <v>50.824300000000001</v>
      </c>
      <c r="R21" s="5">
        <f t="shared" si="0"/>
        <v>74.073163155162618</v>
      </c>
      <c r="S21" s="5">
        <f t="shared" si="1"/>
        <v>76.838361392639911</v>
      </c>
      <c r="T21" s="5">
        <f t="shared" si="2"/>
        <v>79.66535514301016</v>
      </c>
      <c r="U21" s="5">
        <f t="shared" si="3"/>
        <v>79.743803387728804</v>
      </c>
      <c r="V21" s="5">
        <f t="shared" si="4"/>
        <v>79.374206126672945</v>
      </c>
      <c r="W21" s="5">
        <f t="shared" si="5"/>
        <v>80.063401811824733</v>
      </c>
      <c r="X21" s="5">
        <f t="shared" si="6"/>
        <v>81.607397980034662</v>
      </c>
      <c r="Y21" s="5">
        <f t="shared" si="7"/>
        <v>80.647330629348843</v>
      </c>
      <c r="Z21" s="5">
        <f t="shared" si="8"/>
        <v>78.86568742847912</v>
      </c>
      <c r="AA21" s="5">
        <f t="shared" si="9"/>
        <v>74.875489617991832</v>
      </c>
      <c r="AB21" s="5">
        <f t="shared" si="10"/>
        <v>68.335038532150278</v>
      </c>
      <c r="AC21" s="5">
        <f t="shared" si="11"/>
        <v>61.279476305775844</v>
      </c>
      <c r="AD21" s="5">
        <f t="shared" si="12"/>
        <v>51.320623466816564</v>
      </c>
      <c r="AE21" s="5"/>
      <c r="AG21" s="5">
        <f t="shared" si="13"/>
        <v>-0.26716315516262057</v>
      </c>
      <c r="AH21" s="5">
        <f t="shared" si="13"/>
        <v>-0.70436139263991038</v>
      </c>
      <c r="AI21" s="5">
        <f t="shared" si="13"/>
        <v>-0.5463551430101603</v>
      </c>
      <c r="AJ21" s="5">
        <f t="shared" si="13"/>
        <v>0.45019661227119911</v>
      </c>
      <c r="AK21" s="5">
        <f t="shared" si="13"/>
        <v>-0.73220612667294915</v>
      </c>
      <c r="AL21" s="5">
        <f t="shared" si="13"/>
        <v>0.3845981881752607</v>
      </c>
      <c r="AM21" s="5">
        <f t="shared" si="13"/>
        <v>-1.8913979800346681</v>
      </c>
      <c r="AN21" s="5">
        <f t="shared" si="13"/>
        <v>-1.4533306293488408</v>
      </c>
      <c r="AO21" s="5">
        <f t="shared" si="13"/>
        <v>-1.8956874284791212</v>
      </c>
      <c r="AP21" s="5">
        <f t="shared" si="13"/>
        <v>-1.5324896179918284</v>
      </c>
      <c r="AQ21" s="5">
        <f t="shared" si="13"/>
        <v>-0.82103853215028266</v>
      </c>
      <c r="AR21" s="5">
        <f t="shared" si="13"/>
        <v>-1.4484763057758414</v>
      </c>
      <c r="AS21" s="5">
        <f t="shared" si="13"/>
        <v>-0.49632346681656259</v>
      </c>
      <c r="AV21" s="2">
        <f t="shared" si="14"/>
        <v>74.073163153025959</v>
      </c>
      <c r="AW21" s="2">
        <f t="shared" si="15"/>
        <v>76.838361391831725</v>
      </c>
      <c r="AX21" s="2">
        <f t="shared" si="16"/>
        <v>79.665355130339137</v>
      </c>
      <c r="AY21" s="2">
        <f t="shared" si="17"/>
        <v>79.743803382642241</v>
      </c>
      <c r="AZ21" s="2">
        <f t="shared" si="18"/>
        <v>79.374206120712969</v>
      </c>
      <c r="BA21" s="2">
        <f t="shared" si="19"/>
        <v>80.063401805992868</v>
      </c>
      <c r="BB21" s="2">
        <f t="shared" si="20"/>
        <v>81.60739797974216</v>
      </c>
      <c r="BC21" s="2">
        <f t="shared" si="21"/>
        <v>80.647330623851659</v>
      </c>
      <c r="BD21" s="2">
        <f t="shared" si="22"/>
        <v>78.865687427606787</v>
      </c>
      <c r="BE21" s="2">
        <f t="shared" si="23"/>
        <v>74.875489617541163</v>
      </c>
      <c r="BF21" s="2">
        <f t="shared" si="24"/>
        <v>68.335038530424129</v>
      </c>
      <c r="BG21" s="2">
        <f t="shared" si="25"/>
        <v>61.279476304689545</v>
      </c>
      <c r="BH21" s="2">
        <f t="shared" si="26"/>
        <v>51.320623455426059</v>
      </c>
      <c r="BK21" s="2">
        <f t="shared" si="27"/>
        <v>73.805999999999997</v>
      </c>
      <c r="BL21" s="2">
        <f t="shared" si="28"/>
        <v>76.134</v>
      </c>
      <c r="BM21" s="2">
        <f t="shared" si="29"/>
        <v>79.119</v>
      </c>
      <c r="BN21" s="2">
        <f t="shared" si="30"/>
        <v>80.194000000000003</v>
      </c>
      <c r="BO21" s="2">
        <f t="shared" si="31"/>
        <v>78.641999999999996</v>
      </c>
      <c r="BP21" s="2">
        <f t="shared" si="32"/>
        <v>80.447999999999993</v>
      </c>
      <c r="BQ21" s="2">
        <f t="shared" si="33"/>
        <v>79.715999999999994</v>
      </c>
      <c r="BR21" s="2">
        <f t="shared" si="34"/>
        <v>79.194000000000003</v>
      </c>
      <c r="BS21" s="2">
        <f t="shared" si="35"/>
        <v>76.97</v>
      </c>
      <c r="BT21" s="2">
        <f t="shared" si="36"/>
        <v>73.343000000000004</v>
      </c>
      <c r="BU21" s="2">
        <f t="shared" si="37"/>
        <v>67.513999999999996</v>
      </c>
      <c r="BV21" s="2">
        <f t="shared" si="38"/>
        <v>59.831000000000003</v>
      </c>
      <c r="BW21" s="2">
        <f t="shared" si="39"/>
        <v>50.824300000000001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74.070720437710449</v>
      </c>
      <c r="CP21" s="2">
        <f t="shared" si="54"/>
        <v>76.837268967798138</v>
      </c>
      <c r="CQ21" s="2">
        <f t="shared" si="55"/>
        <v>79.664232107586983</v>
      </c>
      <c r="CR21" s="2">
        <f t="shared" si="56"/>
        <v>79.742944944476193</v>
      </c>
      <c r="CS21" s="2">
        <f t="shared" si="57"/>
        <v>79.373492425357441</v>
      </c>
      <c r="CT21" s="2">
        <f t="shared" si="58"/>
        <v>80.061758372942307</v>
      </c>
      <c r="CU21" s="2">
        <f t="shared" si="59"/>
        <v>81.606173843042299</v>
      </c>
      <c r="CV21" s="2">
        <f t="shared" si="60"/>
        <v>80.644486968308925</v>
      </c>
      <c r="CW21" s="2">
        <f t="shared" si="61"/>
        <v>78.86363085486802</v>
      </c>
      <c r="CX21" s="2">
        <f t="shared" si="62"/>
        <v>74.873843112253155</v>
      </c>
      <c r="CY21" s="2">
        <f t="shared" si="63"/>
        <v>68.332527378571768</v>
      </c>
      <c r="CZ21" s="2">
        <f t="shared" si="64"/>
        <v>61.277804136872199</v>
      </c>
      <c r="DA21" s="2">
        <f t="shared" si="65"/>
        <v>51.319509386902141</v>
      </c>
      <c r="DD21" s="2">
        <f t="shared" si="66"/>
        <v>80.639126356278965</v>
      </c>
      <c r="DE21" s="2">
        <f t="shared" si="67"/>
        <v>79.276937565884552</v>
      </c>
      <c r="DF21" s="2">
        <f t="shared" si="68"/>
        <v>81.777982886720025</v>
      </c>
      <c r="DG21" s="2">
        <f t="shared" si="69"/>
        <v>81.451500301482127</v>
      </c>
      <c r="DH21" s="2">
        <f t="shared" si="70"/>
        <v>80.746387096299173</v>
      </c>
      <c r="DI21" s="2">
        <f t="shared" si="71"/>
        <v>83.011785395509278</v>
      </c>
      <c r="DJ21" s="2">
        <f t="shared" si="72"/>
        <v>84.244784928722567</v>
      </c>
      <c r="DK21" s="2">
        <f t="shared" si="73"/>
        <v>85.89288126663574</v>
      </c>
      <c r="DL21" s="2">
        <f t="shared" si="74"/>
        <v>83.030852103014155</v>
      </c>
      <c r="DM21" s="2">
        <f t="shared" si="75"/>
        <v>78.310944663442228</v>
      </c>
      <c r="DN21" s="2">
        <f t="shared" si="76"/>
        <v>73.256748553652969</v>
      </c>
      <c r="DO21" s="2">
        <f t="shared" si="77"/>
        <v>65.104686367724383</v>
      </c>
      <c r="DP21" s="2">
        <f t="shared" si="78"/>
        <v>53.803103874664188</v>
      </c>
      <c r="DS21" s="2">
        <f t="shared" si="79"/>
        <v>3.7188860520923355E-4</v>
      </c>
      <c r="DT21" s="2">
        <f t="shared" si="80"/>
        <v>4.4777558494887203E-4</v>
      </c>
      <c r="DU21" s="2">
        <f t="shared" si="81"/>
        <v>5.3129383238589346E-4</v>
      </c>
      <c r="DV21" s="2">
        <f t="shared" si="82"/>
        <v>5.0243509087004507E-4</v>
      </c>
      <c r="DW21" s="2">
        <f t="shared" si="83"/>
        <v>5.1984713077164594E-4</v>
      </c>
      <c r="DX21" s="2">
        <f t="shared" si="84"/>
        <v>5.5709084628458028E-4</v>
      </c>
      <c r="DY21" s="2">
        <f t="shared" si="85"/>
        <v>4.6393222044037566E-4</v>
      </c>
      <c r="DZ21" s="2">
        <f t="shared" si="86"/>
        <v>5.4181438761789693E-4</v>
      </c>
      <c r="EA21" s="2">
        <f t="shared" si="87"/>
        <v>4.9351177110774566E-4</v>
      </c>
      <c r="EB21" s="2">
        <f t="shared" si="88"/>
        <v>4.790388830520347E-4</v>
      </c>
      <c r="EC21" s="2">
        <f t="shared" si="89"/>
        <v>5.099591921386915E-4</v>
      </c>
      <c r="ED21" s="2">
        <f t="shared" si="90"/>
        <v>4.3695303813238957E-4</v>
      </c>
      <c r="EE21" s="2">
        <f t="shared" si="91"/>
        <v>4.4857102454088933E-4</v>
      </c>
    </row>
    <row r="22" spans="2:135" x14ac:dyDescent="0.25">
      <c r="B22" s="2">
        <v>16</v>
      </c>
      <c r="C22">
        <v>73.730999999999995</v>
      </c>
      <c r="D22">
        <v>76.656999999999996</v>
      </c>
      <c r="E22">
        <v>78.94</v>
      </c>
      <c r="F22">
        <v>78.209000000000003</v>
      </c>
      <c r="G22">
        <v>78.91</v>
      </c>
      <c r="H22">
        <v>79.313000000000002</v>
      </c>
      <c r="I22">
        <v>80.462999999999994</v>
      </c>
      <c r="J22">
        <v>77.97</v>
      </c>
      <c r="K22">
        <v>77.760999999999996</v>
      </c>
      <c r="L22">
        <v>75.070999999999998</v>
      </c>
      <c r="M22">
        <v>68.585999999999999</v>
      </c>
      <c r="N22">
        <v>59.38</v>
      </c>
      <c r="O22">
        <v>50.864899999999999</v>
      </c>
      <c r="R22" s="5">
        <f t="shared" si="0"/>
        <v>74.078209273042873</v>
      </c>
      <c r="S22" s="5">
        <f t="shared" si="1"/>
        <v>76.82601174743705</v>
      </c>
      <c r="T22" s="5">
        <f t="shared" si="2"/>
        <v>79.644493999238023</v>
      </c>
      <c r="U22" s="5">
        <f t="shared" si="3"/>
        <v>79.722733034409146</v>
      </c>
      <c r="V22" s="5">
        <f t="shared" si="4"/>
        <v>79.366708216411709</v>
      </c>
      <c r="W22" s="5">
        <f t="shared" si="5"/>
        <v>80.069773191117491</v>
      </c>
      <c r="X22" s="5">
        <f t="shared" si="6"/>
        <v>81.605559548603082</v>
      </c>
      <c r="Y22" s="5">
        <f t="shared" si="7"/>
        <v>80.658920093729648</v>
      </c>
      <c r="Z22" s="5">
        <f t="shared" si="8"/>
        <v>78.86695647827743</v>
      </c>
      <c r="AA22" s="5">
        <f t="shared" si="9"/>
        <v>74.877746184263316</v>
      </c>
      <c r="AB22" s="5">
        <f t="shared" si="10"/>
        <v>68.355375466217211</v>
      </c>
      <c r="AC22" s="5">
        <f t="shared" si="11"/>
        <v>61.293934892795022</v>
      </c>
      <c r="AD22" s="5">
        <f t="shared" si="12"/>
        <v>51.330438019811574</v>
      </c>
      <c r="AE22" s="5"/>
      <c r="AG22" s="5">
        <f t="shared" si="13"/>
        <v>-0.34720927304287841</v>
      </c>
      <c r="AH22" s="5">
        <f t="shared" si="13"/>
        <v>-0.16901174743705383</v>
      </c>
      <c r="AI22" s="5">
        <f t="shared" si="13"/>
        <v>-0.70449399923802503</v>
      </c>
      <c r="AJ22" s="5">
        <f t="shared" si="13"/>
        <v>-1.5137330344091424</v>
      </c>
      <c r="AK22" s="5">
        <f t="shared" si="13"/>
        <v>-0.45670821641171244</v>
      </c>
      <c r="AL22" s="5">
        <f t="shared" si="13"/>
        <v>-0.75677319111748886</v>
      </c>
      <c r="AM22" s="5">
        <f t="shared" si="13"/>
        <v>-1.1425595486030886</v>
      </c>
      <c r="AN22" s="5">
        <f t="shared" si="13"/>
        <v>-2.6889200937296494</v>
      </c>
      <c r="AO22" s="5">
        <f t="shared" si="13"/>
        <v>-1.1059564782774345</v>
      </c>
      <c r="AP22" s="5">
        <f t="shared" si="13"/>
        <v>0.1932538157366821</v>
      </c>
      <c r="AQ22" s="5">
        <f t="shared" si="13"/>
        <v>0.23062453378278747</v>
      </c>
      <c r="AR22" s="5">
        <f t="shared" si="13"/>
        <v>-1.9139348927950195</v>
      </c>
      <c r="AS22" s="5">
        <f t="shared" si="13"/>
        <v>-0.46553801981157505</v>
      </c>
      <c r="AV22" s="2">
        <f t="shared" si="14"/>
        <v>74.078209264917007</v>
      </c>
      <c r="AW22" s="2">
        <f t="shared" si="15"/>
        <v>76.826011744180263</v>
      </c>
      <c r="AX22" s="2">
        <f t="shared" si="16"/>
        <v>79.644493952062504</v>
      </c>
      <c r="AY22" s="2">
        <f t="shared" si="17"/>
        <v>79.722733014981912</v>
      </c>
      <c r="AZ22" s="2">
        <f t="shared" si="18"/>
        <v>79.366708193693952</v>
      </c>
      <c r="BA22" s="2">
        <f t="shared" si="19"/>
        <v>80.069773168653938</v>
      </c>
      <c r="BB22" s="2">
        <f t="shared" si="20"/>
        <v>81.605559547378107</v>
      </c>
      <c r="BC22" s="2">
        <f t="shared" si="21"/>
        <v>80.658920072612673</v>
      </c>
      <c r="BD22" s="2">
        <f t="shared" si="22"/>
        <v>78.866956474735574</v>
      </c>
      <c r="BE22" s="2">
        <f t="shared" si="23"/>
        <v>74.87774618239952</v>
      </c>
      <c r="BF22" s="2">
        <f t="shared" si="24"/>
        <v>68.355375459373775</v>
      </c>
      <c r="BG22" s="2">
        <f t="shared" si="25"/>
        <v>61.293934888508346</v>
      </c>
      <c r="BH22" s="2">
        <f t="shared" si="26"/>
        <v>51.330437978626051</v>
      </c>
      <c r="BK22" s="2">
        <f t="shared" si="27"/>
        <v>73.730999999999995</v>
      </c>
      <c r="BL22" s="2">
        <f t="shared" si="28"/>
        <v>76.656999999999996</v>
      </c>
      <c r="BM22" s="2">
        <f t="shared" si="29"/>
        <v>78.94</v>
      </c>
      <c r="BN22" s="2">
        <f t="shared" si="30"/>
        <v>78.209000000000003</v>
      </c>
      <c r="BO22" s="2">
        <f t="shared" si="31"/>
        <v>78.91</v>
      </c>
      <c r="BP22" s="2">
        <f t="shared" si="32"/>
        <v>79.313000000000002</v>
      </c>
      <c r="BQ22" s="2">
        <f t="shared" si="33"/>
        <v>80.462999999999994</v>
      </c>
      <c r="BR22" s="2">
        <f t="shared" si="34"/>
        <v>77.97</v>
      </c>
      <c r="BS22" s="2">
        <f t="shared" si="35"/>
        <v>77.760999999999996</v>
      </c>
      <c r="BT22" s="2">
        <f t="shared" si="36"/>
        <v>75.070999999999998</v>
      </c>
      <c r="BU22" s="2">
        <f t="shared" si="37"/>
        <v>68.585999999999999</v>
      </c>
      <c r="BV22" s="2">
        <f t="shared" si="38"/>
        <v>59.38</v>
      </c>
      <c r="BW22" s="2">
        <f t="shared" si="39"/>
        <v>50.864899999999999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74.075564646464656</v>
      </c>
      <c r="CP22" s="2">
        <f t="shared" si="54"/>
        <v>76.824831698244196</v>
      </c>
      <c r="CQ22" s="2">
        <f t="shared" si="55"/>
        <v>79.643282508696501</v>
      </c>
      <c r="CR22" s="2">
        <f t="shared" si="56"/>
        <v>79.721807555737968</v>
      </c>
      <c r="CS22" s="2">
        <f t="shared" si="57"/>
        <v>79.365940520645225</v>
      </c>
      <c r="CT22" s="2">
        <f t="shared" si="58"/>
        <v>80.067998669687483</v>
      </c>
      <c r="CU22" s="2">
        <f t="shared" si="59"/>
        <v>81.604238683237099</v>
      </c>
      <c r="CV22" s="2">
        <f t="shared" si="60"/>
        <v>80.655847491908048</v>
      </c>
      <c r="CW22" s="2">
        <f t="shared" si="61"/>
        <v>78.864735129842856</v>
      </c>
      <c r="CX22" s="2">
        <f t="shared" si="62"/>
        <v>74.87596900722879</v>
      </c>
      <c r="CY22" s="2">
        <f t="shared" si="63"/>
        <v>68.352661220977993</v>
      </c>
      <c r="CZ22" s="2">
        <f t="shared" si="64"/>
        <v>61.292127774591577</v>
      </c>
      <c r="DA22" s="2">
        <f t="shared" si="65"/>
        <v>51.329234215746879</v>
      </c>
      <c r="DD22" s="2">
        <f t="shared" si="66"/>
        <v>80.561397227421182</v>
      </c>
      <c r="DE22" s="2">
        <f t="shared" si="67"/>
        <v>79.228404411691699</v>
      </c>
      <c r="DF22" s="2">
        <f t="shared" si="68"/>
        <v>81.722934193667641</v>
      </c>
      <c r="DG22" s="2">
        <f t="shared" si="69"/>
        <v>81.401765406384939</v>
      </c>
      <c r="DH22" s="2">
        <f t="shared" si="70"/>
        <v>80.712800422616084</v>
      </c>
      <c r="DI22" s="2">
        <f t="shared" si="71"/>
        <v>82.973178830057449</v>
      </c>
      <c r="DJ22" s="2">
        <f t="shared" si="72"/>
        <v>84.200946305267834</v>
      </c>
      <c r="DK22" s="2">
        <f t="shared" si="73"/>
        <v>85.828049362216447</v>
      </c>
      <c r="DL22" s="2">
        <f t="shared" si="74"/>
        <v>82.969980835599046</v>
      </c>
      <c r="DM22" s="2">
        <f t="shared" si="75"/>
        <v>78.259573104552715</v>
      </c>
      <c r="DN22" s="2">
        <f t="shared" si="76"/>
        <v>73.207043034232981</v>
      </c>
      <c r="DO22" s="2">
        <f t="shared" si="77"/>
        <v>65.064105114386507</v>
      </c>
      <c r="DP22" s="2">
        <f t="shared" si="78"/>
        <v>53.776767037838795</v>
      </c>
      <c r="DS22" s="2">
        <f t="shared" si="79"/>
        <v>4.0775311717411618E-4</v>
      </c>
      <c r="DT22" s="2">
        <f t="shared" si="80"/>
        <v>4.9095495612249025E-4</v>
      </c>
      <c r="DU22" s="2">
        <f t="shared" si="81"/>
        <v>5.8252224387369471E-4</v>
      </c>
      <c r="DV22" s="2">
        <f t="shared" si="82"/>
        <v>5.508824186246505E-4</v>
      </c>
      <c r="DW22" s="2">
        <f t="shared" si="83"/>
        <v>5.6997245786938593E-4</v>
      </c>
      <c r="DX22" s="2">
        <f t="shared" si="84"/>
        <v>6.1080513720502953E-4</v>
      </c>
      <c r="DY22" s="2">
        <f t="shared" si="85"/>
        <v>5.0866879651964201E-4</v>
      </c>
      <c r="DZ22" s="2">
        <f t="shared" si="86"/>
        <v>5.9405660909534494E-4</v>
      </c>
      <c r="EA22" s="2">
        <f t="shared" si="87"/>
        <v>5.4109913313874153E-4</v>
      </c>
      <c r="EB22" s="2">
        <f t="shared" si="88"/>
        <v>5.2523141585219645E-4</v>
      </c>
      <c r="EC22" s="2">
        <f t="shared" si="89"/>
        <v>5.5913162585876654E-4</v>
      </c>
      <c r="ED22" s="2">
        <f t="shared" si="90"/>
        <v>4.7908928235166059E-4</v>
      </c>
      <c r="EE22" s="2">
        <f t="shared" si="91"/>
        <v>4.9182706287189239E-4</v>
      </c>
    </row>
    <row r="23" spans="2:135" x14ac:dyDescent="0.25">
      <c r="B23" s="2">
        <v>17</v>
      </c>
      <c r="C23">
        <v>73.641999999999996</v>
      </c>
      <c r="D23">
        <v>76.686999999999998</v>
      </c>
      <c r="E23">
        <v>78.403000000000006</v>
      </c>
      <c r="F23">
        <v>79.462999999999994</v>
      </c>
      <c r="G23">
        <v>78.179000000000002</v>
      </c>
      <c r="H23">
        <v>79.447999999999993</v>
      </c>
      <c r="I23">
        <v>80.075000000000003</v>
      </c>
      <c r="J23">
        <v>79.462999999999994</v>
      </c>
      <c r="K23">
        <v>78.224000000000004</v>
      </c>
      <c r="L23">
        <v>74.757000000000005</v>
      </c>
      <c r="M23">
        <v>68.471000000000004</v>
      </c>
      <c r="N23">
        <v>61.521000000000001</v>
      </c>
      <c r="O23">
        <v>50.486499999999999</v>
      </c>
      <c r="R23" s="5">
        <f t="shared" si="0"/>
        <v>74.08327162093714</v>
      </c>
      <c r="S23" s="5">
        <f t="shared" si="1"/>
        <v>76.81366884440429</v>
      </c>
      <c r="T23" s="5">
        <f t="shared" si="2"/>
        <v>79.623639546734012</v>
      </c>
      <c r="U23" s="5">
        <f t="shared" si="3"/>
        <v>79.7016676574912</v>
      </c>
      <c r="V23" s="5">
        <f t="shared" si="4"/>
        <v>79.359214119852226</v>
      </c>
      <c r="W23" s="5">
        <f t="shared" si="5"/>
        <v>80.076154600679843</v>
      </c>
      <c r="X23" s="5">
        <f t="shared" si="6"/>
        <v>81.603728385753541</v>
      </c>
      <c r="Y23" s="5">
        <f t="shared" si="7"/>
        <v>80.670527291559651</v>
      </c>
      <c r="Z23" s="5">
        <f t="shared" si="8"/>
        <v>78.868238179359807</v>
      </c>
      <c r="AA23" s="5">
        <f t="shared" si="9"/>
        <v>74.88001263682257</v>
      </c>
      <c r="AB23" s="5">
        <f t="shared" si="10"/>
        <v>68.375728217657937</v>
      </c>
      <c r="AC23" s="5">
        <f t="shared" si="11"/>
        <v>61.308403957208931</v>
      </c>
      <c r="AD23" s="5">
        <f t="shared" si="12"/>
        <v>51.340259578839408</v>
      </c>
      <c r="AE23" s="5"/>
      <c r="AG23" s="5">
        <f t="shared" si="13"/>
        <v>-0.44127162093714389</v>
      </c>
      <c r="AH23" s="5">
        <f t="shared" si="13"/>
        <v>-0.12666884440429271</v>
      </c>
      <c r="AI23" s="5">
        <f t="shared" si="13"/>
        <v>-1.2206395467340059</v>
      </c>
      <c r="AJ23" s="5">
        <f t="shared" si="13"/>
        <v>-0.23866765749120589</v>
      </c>
      <c r="AK23" s="5">
        <f t="shared" si="13"/>
        <v>-1.1802141198522236</v>
      </c>
      <c r="AL23" s="5">
        <f t="shared" si="13"/>
        <v>-0.6281546006798493</v>
      </c>
      <c r="AM23" s="5">
        <f t="shared" si="13"/>
        <v>-1.5287283857535385</v>
      </c>
      <c r="AN23" s="5">
        <f t="shared" si="13"/>
        <v>-1.2075272915596571</v>
      </c>
      <c r="AO23" s="5">
        <f t="shared" si="13"/>
        <v>-0.6442381793598031</v>
      </c>
      <c r="AP23" s="5">
        <f t="shared" si="13"/>
        <v>-0.12301263682256547</v>
      </c>
      <c r="AQ23" s="5">
        <f t="shared" si="13"/>
        <v>9.5271782342067013E-2</v>
      </c>
      <c r="AR23" s="5">
        <f t="shared" si="13"/>
        <v>0.21259604279106981</v>
      </c>
      <c r="AS23" s="5">
        <f t="shared" si="13"/>
        <v>-0.85375957883940856</v>
      </c>
      <c r="AV23" s="2">
        <f t="shared" si="14"/>
        <v>74.083271591159104</v>
      </c>
      <c r="AW23" s="2">
        <f t="shared" si="15"/>
        <v>76.81366883177833</v>
      </c>
      <c r="AX23" s="2">
        <f t="shared" si="16"/>
        <v>79.623639377744652</v>
      </c>
      <c r="AY23" s="2">
        <f t="shared" si="17"/>
        <v>79.701667586103383</v>
      </c>
      <c r="AZ23" s="2">
        <f t="shared" si="18"/>
        <v>79.359214036551904</v>
      </c>
      <c r="BA23" s="2">
        <f t="shared" si="19"/>
        <v>80.076154517484724</v>
      </c>
      <c r="BB23" s="2">
        <f t="shared" si="20"/>
        <v>81.603728380821408</v>
      </c>
      <c r="BC23" s="2">
        <f t="shared" si="21"/>
        <v>80.670527213549889</v>
      </c>
      <c r="BD23" s="2">
        <f t="shared" si="22"/>
        <v>78.868238165533</v>
      </c>
      <c r="BE23" s="2">
        <f t="shared" si="23"/>
        <v>74.880012629411908</v>
      </c>
      <c r="BF23" s="2">
        <f t="shared" si="24"/>
        <v>68.375728191568413</v>
      </c>
      <c r="BG23" s="2">
        <f t="shared" si="25"/>
        <v>61.308403940928912</v>
      </c>
      <c r="BH23" s="2">
        <f t="shared" si="26"/>
        <v>51.34025943538731</v>
      </c>
      <c r="BK23" s="2">
        <f t="shared" si="27"/>
        <v>73.641999999999996</v>
      </c>
      <c r="BL23" s="2">
        <f t="shared" si="28"/>
        <v>76.686999999999998</v>
      </c>
      <c r="BM23" s="2">
        <f t="shared" si="29"/>
        <v>78.403000000000006</v>
      </c>
      <c r="BN23" s="2">
        <f t="shared" si="30"/>
        <v>79.462999999999994</v>
      </c>
      <c r="BO23" s="2">
        <f t="shared" si="31"/>
        <v>78.179000000000002</v>
      </c>
      <c r="BP23" s="2">
        <f t="shared" si="32"/>
        <v>79.447999999999993</v>
      </c>
      <c r="BQ23" s="2">
        <f t="shared" si="33"/>
        <v>80.075000000000003</v>
      </c>
      <c r="BR23" s="2">
        <f t="shared" si="34"/>
        <v>79.462999999999994</v>
      </c>
      <c r="BS23" s="2">
        <f t="shared" si="35"/>
        <v>78.224000000000004</v>
      </c>
      <c r="BT23" s="2">
        <f t="shared" si="36"/>
        <v>74.757000000000005</v>
      </c>
      <c r="BU23" s="2">
        <f t="shared" si="37"/>
        <v>68.471000000000004</v>
      </c>
      <c r="BV23" s="2">
        <f t="shared" si="38"/>
        <v>61.521000000000001</v>
      </c>
      <c r="BW23" s="2">
        <f t="shared" si="39"/>
        <v>50.486499999999999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74.080408855218863</v>
      </c>
      <c r="CP23" s="2">
        <f t="shared" si="54"/>
        <v>76.812394428690254</v>
      </c>
      <c r="CQ23" s="2">
        <f t="shared" si="55"/>
        <v>79.622332909806019</v>
      </c>
      <c r="CR23" s="2">
        <f t="shared" si="56"/>
        <v>79.700670166999743</v>
      </c>
      <c r="CS23" s="2">
        <f t="shared" si="57"/>
        <v>79.358388615932995</v>
      </c>
      <c r="CT23" s="2">
        <f t="shared" si="58"/>
        <v>80.074238966432659</v>
      </c>
      <c r="CU23" s="2">
        <f t="shared" si="59"/>
        <v>81.6023035234319</v>
      </c>
      <c r="CV23" s="2">
        <f t="shared" si="60"/>
        <v>80.667208015507171</v>
      </c>
      <c r="CW23" s="2">
        <f t="shared" si="61"/>
        <v>78.865839404817692</v>
      </c>
      <c r="CX23" s="2">
        <f t="shared" si="62"/>
        <v>74.878094902204424</v>
      </c>
      <c r="CY23" s="2">
        <f t="shared" si="63"/>
        <v>68.372795063384203</v>
      </c>
      <c r="CZ23" s="2">
        <f t="shared" si="64"/>
        <v>61.306451412310963</v>
      </c>
      <c r="DA23" s="2">
        <f t="shared" si="65"/>
        <v>51.338959044591618</v>
      </c>
      <c r="DD23" s="2">
        <f t="shared" si="66"/>
        <v>80.483668098563385</v>
      </c>
      <c r="DE23" s="2">
        <f t="shared" si="67"/>
        <v>79.179871257498846</v>
      </c>
      <c r="DF23" s="2">
        <f t="shared" si="68"/>
        <v>81.667885500615256</v>
      </c>
      <c r="DG23" s="2">
        <f t="shared" si="69"/>
        <v>81.352030511287751</v>
      </c>
      <c r="DH23" s="2">
        <f t="shared" si="70"/>
        <v>80.679213748932995</v>
      </c>
      <c r="DI23" s="2">
        <f t="shared" si="71"/>
        <v>82.934572264605634</v>
      </c>
      <c r="DJ23" s="2">
        <f t="shared" si="72"/>
        <v>84.157107681813116</v>
      </c>
      <c r="DK23" s="2">
        <f t="shared" si="73"/>
        <v>85.76321745779714</v>
      </c>
      <c r="DL23" s="2">
        <f t="shared" si="74"/>
        <v>82.909109568183936</v>
      </c>
      <c r="DM23" s="2">
        <f t="shared" si="75"/>
        <v>78.208201545663201</v>
      </c>
      <c r="DN23" s="2">
        <f t="shared" si="76"/>
        <v>73.15733751481298</v>
      </c>
      <c r="DO23" s="2">
        <f t="shared" si="77"/>
        <v>65.023523861048616</v>
      </c>
      <c r="DP23" s="2">
        <f t="shared" si="78"/>
        <v>53.750430201013394</v>
      </c>
      <c r="DS23" s="2">
        <f t="shared" si="79"/>
        <v>4.4707481478718374E-4</v>
      </c>
      <c r="DT23" s="2">
        <f t="shared" si="80"/>
        <v>5.3829590751133468E-4</v>
      </c>
      <c r="DU23" s="2">
        <f t="shared" si="81"/>
        <v>6.3868704451992689E-4</v>
      </c>
      <c r="DV23" s="2">
        <f t="shared" si="82"/>
        <v>6.0399845926464965E-4</v>
      </c>
      <c r="DW23" s="2">
        <f t="shared" si="83"/>
        <v>6.2492800771815442E-4</v>
      </c>
      <c r="DX23" s="2">
        <f t="shared" si="84"/>
        <v>6.6969505032490797E-4</v>
      </c>
      <c r="DY23" s="2">
        <f t="shared" si="85"/>
        <v>5.577168742367651E-4</v>
      </c>
      <c r="DZ23" s="2">
        <f t="shared" si="86"/>
        <v>6.513327889794521E-4</v>
      </c>
      <c r="EA23" s="2">
        <f t="shared" si="87"/>
        <v>5.932724300854932E-4</v>
      </c>
      <c r="EB23" s="2">
        <f t="shared" si="88"/>
        <v>5.7587561384778846E-4</v>
      </c>
      <c r="EC23" s="2">
        <f t="shared" si="89"/>
        <v>6.1304256655347585E-4</v>
      </c>
      <c r="ED23" s="2">
        <f t="shared" si="90"/>
        <v>5.2528667247738142E-4</v>
      </c>
      <c r="EE23" s="2">
        <f t="shared" si="91"/>
        <v>5.3925206288479518E-4</v>
      </c>
    </row>
    <row r="24" spans="2:135" x14ac:dyDescent="0.25">
      <c r="B24" s="2">
        <v>18</v>
      </c>
      <c r="C24">
        <v>75.164000000000001</v>
      </c>
      <c r="D24">
        <v>76.284000000000006</v>
      </c>
      <c r="E24">
        <v>79.269000000000005</v>
      </c>
      <c r="F24">
        <v>78.284000000000006</v>
      </c>
      <c r="G24">
        <v>78.418000000000006</v>
      </c>
      <c r="H24">
        <v>79.820999999999998</v>
      </c>
      <c r="I24">
        <v>81.447999999999993</v>
      </c>
      <c r="J24">
        <v>80.730999999999995</v>
      </c>
      <c r="K24">
        <v>76.760999999999996</v>
      </c>
      <c r="L24">
        <v>74.900000000000006</v>
      </c>
      <c r="M24">
        <v>67.385999999999996</v>
      </c>
      <c r="N24">
        <v>60.140999999999998</v>
      </c>
      <c r="O24">
        <v>50.324300000000001</v>
      </c>
      <c r="R24" s="5">
        <f t="shared" si="0"/>
        <v>74.088351484931351</v>
      </c>
      <c r="S24" s="5">
        <f t="shared" si="1"/>
        <v>76.801333185102592</v>
      </c>
      <c r="T24" s="5">
        <f t="shared" si="2"/>
        <v>79.602792440340252</v>
      </c>
      <c r="U24" s="5">
        <f t="shared" si="3"/>
        <v>79.680607677020319</v>
      </c>
      <c r="V24" s="5">
        <f t="shared" si="4"/>
        <v>79.351724167725763</v>
      </c>
      <c r="W24" s="5">
        <f t="shared" si="5"/>
        <v>80.082546854503903</v>
      </c>
      <c r="X24" s="5">
        <f t="shared" si="6"/>
        <v>81.601905000107635</v>
      </c>
      <c r="Y24" s="5">
        <f t="shared" si="7"/>
        <v>80.682153604744215</v>
      </c>
      <c r="Z24" s="5">
        <f t="shared" si="8"/>
        <v>78.869533456555331</v>
      </c>
      <c r="AA24" s="5">
        <f t="shared" si="9"/>
        <v>74.882289676466144</v>
      </c>
      <c r="AB24" s="5">
        <f t="shared" si="10"/>
        <v>68.396097979936428</v>
      </c>
      <c r="AC24" s="5">
        <f t="shared" si="11"/>
        <v>61.322884284384905</v>
      </c>
      <c r="AD24" s="5">
        <f t="shared" si="12"/>
        <v>51.350088809363235</v>
      </c>
      <c r="AE24" s="5"/>
      <c r="AG24" s="5">
        <f t="shared" si="13"/>
        <v>1.0756485150686501</v>
      </c>
      <c r="AH24" s="5">
        <f t="shared" si="13"/>
        <v>-0.51733318510258641</v>
      </c>
      <c r="AI24" s="5">
        <f t="shared" si="13"/>
        <v>-0.3337924403402468</v>
      </c>
      <c r="AJ24" s="5">
        <f t="shared" si="13"/>
        <v>-1.3966076770203131</v>
      </c>
      <c r="AK24" s="5">
        <f t="shared" si="13"/>
        <v>-0.93372416772575662</v>
      </c>
      <c r="AL24" s="5">
        <f t="shared" si="13"/>
        <v>-0.26154685450390502</v>
      </c>
      <c r="AM24" s="5">
        <f t="shared" si="13"/>
        <v>-0.15390500010764185</v>
      </c>
      <c r="AN24" s="5">
        <f t="shared" si="13"/>
        <v>4.8846395255779385E-2</v>
      </c>
      <c r="AO24" s="5">
        <f t="shared" si="13"/>
        <v>-2.1085334565553353</v>
      </c>
      <c r="AP24" s="5">
        <f t="shared" si="13"/>
        <v>1.7710323533862038E-2</v>
      </c>
      <c r="AQ24" s="5">
        <f t="shared" si="13"/>
        <v>-1.0100979799364325</v>
      </c>
      <c r="AR24" s="5">
        <f t="shared" si="13"/>
        <v>-1.1818842843849069</v>
      </c>
      <c r="AS24" s="5">
        <f t="shared" si="13"/>
        <v>-1.0257888093632346</v>
      </c>
      <c r="AV24" s="2">
        <f t="shared" si="14"/>
        <v>74.088351379780264</v>
      </c>
      <c r="AW24" s="2">
        <f t="shared" si="15"/>
        <v>76.801333138011557</v>
      </c>
      <c r="AX24" s="2">
        <f t="shared" si="16"/>
        <v>79.602791857915946</v>
      </c>
      <c r="AY24" s="2">
        <f t="shared" si="17"/>
        <v>79.680607424635369</v>
      </c>
      <c r="AZ24" s="2">
        <f t="shared" si="18"/>
        <v>79.351723873900625</v>
      </c>
      <c r="BA24" s="2">
        <f t="shared" si="19"/>
        <v>80.082546558249149</v>
      </c>
      <c r="BB24" s="2">
        <f t="shared" si="20"/>
        <v>81.601904981015196</v>
      </c>
      <c r="BC24" s="2">
        <f t="shared" si="21"/>
        <v>80.682153327608759</v>
      </c>
      <c r="BD24" s="2">
        <f t="shared" si="22"/>
        <v>78.869533404656664</v>
      </c>
      <c r="BE24" s="2">
        <f t="shared" si="23"/>
        <v>74.882289648137316</v>
      </c>
      <c r="BF24" s="2">
        <f t="shared" si="24"/>
        <v>68.396097884293411</v>
      </c>
      <c r="BG24" s="2">
        <f t="shared" si="25"/>
        <v>61.322884224880397</v>
      </c>
      <c r="BH24" s="2">
        <f t="shared" si="26"/>
        <v>51.350088328047839</v>
      </c>
      <c r="BK24" s="2">
        <f t="shared" si="27"/>
        <v>75.164000000000001</v>
      </c>
      <c r="BL24" s="2">
        <f t="shared" si="28"/>
        <v>76.284000000000006</v>
      </c>
      <c r="BM24" s="2">
        <f t="shared" si="29"/>
        <v>79.269000000000005</v>
      </c>
      <c r="BN24" s="2">
        <f t="shared" si="30"/>
        <v>78.284000000000006</v>
      </c>
      <c r="BO24" s="2">
        <f t="shared" si="31"/>
        <v>78.418000000000006</v>
      </c>
      <c r="BP24" s="2">
        <f t="shared" si="32"/>
        <v>79.820999999999998</v>
      </c>
      <c r="BQ24" s="2">
        <f t="shared" si="33"/>
        <v>81.447999999999993</v>
      </c>
      <c r="BR24" s="2">
        <f t="shared" si="34"/>
        <v>80.730999999999995</v>
      </c>
      <c r="BS24" s="2">
        <f t="shared" si="35"/>
        <v>76.760999999999996</v>
      </c>
      <c r="BT24" s="2">
        <f t="shared" si="36"/>
        <v>74.900000000000006</v>
      </c>
      <c r="BU24" s="2">
        <f t="shared" si="37"/>
        <v>67.385999999999996</v>
      </c>
      <c r="BV24" s="2">
        <f t="shared" si="38"/>
        <v>60.140999999999998</v>
      </c>
      <c r="BW24" s="2">
        <f t="shared" si="39"/>
        <v>50.324300000000001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74.08525306397307</v>
      </c>
      <c r="CP24" s="2">
        <f t="shared" si="54"/>
        <v>76.799957159136312</v>
      </c>
      <c r="CQ24" s="2">
        <f t="shared" si="55"/>
        <v>79.601383310915551</v>
      </c>
      <c r="CR24" s="2">
        <f t="shared" si="56"/>
        <v>79.679532778261517</v>
      </c>
      <c r="CS24" s="2">
        <f t="shared" si="57"/>
        <v>79.350836711220779</v>
      </c>
      <c r="CT24" s="2">
        <f t="shared" si="58"/>
        <v>80.080479263177821</v>
      </c>
      <c r="CU24" s="2">
        <f t="shared" si="59"/>
        <v>81.6003683636267</v>
      </c>
      <c r="CV24" s="2">
        <f t="shared" si="60"/>
        <v>80.678568539106308</v>
      </c>
      <c r="CW24" s="2">
        <f t="shared" si="61"/>
        <v>78.866943679792527</v>
      </c>
      <c r="CX24" s="2">
        <f t="shared" si="62"/>
        <v>74.880220797180058</v>
      </c>
      <c r="CY24" s="2">
        <f t="shared" si="63"/>
        <v>68.392928905790427</v>
      </c>
      <c r="CZ24" s="2">
        <f t="shared" si="64"/>
        <v>61.320775050030342</v>
      </c>
      <c r="DA24" s="2">
        <f t="shared" si="65"/>
        <v>51.348683873436357</v>
      </c>
      <c r="DD24" s="2">
        <f t="shared" si="66"/>
        <v>80.405938969705588</v>
      </c>
      <c r="DE24" s="2">
        <f t="shared" si="67"/>
        <v>79.131338103305993</v>
      </c>
      <c r="DF24" s="2">
        <f t="shared" si="68"/>
        <v>81.612836807562857</v>
      </c>
      <c r="DG24" s="2">
        <f t="shared" si="69"/>
        <v>81.302295616190563</v>
      </c>
      <c r="DH24" s="2">
        <f t="shared" si="70"/>
        <v>80.645627075249919</v>
      </c>
      <c r="DI24" s="2">
        <f t="shared" si="71"/>
        <v>82.895965699153805</v>
      </c>
      <c r="DJ24" s="2">
        <f t="shared" si="72"/>
        <v>84.113269058358384</v>
      </c>
      <c r="DK24" s="2">
        <f t="shared" si="73"/>
        <v>85.698385553377847</v>
      </c>
      <c r="DL24" s="2">
        <f t="shared" si="74"/>
        <v>82.848238300768841</v>
      </c>
      <c r="DM24" s="2">
        <f t="shared" si="75"/>
        <v>78.156829986773701</v>
      </c>
      <c r="DN24" s="2">
        <f t="shared" si="76"/>
        <v>73.107631995392978</v>
      </c>
      <c r="DO24" s="2">
        <f t="shared" si="77"/>
        <v>64.982942607710726</v>
      </c>
      <c r="DP24" s="2">
        <f t="shared" si="78"/>
        <v>53.724093364187993</v>
      </c>
      <c r="DS24" s="2">
        <f t="shared" si="79"/>
        <v>4.9018664325230232E-4</v>
      </c>
      <c r="DT24" s="2">
        <f t="shared" si="80"/>
        <v>5.9019907436788806E-4</v>
      </c>
      <c r="DU24" s="2">
        <f t="shared" si="81"/>
        <v>7.0026326869101064E-4</v>
      </c>
      <c r="DV24" s="2">
        <f t="shared" si="82"/>
        <v>6.6223255102102656E-4</v>
      </c>
      <c r="DW24" s="2">
        <f t="shared" si="83"/>
        <v>6.8517862388264936E-4</v>
      </c>
      <c r="DX24" s="2">
        <f t="shared" si="84"/>
        <v>7.3425857958690755E-4</v>
      </c>
      <c r="DY24" s="2">
        <f t="shared" si="85"/>
        <v>6.1149148938243077E-4</v>
      </c>
      <c r="DZ24" s="2">
        <f t="shared" si="86"/>
        <v>7.1412732620742105E-4</v>
      </c>
      <c r="EA24" s="2">
        <f t="shared" si="87"/>
        <v>6.50473052280109E-4</v>
      </c>
      <c r="EB24" s="2">
        <f t="shared" si="88"/>
        <v>6.313999740454291E-4</v>
      </c>
      <c r="EC24" s="2">
        <f t="shared" si="89"/>
        <v>6.7214805317496412E-4</v>
      </c>
      <c r="ED24" s="2">
        <f t="shared" si="90"/>
        <v>5.7593619539227363E-4</v>
      </c>
      <c r="EE24" s="2">
        <f t="shared" si="91"/>
        <v>5.912473689036015E-4</v>
      </c>
    </row>
    <row r="25" spans="2:135" x14ac:dyDescent="0.25">
      <c r="B25" s="2">
        <v>19</v>
      </c>
      <c r="C25">
        <v>73.97</v>
      </c>
      <c r="D25">
        <v>76.388000000000005</v>
      </c>
      <c r="E25">
        <v>79.09</v>
      </c>
      <c r="F25">
        <v>79.358000000000004</v>
      </c>
      <c r="G25">
        <v>79.611999999999995</v>
      </c>
      <c r="H25">
        <v>78.700999999999993</v>
      </c>
      <c r="I25">
        <v>80.596999999999994</v>
      </c>
      <c r="J25">
        <v>81.103999999999999</v>
      </c>
      <c r="K25">
        <v>77.656999999999996</v>
      </c>
      <c r="L25">
        <v>75.2</v>
      </c>
      <c r="M25">
        <v>67.813999999999993</v>
      </c>
      <c r="N25">
        <v>60.746000000000002</v>
      </c>
      <c r="O25">
        <v>50.6892</v>
      </c>
      <c r="R25" s="5">
        <f t="shared" si="0"/>
        <v>74.093450326251144</v>
      </c>
      <c r="S25" s="5">
        <f t="shared" si="1"/>
        <v>76.78900534570775</v>
      </c>
      <c r="T25" s="5">
        <f t="shared" si="2"/>
        <v>79.581953799782454</v>
      </c>
      <c r="U25" s="5">
        <f t="shared" si="3"/>
        <v>79.659553735042806</v>
      </c>
      <c r="V25" s="5">
        <f t="shared" si="4"/>
        <v>79.344238935539423</v>
      </c>
      <c r="W25" s="5">
        <f t="shared" si="5"/>
        <v>80.088951054077725</v>
      </c>
      <c r="X25" s="5">
        <f t="shared" si="6"/>
        <v>81.600089948873105</v>
      </c>
      <c r="Y25" s="5">
        <f t="shared" si="7"/>
        <v>80.693800724680216</v>
      </c>
      <c r="Z25" s="5">
        <f t="shared" si="8"/>
        <v>78.870843340709797</v>
      </c>
      <c r="AA25" s="5">
        <f t="shared" si="9"/>
        <v>74.884578073155495</v>
      </c>
      <c r="AB25" s="5">
        <f t="shared" si="10"/>
        <v>68.416486107905499</v>
      </c>
      <c r="AC25" s="5">
        <f t="shared" si="11"/>
        <v>61.33737676221223</v>
      </c>
      <c r="AD25" s="5">
        <f t="shared" si="12"/>
        <v>51.359926746878578</v>
      </c>
      <c r="AE25" s="5"/>
      <c r="AG25" s="5">
        <f t="shared" si="13"/>
        <v>-0.12345032625114527</v>
      </c>
      <c r="AH25" s="5">
        <f t="shared" si="13"/>
        <v>-0.40100534570774471</v>
      </c>
      <c r="AI25" s="5">
        <f t="shared" si="13"/>
        <v>-0.49195379978245057</v>
      </c>
      <c r="AJ25" s="5">
        <f t="shared" si="13"/>
        <v>-0.30155373504280192</v>
      </c>
      <c r="AK25" s="5">
        <f t="shared" si="13"/>
        <v>0.26776106446057213</v>
      </c>
      <c r="AL25" s="5">
        <f t="shared" si="13"/>
        <v>-1.3879510540777318</v>
      </c>
      <c r="AM25" s="5">
        <f t="shared" si="13"/>
        <v>-1.0030899488731109</v>
      </c>
      <c r="AN25" s="5">
        <f t="shared" si="13"/>
        <v>0.4101992753197834</v>
      </c>
      <c r="AO25" s="5">
        <f t="shared" ref="AO25:AS75" si="92">K25-Z25</f>
        <v>-1.2138433407098006</v>
      </c>
      <c r="AP25" s="5">
        <f t="shared" si="92"/>
        <v>0.31542192684450754</v>
      </c>
      <c r="AQ25" s="5">
        <f t="shared" si="92"/>
        <v>-0.60248610790550572</v>
      </c>
      <c r="AR25" s="5">
        <f t="shared" si="92"/>
        <v>-0.5913767622122279</v>
      </c>
      <c r="AS25" s="5">
        <f t="shared" si="92"/>
        <v>-0.67072674687857869</v>
      </c>
      <c r="AV25" s="2">
        <f t="shared" si="14"/>
        <v>74.093449968465706</v>
      </c>
      <c r="AW25" s="2">
        <f t="shared" si="15"/>
        <v>76.789005176737362</v>
      </c>
      <c r="AX25" s="2">
        <f t="shared" si="16"/>
        <v>79.581951868449764</v>
      </c>
      <c r="AY25" s="2">
        <f t="shared" si="17"/>
        <v>79.659552876564874</v>
      </c>
      <c r="AZ25" s="2">
        <f t="shared" si="18"/>
        <v>79.344237938546513</v>
      </c>
      <c r="BA25" s="2">
        <f t="shared" si="19"/>
        <v>80.088950039744134</v>
      </c>
      <c r="BB25" s="2">
        <f t="shared" si="20"/>
        <v>81.600089877816131</v>
      </c>
      <c r="BC25" s="2">
        <f t="shared" si="21"/>
        <v>80.693799777873537</v>
      </c>
      <c r="BD25" s="2">
        <f t="shared" si="22"/>
        <v>78.870843153411812</v>
      </c>
      <c r="BE25" s="2">
        <f t="shared" si="23"/>
        <v>74.884577969040649</v>
      </c>
      <c r="BF25" s="2">
        <f t="shared" si="24"/>
        <v>68.416485770746007</v>
      </c>
      <c r="BG25" s="2">
        <f t="shared" si="25"/>
        <v>61.337376552894447</v>
      </c>
      <c r="BH25" s="2">
        <f t="shared" si="26"/>
        <v>51.359925191223986</v>
      </c>
      <c r="BK25" s="2">
        <f t="shared" si="27"/>
        <v>73.97</v>
      </c>
      <c r="BL25" s="2">
        <f t="shared" si="28"/>
        <v>76.388000000000005</v>
      </c>
      <c r="BM25" s="2">
        <f t="shared" si="29"/>
        <v>79.09</v>
      </c>
      <c r="BN25" s="2">
        <f t="shared" si="30"/>
        <v>79.358000000000004</v>
      </c>
      <c r="BO25" s="2">
        <f t="shared" si="31"/>
        <v>79.611999999999995</v>
      </c>
      <c r="BP25" s="2">
        <f t="shared" si="32"/>
        <v>78.700999999999993</v>
      </c>
      <c r="BQ25" s="2">
        <f t="shared" si="33"/>
        <v>80.596999999999994</v>
      </c>
      <c r="BR25" s="2">
        <f t="shared" si="34"/>
        <v>81.103999999999999</v>
      </c>
      <c r="BS25" s="2">
        <f t="shared" si="35"/>
        <v>77.656999999999996</v>
      </c>
      <c r="BT25" s="2">
        <f t="shared" si="36"/>
        <v>75.2</v>
      </c>
      <c r="BU25" s="2">
        <f t="shared" si="37"/>
        <v>67.813999999999993</v>
      </c>
      <c r="BV25" s="2">
        <f t="shared" si="38"/>
        <v>60.746000000000002</v>
      </c>
      <c r="BW25" s="2">
        <f t="shared" si="39"/>
        <v>50.6892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74.090097272727277</v>
      </c>
      <c r="CP25" s="2">
        <f t="shared" si="54"/>
        <v>76.78751988958237</v>
      </c>
      <c r="CQ25" s="2">
        <f t="shared" si="55"/>
        <v>79.580433712025069</v>
      </c>
      <c r="CR25" s="2">
        <f t="shared" si="56"/>
        <v>79.658395389523292</v>
      </c>
      <c r="CS25" s="2">
        <f t="shared" si="57"/>
        <v>79.343284806508549</v>
      </c>
      <c r="CT25" s="2">
        <f t="shared" si="58"/>
        <v>80.086719559922997</v>
      </c>
      <c r="CU25" s="2">
        <f t="shared" si="59"/>
        <v>81.5984332038215</v>
      </c>
      <c r="CV25" s="2">
        <f t="shared" si="60"/>
        <v>80.689929062705431</v>
      </c>
      <c r="CW25" s="2">
        <f t="shared" si="61"/>
        <v>78.868047954767363</v>
      </c>
      <c r="CX25" s="2">
        <f t="shared" si="62"/>
        <v>74.882346692155693</v>
      </c>
      <c r="CY25" s="2">
        <f t="shared" si="63"/>
        <v>68.413062748196651</v>
      </c>
      <c r="CZ25" s="2">
        <f t="shared" si="64"/>
        <v>61.335098687749728</v>
      </c>
      <c r="DA25" s="2">
        <f t="shared" si="65"/>
        <v>51.358408702281096</v>
      </c>
      <c r="DD25" s="2">
        <f t="shared" si="66"/>
        <v>80.328209840847791</v>
      </c>
      <c r="DE25" s="2">
        <f t="shared" si="67"/>
        <v>79.08280494911314</v>
      </c>
      <c r="DF25" s="2">
        <f t="shared" si="68"/>
        <v>81.557788114510473</v>
      </c>
      <c r="DG25" s="2">
        <f t="shared" si="69"/>
        <v>81.252560721093374</v>
      </c>
      <c r="DH25" s="2">
        <f t="shared" si="70"/>
        <v>80.61204040156683</v>
      </c>
      <c r="DI25" s="2">
        <f t="shared" si="71"/>
        <v>82.857359133701976</v>
      </c>
      <c r="DJ25" s="2">
        <f t="shared" si="72"/>
        <v>84.069430434903651</v>
      </c>
      <c r="DK25" s="2">
        <f t="shared" si="73"/>
        <v>85.633553648958554</v>
      </c>
      <c r="DL25" s="2">
        <f t="shared" si="74"/>
        <v>82.787367033353732</v>
      </c>
      <c r="DM25" s="2">
        <f t="shared" si="75"/>
        <v>78.105458427884187</v>
      </c>
      <c r="DN25" s="2">
        <f t="shared" si="76"/>
        <v>73.057926475972991</v>
      </c>
      <c r="DO25" s="2">
        <f t="shared" si="77"/>
        <v>64.942361354372849</v>
      </c>
      <c r="DP25" s="2">
        <f t="shared" si="78"/>
        <v>53.6977565273626</v>
      </c>
      <c r="DS25" s="2">
        <f t="shared" si="79"/>
        <v>5.3745354893987209E-4</v>
      </c>
      <c r="DT25" s="2">
        <f t="shared" si="80"/>
        <v>6.4710356948258023E-4</v>
      </c>
      <c r="DU25" s="2">
        <f t="shared" si="81"/>
        <v>7.6777153492957448E-4</v>
      </c>
      <c r="DV25" s="2">
        <f t="shared" si="82"/>
        <v>7.2607716317338734E-4</v>
      </c>
      <c r="DW25" s="2">
        <f t="shared" si="83"/>
        <v>7.5123376139491838E-4</v>
      </c>
      <c r="DX25" s="2">
        <f t="shared" si="84"/>
        <v>8.0504149375436882E-4</v>
      </c>
      <c r="DY25" s="2">
        <f t="shared" si="85"/>
        <v>6.7044753178333223E-4</v>
      </c>
      <c r="DZ25" s="2">
        <f t="shared" si="86"/>
        <v>7.8297109753595916E-4</v>
      </c>
      <c r="EA25" s="2">
        <f t="shared" si="87"/>
        <v>7.1318476204805786E-4</v>
      </c>
      <c r="EB25" s="2">
        <f t="shared" si="88"/>
        <v>6.922741337862271E-4</v>
      </c>
      <c r="EC25" s="2">
        <f t="shared" si="89"/>
        <v>7.3694789556071657E-4</v>
      </c>
      <c r="ED25" s="2">
        <f t="shared" si="90"/>
        <v>6.3146639300705216E-4</v>
      </c>
      <c r="EE25" s="2">
        <f t="shared" si="91"/>
        <v>6.4825287057866231E-4</v>
      </c>
    </row>
    <row r="26" spans="2:135" x14ac:dyDescent="0.25">
      <c r="B26" s="2">
        <v>20</v>
      </c>
      <c r="C26">
        <v>74.328000000000003</v>
      </c>
      <c r="D26">
        <v>76.164000000000001</v>
      </c>
      <c r="E26">
        <v>80.164000000000001</v>
      </c>
      <c r="F26">
        <v>80.641999999999996</v>
      </c>
      <c r="G26">
        <v>79.149000000000001</v>
      </c>
      <c r="H26">
        <v>78.418000000000006</v>
      </c>
      <c r="I26">
        <v>81</v>
      </c>
      <c r="J26">
        <v>82.09</v>
      </c>
      <c r="K26">
        <v>80</v>
      </c>
      <c r="L26">
        <v>75.343000000000004</v>
      </c>
      <c r="M26">
        <v>67.599999999999994</v>
      </c>
      <c r="N26">
        <v>60.789000000000001</v>
      </c>
      <c r="O26">
        <v>51.445900000000002</v>
      </c>
      <c r="R26" s="5">
        <f t="shared" si="0"/>
        <v>74.098569963267252</v>
      </c>
      <c r="S26" s="5">
        <f t="shared" si="1"/>
        <v>76.776686076933501</v>
      </c>
      <c r="T26" s="5">
        <f t="shared" si="2"/>
        <v>79.561126073105228</v>
      </c>
      <c r="U26" s="5">
        <f t="shared" si="3"/>
        <v>79.638507114963986</v>
      </c>
      <c r="V26" s="5">
        <f t="shared" si="4"/>
        <v>79.336759725259839</v>
      </c>
      <c r="W26" s="5">
        <f t="shared" si="5"/>
        <v>80.09536909471619</v>
      </c>
      <c r="X26" s="5">
        <f t="shared" si="6"/>
        <v>81.598283885147666</v>
      </c>
      <c r="Y26" s="5">
        <f t="shared" si="7"/>
        <v>80.705471124124415</v>
      </c>
      <c r="Z26" s="5">
        <f t="shared" si="8"/>
        <v>78.872169082134064</v>
      </c>
      <c r="AA26" s="5">
        <f t="shared" si="9"/>
        <v>74.886878732823547</v>
      </c>
      <c r="AB26" s="5">
        <f t="shared" si="10"/>
        <v>68.436894306772828</v>
      </c>
      <c r="AC26" s="5">
        <f t="shared" si="11"/>
        <v>61.351882498183492</v>
      </c>
      <c r="AD26" s="5">
        <f t="shared" si="12"/>
        <v>51.369775436820333</v>
      </c>
      <c r="AE26" s="5"/>
      <c r="AG26" s="5">
        <f t="shared" ref="AG26:AN57" si="93">C26-R26</f>
        <v>0.22943003673275086</v>
      </c>
      <c r="AH26" s="5">
        <f t="shared" si="93"/>
        <v>-0.61268607693349963</v>
      </c>
      <c r="AI26" s="5">
        <f t="shared" si="93"/>
        <v>0.60287392689477315</v>
      </c>
      <c r="AJ26" s="5">
        <f t="shared" si="93"/>
        <v>1.0034928850360103</v>
      </c>
      <c r="AK26" s="5">
        <f t="shared" si="93"/>
        <v>-0.18775972525983775</v>
      </c>
      <c r="AL26" s="5">
        <f t="shared" si="93"/>
        <v>-1.6773690947161839</v>
      </c>
      <c r="AM26" s="5">
        <f t="shared" si="93"/>
        <v>-0.59828388514766573</v>
      </c>
      <c r="AN26" s="5">
        <f t="shared" si="93"/>
        <v>1.3845288758755885</v>
      </c>
      <c r="AO26" s="5">
        <f t="shared" si="92"/>
        <v>1.1278309178659356</v>
      </c>
      <c r="AP26" s="5">
        <f t="shared" si="92"/>
        <v>0.45612126717645651</v>
      </c>
      <c r="AQ26" s="5">
        <f t="shared" si="92"/>
        <v>-0.83689430677283383</v>
      </c>
      <c r="AR26" s="5">
        <f t="shared" si="92"/>
        <v>-0.56288249818349101</v>
      </c>
      <c r="AS26" s="5">
        <f t="shared" si="92"/>
        <v>7.6124563179668314E-2</v>
      </c>
      <c r="AV26" s="2">
        <f t="shared" si="14"/>
        <v>74.098568790200375</v>
      </c>
      <c r="AW26" s="2">
        <f t="shared" si="15"/>
        <v>76.776685493647406</v>
      </c>
      <c r="AX26" s="2">
        <f t="shared" si="16"/>
        <v>79.561119911240453</v>
      </c>
      <c r="AY26" s="2">
        <f t="shared" si="17"/>
        <v>79.638504305514857</v>
      </c>
      <c r="AZ26" s="2">
        <f t="shared" si="18"/>
        <v>79.336756470971068</v>
      </c>
      <c r="BA26" s="2">
        <f t="shared" si="19"/>
        <v>80.09536575550166</v>
      </c>
      <c r="BB26" s="2">
        <f t="shared" si="20"/>
        <v>81.598283630892041</v>
      </c>
      <c r="BC26" s="2">
        <f t="shared" si="21"/>
        <v>80.705468013435478</v>
      </c>
      <c r="BD26" s="2">
        <f t="shared" si="22"/>
        <v>78.87216843222464</v>
      </c>
      <c r="BE26" s="2">
        <f t="shared" si="23"/>
        <v>74.886878364940657</v>
      </c>
      <c r="BF26" s="2">
        <f t="shared" si="24"/>
        <v>68.436893163861271</v>
      </c>
      <c r="BG26" s="2">
        <f t="shared" si="25"/>
        <v>61.35188178954693</v>
      </c>
      <c r="BH26" s="2">
        <f t="shared" si="26"/>
        <v>51.369770593344192</v>
      </c>
      <c r="BK26" s="2">
        <f t="shared" si="27"/>
        <v>74.328000000000003</v>
      </c>
      <c r="BL26" s="2">
        <f t="shared" si="28"/>
        <v>76.164000000000001</v>
      </c>
      <c r="BM26" s="2">
        <f t="shared" si="29"/>
        <v>80.164000000000001</v>
      </c>
      <c r="BN26" s="2">
        <f t="shared" si="30"/>
        <v>80.641999999999996</v>
      </c>
      <c r="BO26" s="2">
        <f t="shared" si="31"/>
        <v>79.149000000000001</v>
      </c>
      <c r="BP26" s="2">
        <f t="shared" si="32"/>
        <v>78.418000000000006</v>
      </c>
      <c r="BQ26" s="2">
        <f t="shared" si="33"/>
        <v>81</v>
      </c>
      <c r="BR26" s="2">
        <f t="shared" si="34"/>
        <v>82.09</v>
      </c>
      <c r="BS26" s="2">
        <f t="shared" si="35"/>
        <v>80</v>
      </c>
      <c r="BT26" s="2">
        <f t="shared" si="36"/>
        <v>75.343000000000004</v>
      </c>
      <c r="BU26" s="2">
        <f t="shared" si="37"/>
        <v>67.599999999999994</v>
      </c>
      <c r="BV26" s="2">
        <f t="shared" si="38"/>
        <v>60.789000000000001</v>
      </c>
      <c r="BW26" s="2">
        <f t="shared" si="39"/>
        <v>51.445900000000002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74.094941481481484</v>
      </c>
      <c r="CP26" s="2">
        <f t="shared" si="54"/>
        <v>76.775082620028428</v>
      </c>
      <c r="CQ26" s="2">
        <f t="shared" si="55"/>
        <v>79.559484113134587</v>
      </c>
      <c r="CR26" s="2">
        <f t="shared" si="56"/>
        <v>79.637258000785053</v>
      </c>
      <c r="CS26" s="2">
        <f t="shared" si="57"/>
        <v>79.335732901796334</v>
      </c>
      <c r="CT26" s="2">
        <f t="shared" si="58"/>
        <v>80.092959856668173</v>
      </c>
      <c r="CU26" s="2">
        <f t="shared" si="59"/>
        <v>81.5964980440163</v>
      </c>
      <c r="CV26" s="2">
        <f t="shared" si="60"/>
        <v>80.701289586304554</v>
      </c>
      <c r="CW26" s="2">
        <f t="shared" si="61"/>
        <v>78.869152229742198</v>
      </c>
      <c r="CX26" s="2">
        <f t="shared" si="62"/>
        <v>74.884472587131327</v>
      </c>
      <c r="CY26" s="2">
        <f t="shared" si="63"/>
        <v>68.433196590602861</v>
      </c>
      <c r="CZ26" s="2">
        <f t="shared" si="64"/>
        <v>61.349422325469106</v>
      </c>
      <c r="DA26" s="2">
        <f t="shared" si="65"/>
        <v>51.368133531125835</v>
      </c>
      <c r="DD26" s="2">
        <f t="shared" si="66"/>
        <v>80.250480711989994</v>
      </c>
      <c r="DE26" s="2">
        <f t="shared" si="67"/>
        <v>79.034271794920286</v>
      </c>
      <c r="DF26" s="2">
        <f t="shared" si="68"/>
        <v>81.502739421458088</v>
      </c>
      <c r="DG26" s="2">
        <f t="shared" si="69"/>
        <v>81.202825825996186</v>
      </c>
      <c r="DH26" s="2">
        <f t="shared" si="70"/>
        <v>80.57845372788374</v>
      </c>
      <c r="DI26" s="2">
        <f t="shared" si="71"/>
        <v>82.818752568250147</v>
      </c>
      <c r="DJ26" s="2">
        <f t="shared" si="72"/>
        <v>84.025591811448933</v>
      </c>
      <c r="DK26" s="2">
        <f t="shared" si="73"/>
        <v>85.56872174453926</v>
      </c>
      <c r="DL26" s="2">
        <f t="shared" si="74"/>
        <v>82.726495765938623</v>
      </c>
      <c r="DM26" s="2">
        <f t="shared" si="75"/>
        <v>78.054086868994688</v>
      </c>
      <c r="DN26" s="2">
        <f t="shared" si="76"/>
        <v>73.008220956552989</v>
      </c>
      <c r="DO26" s="2">
        <f t="shared" si="77"/>
        <v>64.901780101034959</v>
      </c>
      <c r="DP26" s="2">
        <f t="shared" si="78"/>
        <v>53.671419690537199</v>
      </c>
      <c r="DS26" s="2">
        <f t="shared" si="79"/>
        <v>5.8927554241345833E-4</v>
      </c>
      <c r="DT26" s="2">
        <f t="shared" si="80"/>
        <v>7.0949066009944875E-4</v>
      </c>
      <c r="DU26" s="2">
        <f t="shared" si="81"/>
        <v>8.4178239414330156E-4</v>
      </c>
      <c r="DV26" s="2">
        <f t="shared" si="82"/>
        <v>7.9607201280306405E-4</v>
      </c>
      <c r="DW26" s="2">
        <f t="shared" si="83"/>
        <v>8.2365174321018253E-4</v>
      </c>
      <c r="DX26" s="2">
        <f t="shared" si="84"/>
        <v>8.8264189102229987E-4</v>
      </c>
      <c r="DY26" s="2">
        <f t="shared" si="85"/>
        <v>7.3508355243113934E-4</v>
      </c>
      <c r="DZ26" s="2">
        <f t="shared" si="86"/>
        <v>8.5844588996574476E-4</v>
      </c>
      <c r="EA26" s="2">
        <f t="shared" si="87"/>
        <v>7.8193773878979596E-4</v>
      </c>
      <c r="EB26" s="2">
        <f t="shared" si="88"/>
        <v>7.5901279947165499E-4</v>
      </c>
      <c r="EC26" s="2">
        <f t="shared" si="89"/>
        <v>8.0798985157935624E-4</v>
      </c>
      <c r="ED26" s="2">
        <f t="shared" si="90"/>
        <v>6.923469518571011E-4</v>
      </c>
      <c r="EE26" s="2">
        <f t="shared" si="91"/>
        <v>7.1075068621712057E-4</v>
      </c>
    </row>
    <row r="27" spans="2:135" x14ac:dyDescent="0.25">
      <c r="B27" s="2">
        <v>21</v>
      </c>
      <c r="C27">
        <v>74.224000000000004</v>
      </c>
      <c r="D27">
        <v>77.134</v>
      </c>
      <c r="E27">
        <v>80.715999999999994</v>
      </c>
      <c r="F27">
        <v>80.775999999999996</v>
      </c>
      <c r="G27">
        <v>80.09</v>
      </c>
      <c r="H27">
        <v>80.403000000000006</v>
      </c>
      <c r="I27">
        <v>81.775999999999996</v>
      </c>
      <c r="J27">
        <v>81.641999999999996</v>
      </c>
      <c r="K27">
        <v>78.715999999999994</v>
      </c>
      <c r="L27">
        <v>74.728999999999999</v>
      </c>
      <c r="M27">
        <v>69.028999999999996</v>
      </c>
      <c r="N27">
        <v>61.393999999999998</v>
      </c>
      <c r="O27">
        <v>51.081099999999999</v>
      </c>
      <c r="R27" s="5">
        <f t="shared" si="0"/>
        <v>74.103713085232513</v>
      </c>
      <c r="S27" s="5">
        <f t="shared" si="1"/>
        <v>76.764376604703173</v>
      </c>
      <c r="T27" s="5">
        <f t="shared" si="2"/>
        <v>79.540315429701735</v>
      </c>
      <c r="U27" s="5">
        <f t="shared" si="3"/>
        <v>79.617470938762324</v>
      </c>
      <c r="V27" s="5">
        <f t="shared" si="4"/>
        <v>79.329289936991174</v>
      </c>
      <c r="W27" s="5">
        <f t="shared" si="5"/>
        <v>80.101805114948704</v>
      </c>
      <c r="X27" s="5">
        <f t="shared" si="6"/>
        <v>81.596487705209441</v>
      </c>
      <c r="Y27" s="5">
        <f t="shared" si="7"/>
        <v>80.717169401522497</v>
      </c>
      <c r="Z27" s="5">
        <f t="shared" si="8"/>
        <v>78.87351249133954</v>
      </c>
      <c r="AA27" s="5">
        <f t="shared" si="9"/>
        <v>74.889192902091381</v>
      </c>
      <c r="AB27" s="5">
        <f t="shared" si="10"/>
        <v>68.457325185664914</v>
      </c>
      <c r="AC27" s="5">
        <f t="shared" si="11"/>
        <v>61.366403162789013</v>
      </c>
      <c r="AD27" s="5">
        <f t="shared" si="12"/>
        <v>51.379639664699681</v>
      </c>
      <c r="AE27" s="5"/>
      <c r="AG27" s="5">
        <f t="shared" si="93"/>
        <v>0.12028691476749032</v>
      </c>
      <c r="AH27" s="5">
        <f t="shared" si="93"/>
        <v>0.36962339529682708</v>
      </c>
      <c r="AI27" s="5">
        <f t="shared" si="93"/>
        <v>1.1756845702982588</v>
      </c>
      <c r="AJ27" s="5">
        <f t="shared" si="93"/>
        <v>1.1585290612376724</v>
      </c>
      <c r="AK27" s="5">
        <f t="shared" si="93"/>
        <v>0.76071006300882971</v>
      </c>
      <c r="AL27" s="5">
        <f t="shared" si="93"/>
        <v>0.30119488505130221</v>
      </c>
      <c r="AM27" s="5">
        <f t="shared" si="93"/>
        <v>0.17951229479055542</v>
      </c>
      <c r="AN27" s="5">
        <f t="shared" si="93"/>
        <v>0.92483059847749871</v>
      </c>
      <c r="AO27" s="5">
        <f t="shared" si="92"/>
        <v>-0.15751249133954559</v>
      </c>
      <c r="AP27" s="5">
        <f t="shared" si="92"/>
        <v>-0.16019290209138148</v>
      </c>
      <c r="AQ27" s="5">
        <f t="shared" si="92"/>
        <v>0.57167481433508271</v>
      </c>
      <c r="AR27" s="5">
        <f t="shared" si="92"/>
        <v>2.7596837210985825E-2</v>
      </c>
      <c r="AS27" s="5">
        <f t="shared" si="92"/>
        <v>-0.29853966469968185</v>
      </c>
      <c r="AV27" s="2">
        <f t="shared" si="14"/>
        <v>74.103709379158502</v>
      </c>
      <c r="AW27" s="2">
        <f t="shared" si="15"/>
        <v>76.764374667606461</v>
      </c>
      <c r="AX27" s="2">
        <f t="shared" si="16"/>
        <v>79.540296514773075</v>
      </c>
      <c r="AY27" s="2">
        <f t="shared" si="17"/>
        <v>79.617462092912604</v>
      </c>
      <c r="AZ27" s="2">
        <f t="shared" si="18"/>
        <v>79.329279718636116</v>
      </c>
      <c r="BA27" s="2">
        <f t="shared" si="19"/>
        <v>80.101794545414023</v>
      </c>
      <c r="BB27" s="2">
        <f t="shared" si="20"/>
        <v>81.596486830521229</v>
      </c>
      <c r="BC27" s="2">
        <f t="shared" si="21"/>
        <v>80.717159573233786</v>
      </c>
      <c r="BD27" s="2">
        <f t="shared" si="22"/>
        <v>78.873510323059463</v>
      </c>
      <c r="BE27" s="2">
        <f t="shared" si="23"/>
        <v>74.889191652352778</v>
      </c>
      <c r="BF27" s="2">
        <f t="shared" si="24"/>
        <v>68.457321460161694</v>
      </c>
      <c r="BG27" s="2">
        <f t="shared" si="25"/>
        <v>61.366400853904707</v>
      </c>
      <c r="BH27" s="2">
        <f t="shared" si="26"/>
        <v>51.379625138175172</v>
      </c>
      <c r="BK27" s="2">
        <f t="shared" si="27"/>
        <v>74.224000000000004</v>
      </c>
      <c r="BL27" s="2">
        <f t="shared" si="28"/>
        <v>77.134</v>
      </c>
      <c r="BM27" s="2">
        <f t="shared" si="29"/>
        <v>80.715999999999994</v>
      </c>
      <c r="BN27" s="2">
        <f t="shared" si="30"/>
        <v>80.775999999999996</v>
      </c>
      <c r="BO27" s="2">
        <f t="shared" si="31"/>
        <v>80.09</v>
      </c>
      <c r="BP27" s="2">
        <f t="shared" si="32"/>
        <v>80.403000000000006</v>
      </c>
      <c r="BQ27" s="2">
        <f t="shared" si="33"/>
        <v>81.775999999999996</v>
      </c>
      <c r="BR27" s="2">
        <f t="shared" si="34"/>
        <v>81.641999999999996</v>
      </c>
      <c r="BS27" s="2">
        <f t="shared" si="35"/>
        <v>78.715999999999994</v>
      </c>
      <c r="BT27" s="2">
        <f t="shared" si="36"/>
        <v>74.728999999999999</v>
      </c>
      <c r="BU27" s="2">
        <f t="shared" si="37"/>
        <v>69.028999999999996</v>
      </c>
      <c r="BV27" s="2">
        <f t="shared" si="38"/>
        <v>61.393999999999998</v>
      </c>
      <c r="BW27" s="2">
        <f t="shared" si="39"/>
        <v>51.081099999999999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74.099785690235692</v>
      </c>
      <c r="CP27" s="2">
        <f t="shared" si="54"/>
        <v>76.762645350474486</v>
      </c>
      <c r="CQ27" s="2">
        <f t="shared" si="55"/>
        <v>79.538534514244105</v>
      </c>
      <c r="CR27" s="2">
        <f t="shared" si="56"/>
        <v>79.616120612046828</v>
      </c>
      <c r="CS27" s="2">
        <f t="shared" si="57"/>
        <v>79.328180997084104</v>
      </c>
      <c r="CT27" s="2">
        <f t="shared" si="58"/>
        <v>80.099200153413335</v>
      </c>
      <c r="CU27" s="2">
        <f t="shared" si="59"/>
        <v>81.594562884211101</v>
      </c>
      <c r="CV27" s="2">
        <f t="shared" si="60"/>
        <v>80.712650109903677</v>
      </c>
      <c r="CW27" s="2">
        <f t="shared" si="61"/>
        <v>78.870256504717034</v>
      </c>
      <c r="CX27" s="2">
        <f t="shared" si="62"/>
        <v>74.886598482106962</v>
      </c>
      <c r="CY27" s="2">
        <f t="shared" si="63"/>
        <v>68.453330433009086</v>
      </c>
      <c r="CZ27" s="2">
        <f t="shared" si="64"/>
        <v>61.363745963188492</v>
      </c>
      <c r="DA27" s="2">
        <f t="shared" si="65"/>
        <v>51.377858359970574</v>
      </c>
      <c r="DD27" s="2">
        <f t="shared" si="66"/>
        <v>80.172751583132197</v>
      </c>
      <c r="DE27" s="2">
        <f t="shared" si="67"/>
        <v>78.985738640727433</v>
      </c>
      <c r="DF27" s="2">
        <f t="shared" si="68"/>
        <v>81.447690728405703</v>
      </c>
      <c r="DG27" s="2">
        <f t="shared" si="69"/>
        <v>81.153090930898998</v>
      </c>
      <c r="DH27" s="2">
        <f t="shared" si="70"/>
        <v>80.544867054200665</v>
      </c>
      <c r="DI27" s="2">
        <f t="shared" si="71"/>
        <v>82.780146002798318</v>
      </c>
      <c r="DJ27" s="2">
        <f t="shared" si="72"/>
        <v>83.981753187994201</v>
      </c>
      <c r="DK27" s="2">
        <f t="shared" si="73"/>
        <v>85.503889840119953</v>
      </c>
      <c r="DL27" s="2">
        <f t="shared" si="74"/>
        <v>82.665624498523513</v>
      </c>
      <c r="DM27" s="2">
        <f t="shared" si="75"/>
        <v>78.002715310105174</v>
      </c>
      <c r="DN27" s="2">
        <f t="shared" si="76"/>
        <v>72.958515437132988</v>
      </c>
      <c r="DO27" s="2">
        <f t="shared" si="77"/>
        <v>64.861198847697068</v>
      </c>
      <c r="DP27" s="2">
        <f t="shared" si="78"/>
        <v>53.645082853711799</v>
      </c>
      <c r="DS27" s="2">
        <f t="shared" si="79"/>
        <v>6.4609105205237099E-4</v>
      </c>
      <c r="DT27" s="2">
        <f t="shared" si="80"/>
        <v>7.7788779245201677E-4</v>
      </c>
      <c r="DU27" s="2">
        <f t="shared" si="81"/>
        <v>9.2292108728801031E-4</v>
      </c>
      <c r="DV27" s="2">
        <f t="shared" si="82"/>
        <v>8.7280856976527086E-4</v>
      </c>
      <c r="DW27" s="2">
        <f t="shared" si="83"/>
        <v>9.0304441773136576E-4</v>
      </c>
      <c r="DX27" s="2">
        <f t="shared" si="84"/>
        <v>9.6771518204724638E-4</v>
      </c>
      <c r="DY27" s="2">
        <f t="shared" si="85"/>
        <v>8.059459302734869E-4</v>
      </c>
      <c r="DZ27" s="2">
        <f t="shared" si="86"/>
        <v>9.4118925038859998E-4</v>
      </c>
      <c r="EA27" s="2">
        <f t="shared" si="87"/>
        <v>8.5731300568063344E-4</v>
      </c>
      <c r="EB27" s="2">
        <f t="shared" si="88"/>
        <v>8.3218004617927597E-4</v>
      </c>
      <c r="EC27" s="2">
        <f t="shared" si="89"/>
        <v>8.8587419805302573E-4</v>
      </c>
      <c r="ED27" s="2">
        <f t="shared" si="90"/>
        <v>7.5909263223377819E-4</v>
      </c>
      <c r="EE27" s="2">
        <f t="shared" si="91"/>
        <v>7.7926919432723548E-4</v>
      </c>
    </row>
    <row r="28" spans="2:135" x14ac:dyDescent="0.25">
      <c r="B28" s="2">
        <v>22</v>
      </c>
      <c r="C28">
        <v>74.433000000000007</v>
      </c>
      <c r="D28">
        <v>76.447999999999993</v>
      </c>
      <c r="E28">
        <v>80.552000000000007</v>
      </c>
      <c r="F28">
        <v>79.418000000000006</v>
      </c>
      <c r="G28">
        <v>80.522000000000006</v>
      </c>
      <c r="H28">
        <v>79.596999999999994</v>
      </c>
      <c r="I28">
        <v>82.343000000000004</v>
      </c>
      <c r="J28">
        <v>82.328000000000003</v>
      </c>
      <c r="K28">
        <v>80.388000000000005</v>
      </c>
      <c r="L28">
        <v>76.143000000000001</v>
      </c>
      <c r="M28">
        <v>69.643000000000001</v>
      </c>
      <c r="N28">
        <v>61.69</v>
      </c>
      <c r="O28">
        <v>52.513500000000001</v>
      </c>
      <c r="R28" s="5">
        <f t="shared" si="0"/>
        <v>74.108884659107432</v>
      </c>
      <c r="S28" s="5">
        <f t="shared" si="1"/>
        <v>76.752079500938123</v>
      </c>
      <c r="T28" s="5">
        <f t="shared" si="2"/>
        <v>79.519538098904818</v>
      </c>
      <c r="U28" s="5">
        <f t="shared" si="3"/>
        <v>79.59645343490763</v>
      </c>
      <c r="V28" s="5">
        <f t="shared" si="4"/>
        <v>79.321838800118414</v>
      </c>
      <c r="W28" s="5">
        <f t="shared" si="5"/>
        <v>80.108269464612903</v>
      </c>
      <c r="X28" s="5">
        <f t="shared" si="6"/>
        <v>81.594702991307344</v>
      </c>
      <c r="Y28" s="5">
        <f t="shared" si="7"/>
        <v>80.728905952265876</v>
      </c>
      <c r="Z28" s="5">
        <f t="shared" si="8"/>
        <v>78.874876927123651</v>
      </c>
      <c r="AA28" s="5">
        <f t="shared" si="9"/>
        <v>74.891522774396051</v>
      </c>
      <c r="AB28" s="5">
        <f t="shared" si="10"/>
        <v>68.477783821164437</v>
      </c>
      <c r="AC28" s="5">
        <f t="shared" si="11"/>
        <v>61.380941962011754</v>
      </c>
      <c r="AD28" s="5">
        <f t="shared" si="12"/>
        <v>51.38953143515289</v>
      </c>
      <c r="AE28" s="5"/>
      <c r="AG28" s="5">
        <f t="shared" si="93"/>
        <v>0.32411534089257543</v>
      </c>
      <c r="AH28" s="5">
        <f t="shared" si="93"/>
        <v>-0.30407950093812985</v>
      </c>
      <c r="AI28" s="5">
        <f t="shared" si="93"/>
        <v>1.0324619010951892</v>
      </c>
      <c r="AJ28" s="5">
        <f t="shared" si="93"/>
        <v>-0.17845343490762389</v>
      </c>
      <c r="AK28" s="5">
        <f t="shared" si="93"/>
        <v>1.2001611998815918</v>
      </c>
      <c r="AL28" s="5">
        <f t="shared" si="93"/>
        <v>-0.51126946461290856</v>
      </c>
      <c r="AM28" s="5">
        <f t="shared" si="93"/>
        <v>0.74829700869265992</v>
      </c>
      <c r="AN28" s="5">
        <f t="shared" si="93"/>
        <v>1.5990940477341269</v>
      </c>
      <c r="AO28" s="5">
        <f t="shared" si="92"/>
        <v>1.5131230728763541</v>
      </c>
      <c r="AP28" s="5">
        <f t="shared" si="92"/>
        <v>1.2514772256039493</v>
      </c>
      <c r="AQ28" s="5">
        <f t="shared" si="92"/>
        <v>1.1652161788355642</v>
      </c>
      <c r="AR28" s="5">
        <f t="shared" si="92"/>
        <v>0.30905803798824394</v>
      </c>
      <c r="AS28" s="5">
        <f t="shared" si="92"/>
        <v>1.1239685648471109</v>
      </c>
      <c r="AV28" s="2">
        <f t="shared" si="14"/>
        <v>74.108873376834396</v>
      </c>
      <c r="AW28" s="2">
        <f t="shared" si="15"/>
        <v>76.75207331195017</v>
      </c>
      <c r="AX28" s="2">
        <f t="shared" si="16"/>
        <v>79.519482234558126</v>
      </c>
      <c r="AY28" s="2">
        <f t="shared" si="17"/>
        <v>79.596426638024113</v>
      </c>
      <c r="AZ28" s="2">
        <f t="shared" si="18"/>
        <v>79.321807935083172</v>
      </c>
      <c r="BA28" s="2">
        <f t="shared" si="19"/>
        <v>80.10823729725071</v>
      </c>
      <c r="BB28" s="2">
        <f t="shared" si="20"/>
        <v>81.594700098265079</v>
      </c>
      <c r="BC28" s="2">
        <f t="shared" si="21"/>
        <v>80.728876089826713</v>
      </c>
      <c r="BD28" s="2">
        <f t="shared" si="22"/>
        <v>78.874869971745866</v>
      </c>
      <c r="BE28" s="2">
        <f t="shared" si="23"/>
        <v>74.891518692692159</v>
      </c>
      <c r="BF28" s="2">
        <f t="shared" si="24"/>
        <v>68.477772143598003</v>
      </c>
      <c r="BG28" s="2">
        <f t="shared" si="25"/>
        <v>61.380934721954951</v>
      </c>
      <c r="BH28" s="2">
        <f t="shared" si="26"/>
        <v>51.389489466324562</v>
      </c>
      <c r="BK28" s="2">
        <f t="shared" si="27"/>
        <v>74.433000000000007</v>
      </c>
      <c r="BL28" s="2">
        <f t="shared" si="28"/>
        <v>76.447999999999993</v>
      </c>
      <c r="BM28" s="2">
        <f t="shared" si="29"/>
        <v>80.552000000000007</v>
      </c>
      <c r="BN28" s="2">
        <f t="shared" si="30"/>
        <v>79.418000000000006</v>
      </c>
      <c r="BO28" s="2">
        <f t="shared" si="31"/>
        <v>80.522000000000006</v>
      </c>
      <c r="BP28" s="2">
        <f t="shared" si="32"/>
        <v>79.596999999999994</v>
      </c>
      <c r="BQ28" s="2">
        <f t="shared" si="33"/>
        <v>82.343000000000004</v>
      </c>
      <c r="BR28" s="2">
        <f t="shared" si="34"/>
        <v>82.328000000000003</v>
      </c>
      <c r="BS28" s="2">
        <f t="shared" si="35"/>
        <v>80.388000000000005</v>
      </c>
      <c r="BT28" s="2">
        <f t="shared" si="36"/>
        <v>76.143000000000001</v>
      </c>
      <c r="BU28" s="2">
        <f t="shared" si="37"/>
        <v>69.643000000000001</v>
      </c>
      <c r="BV28" s="2">
        <f t="shared" si="38"/>
        <v>61.69</v>
      </c>
      <c r="BW28" s="2">
        <f t="shared" si="39"/>
        <v>52.513500000000001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74.104629898989913</v>
      </c>
      <c r="CP28" s="2">
        <f t="shared" si="54"/>
        <v>76.750208080920544</v>
      </c>
      <c r="CQ28" s="2">
        <f t="shared" si="55"/>
        <v>79.517584915353623</v>
      </c>
      <c r="CR28" s="2">
        <f t="shared" si="56"/>
        <v>79.594983223308603</v>
      </c>
      <c r="CS28" s="2">
        <f t="shared" si="57"/>
        <v>79.320629092371874</v>
      </c>
      <c r="CT28" s="2">
        <f t="shared" si="58"/>
        <v>80.105440450158511</v>
      </c>
      <c r="CU28" s="2">
        <f t="shared" si="59"/>
        <v>81.592627724405901</v>
      </c>
      <c r="CV28" s="2">
        <f t="shared" si="60"/>
        <v>80.724010633502814</v>
      </c>
      <c r="CW28" s="2">
        <f t="shared" si="61"/>
        <v>78.871360779691869</v>
      </c>
      <c r="CX28" s="2">
        <f t="shared" si="62"/>
        <v>74.888724377082596</v>
      </c>
      <c r="CY28" s="2">
        <f t="shared" si="63"/>
        <v>68.473464275415296</v>
      </c>
      <c r="CZ28" s="2">
        <f t="shared" si="64"/>
        <v>61.378069600907878</v>
      </c>
      <c r="DA28" s="2">
        <f t="shared" si="65"/>
        <v>51.387583188815313</v>
      </c>
      <c r="DD28" s="2">
        <f t="shared" si="66"/>
        <v>80.0950224542744</v>
      </c>
      <c r="DE28" s="2">
        <f t="shared" si="67"/>
        <v>78.93720548653458</v>
      </c>
      <c r="DF28" s="2">
        <f t="shared" si="68"/>
        <v>81.392642035353319</v>
      </c>
      <c r="DG28" s="2">
        <f t="shared" si="69"/>
        <v>81.103356035801809</v>
      </c>
      <c r="DH28" s="2">
        <f t="shared" si="70"/>
        <v>80.511280380517576</v>
      </c>
      <c r="DI28" s="2">
        <f t="shared" si="71"/>
        <v>82.741539437346503</v>
      </c>
      <c r="DJ28" s="2">
        <f t="shared" si="72"/>
        <v>83.937914564539469</v>
      </c>
      <c r="DK28" s="2">
        <f t="shared" si="73"/>
        <v>85.43905793570066</v>
      </c>
      <c r="DL28" s="2">
        <f t="shared" si="74"/>
        <v>82.604753231108404</v>
      </c>
      <c r="DM28" s="2">
        <f t="shared" si="75"/>
        <v>77.95134375121566</v>
      </c>
      <c r="DN28" s="2">
        <f t="shared" si="76"/>
        <v>72.908809917713</v>
      </c>
      <c r="DO28" s="2">
        <f t="shared" si="77"/>
        <v>64.820617594359192</v>
      </c>
      <c r="DP28" s="2">
        <f t="shared" si="78"/>
        <v>53.618746016886398</v>
      </c>
      <c r="DS28" s="2">
        <f t="shared" si="79"/>
        <v>7.0838059531565581E-4</v>
      </c>
      <c r="DT28" s="2">
        <f t="shared" si="80"/>
        <v>8.5287299602414236E-4</v>
      </c>
      <c r="DU28" s="2">
        <f t="shared" si="81"/>
        <v>1.0118727500398005E-3</v>
      </c>
      <c r="DV28" s="2">
        <f t="shared" si="82"/>
        <v>9.5693498553366574E-4</v>
      </c>
      <c r="DW28" s="2">
        <f t="shared" si="83"/>
        <v>9.9008225416944567E-4</v>
      </c>
      <c r="DX28" s="2">
        <f t="shared" si="84"/>
        <v>1.060979540518237E-3</v>
      </c>
      <c r="DY28" s="2">
        <f t="shared" si="85"/>
        <v>8.8363343182893046E-4</v>
      </c>
      <c r="DZ28" s="2">
        <f t="shared" si="86"/>
        <v>1.0318997906180638E-3</v>
      </c>
      <c r="EA28" s="2">
        <f t="shared" si="87"/>
        <v>9.3994727306836502E-4</v>
      </c>
      <c r="EB28" s="2">
        <f t="shared" si="88"/>
        <v>9.1239402231253926E-4</v>
      </c>
      <c r="EC28" s="2">
        <f t="shared" si="89"/>
        <v>9.7125873159197484E-4</v>
      </c>
      <c r="ED28" s="2">
        <f t="shared" si="90"/>
        <v>8.3226756824297538E-4</v>
      </c>
      <c r="EE28" s="2">
        <f t="shared" si="91"/>
        <v>8.5438744553356573E-4</v>
      </c>
    </row>
    <row r="29" spans="2:135" x14ac:dyDescent="0.25">
      <c r="B29" s="2">
        <v>23</v>
      </c>
      <c r="C29">
        <v>73.730999999999995</v>
      </c>
      <c r="D29">
        <v>77.254000000000005</v>
      </c>
      <c r="E29">
        <v>80.866</v>
      </c>
      <c r="F29">
        <v>79.686999999999998</v>
      </c>
      <c r="G29">
        <v>81.045000000000002</v>
      </c>
      <c r="H29">
        <v>80.596999999999994</v>
      </c>
      <c r="I29">
        <v>81.09</v>
      </c>
      <c r="J29">
        <v>83.537000000000006</v>
      </c>
      <c r="K29">
        <v>80.433000000000007</v>
      </c>
      <c r="L29">
        <v>75.686000000000007</v>
      </c>
      <c r="M29">
        <v>68.828999999999994</v>
      </c>
      <c r="N29">
        <v>60.789000000000001</v>
      </c>
      <c r="O29">
        <v>52.081099999999999</v>
      </c>
      <c r="R29" s="5">
        <f t="shared" si="0"/>
        <v>74.114095634010013</v>
      </c>
      <c r="S29" s="5">
        <f t="shared" si="1"/>
        <v>76.739801099054517</v>
      </c>
      <c r="T29" s="5">
        <f t="shared" si="2"/>
        <v>79.498836399187951</v>
      </c>
      <c r="U29" s="5">
        <f t="shared" si="3"/>
        <v>79.575476458606801</v>
      </c>
      <c r="V29" s="5">
        <f t="shared" si="4"/>
        <v>79.314431062479471</v>
      </c>
      <c r="W29" s="5">
        <f t="shared" si="5"/>
        <v>80.114789076947162</v>
      </c>
      <c r="X29" s="5">
        <f t="shared" si="6"/>
        <v>81.592933287212588</v>
      </c>
      <c r="Y29" s="5">
        <f t="shared" si="7"/>
        <v>80.740706549725118</v>
      </c>
      <c r="Z29" s="5">
        <f t="shared" si="8"/>
        <v>78.876270042227688</v>
      </c>
      <c r="AA29" s="5">
        <f t="shared" si="9"/>
        <v>74.89387321000558</v>
      </c>
      <c r="AB29" s="5">
        <f t="shared" si="10"/>
        <v>68.498281987087566</v>
      </c>
      <c r="AC29" s="5">
        <f t="shared" si="11"/>
        <v>61.395506278563417</v>
      </c>
      <c r="AD29" s="5">
        <f t="shared" si="12"/>
        <v>51.399481059307568</v>
      </c>
      <c r="AE29" s="5"/>
      <c r="AG29" s="5">
        <f t="shared" si="93"/>
        <v>-0.38309563401001867</v>
      </c>
      <c r="AH29" s="5">
        <f t="shared" si="93"/>
        <v>0.51419890094548748</v>
      </c>
      <c r="AI29" s="5">
        <f t="shared" si="93"/>
        <v>1.3671636008120487</v>
      </c>
      <c r="AJ29" s="5">
        <f t="shared" si="93"/>
        <v>0.11152354139319698</v>
      </c>
      <c r="AK29" s="5">
        <f t="shared" si="93"/>
        <v>1.7305689375205304</v>
      </c>
      <c r="AL29" s="5">
        <f t="shared" si="93"/>
        <v>0.48221092305283264</v>
      </c>
      <c r="AM29" s="5">
        <f t="shared" si="93"/>
        <v>-0.5029332872125849</v>
      </c>
      <c r="AN29" s="5">
        <f t="shared" si="93"/>
        <v>2.796293450274888</v>
      </c>
      <c r="AO29" s="5">
        <f t="shared" si="92"/>
        <v>1.556729957772319</v>
      </c>
      <c r="AP29" s="5">
        <f t="shared" si="92"/>
        <v>0.79212678999442687</v>
      </c>
      <c r="AQ29" s="5">
        <f t="shared" si="92"/>
        <v>0.33071801291242764</v>
      </c>
      <c r="AR29" s="5">
        <f t="shared" si="92"/>
        <v>-0.60650627856341544</v>
      </c>
      <c r="AS29" s="5">
        <f t="shared" si="92"/>
        <v>0.6816189406924309</v>
      </c>
      <c r="AV29" s="2">
        <f t="shared" si="14"/>
        <v>74.114062538405065</v>
      </c>
      <c r="AW29" s="2">
        <f t="shared" si="15"/>
        <v>76.739782075720825</v>
      </c>
      <c r="AX29" s="2">
        <f t="shared" si="16"/>
        <v>79.498677653399113</v>
      </c>
      <c r="AY29" s="2">
        <f t="shared" si="17"/>
        <v>79.57539835782751</v>
      </c>
      <c r="AZ29" s="2">
        <f t="shared" si="18"/>
        <v>79.314341378793017</v>
      </c>
      <c r="BA29" s="2">
        <f t="shared" si="19"/>
        <v>80.114694948029893</v>
      </c>
      <c r="BB29" s="2">
        <f t="shared" si="20"/>
        <v>81.592924087482544</v>
      </c>
      <c r="BC29" s="2">
        <f t="shared" si="21"/>
        <v>80.740619293041888</v>
      </c>
      <c r="BD29" s="2">
        <f t="shared" si="22"/>
        <v>78.876248590174271</v>
      </c>
      <c r="BE29" s="2">
        <f t="shared" si="23"/>
        <v>74.893860393297032</v>
      </c>
      <c r="BF29" s="2">
        <f t="shared" si="24"/>
        <v>68.498246789342943</v>
      </c>
      <c r="BG29" s="2">
        <f t="shared" si="25"/>
        <v>61.395484428990088</v>
      </c>
      <c r="BH29" s="2">
        <f t="shared" si="26"/>
        <v>51.399364256700608</v>
      </c>
      <c r="BK29" s="2">
        <f t="shared" si="27"/>
        <v>73.730999999999995</v>
      </c>
      <c r="BL29" s="2">
        <f t="shared" si="28"/>
        <v>77.254000000000005</v>
      </c>
      <c r="BM29" s="2">
        <f t="shared" si="29"/>
        <v>80.866</v>
      </c>
      <c r="BN29" s="2">
        <f t="shared" si="30"/>
        <v>79.686999999999998</v>
      </c>
      <c r="BO29" s="2">
        <f t="shared" si="31"/>
        <v>81.045000000000002</v>
      </c>
      <c r="BP29" s="2">
        <f t="shared" si="32"/>
        <v>80.596999999999994</v>
      </c>
      <c r="BQ29" s="2">
        <f t="shared" si="33"/>
        <v>81.09</v>
      </c>
      <c r="BR29" s="2">
        <f t="shared" si="34"/>
        <v>83.537000000000006</v>
      </c>
      <c r="BS29" s="2">
        <f t="shared" si="35"/>
        <v>80.433000000000007</v>
      </c>
      <c r="BT29" s="2">
        <f t="shared" si="36"/>
        <v>75.686000000000007</v>
      </c>
      <c r="BU29" s="2">
        <f t="shared" si="37"/>
        <v>68.828999999999994</v>
      </c>
      <c r="BV29" s="2">
        <f t="shared" si="38"/>
        <v>60.789000000000001</v>
      </c>
      <c r="BW29" s="2">
        <f t="shared" si="39"/>
        <v>52.081099999999999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74.10947410774412</v>
      </c>
      <c r="CP29" s="2">
        <f t="shared" si="54"/>
        <v>76.737770811366602</v>
      </c>
      <c r="CQ29" s="2">
        <f t="shared" si="55"/>
        <v>79.496635316463141</v>
      </c>
      <c r="CR29" s="2">
        <f t="shared" si="56"/>
        <v>79.573845834570378</v>
      </c>
      <c r="CS29" s="2">
        <f t="shared" si="57"/>
        <v>79.313077187659658</v>
      </c>
      <c r="CT29" s="2">
        <f t="shared" si="58"/>
        <v>80.111680746903687</v>
      </c>
      <c r="CU29" s="2">
        <f t="shared" si="59"/>
        <v>81.590692564600701</v>
      </c>
      <c r="CV29" s="2">
        <f t="shared" si="60"/>
        <v>80.735371157101937</v>
      </c>
      <c r="CW29" s="2">
        <f t="shared" si="61"/>
        <v>78.872465054666705</v>
      </c>
      <c r="CX29" s="2">
        <f t="shared" si="62"/>
        <v>74.890850272058231</v>
      </c>
      <c r="CY29" s="2">
        <f t="shared" si="63"/>
        <v>68.49359811782152</v>
      </c>
      <c r="CZ29" s="2">
        <f t="shared" si="64"/>
        <v>61.392393238627257</v>
      </c>
      <c r="DA29" s="2">
        <f t="shared" si="65"/>
        <v>51.397308017660052</v>
      </c>
      <c r="DD29" s="2">
        <f t="shared" si="66"/>
        <v>80.017293325416603</v>
      </c>
      <c r="DE29" s="2">
        <f t="shared" si="67"/>
        <v>78.888672332341727</v>
      </c>
      <c r="DF29" s="2">
        <f t="shared" si="68"/>
        <v>81.337593342300934</v>
      </c>
      <c r="DG29" s="2">
        <f t="shared" si="69"/>
        <v>81.053621140704621</v>
      </c>
      <c r="DH29" s="2">
        <f t="shared" si="70"/>
        <v>80.477693706834486</v>
      </c>
      <c r="DI29" s="2">
        <f t="shared" si="71"/>
        <v>82.702932871894674</v>
      </c>
      <c r="DJ29" s="2">
        <f t="shared" si="72"/>
        <v>83.894075941084736</v>
      </c>
      <c r="DK29" s="2">
        <f t="shared" si="73"/>
        <v>85.374226031281367</v>
      </c>
      <c r="DL29" s="2">
        <f t="shared" si="74"/>
        <v>82.543881963693309</v>
      </c>
      <c r="DM29" s="2">
        <f t="shared" si="75"/>
        <v>77.89997219232616</v>
      </c>
      <c r="DN29" s="2">
        <f t="shared" si="76"/>
        <v>72.859104398292999</v>
      </c>
      <c r="DO29" s="2">
        <f t="shared" si="77"/>
        <v>64.780036341021301</v>
      </c>
      <c r="DP29" s="2">
        <f t="shared" si="78"/>
        <v>53.592409180061004</v>
      </c>
      <c r="DS29" s="2">
        <f t="shared" si="79"/>
        <v>7.7667079710322395E-4</v>
      </c>
      <c r="DT29" s="2">
        <f t="shared" si="80"/>
        <v>9.3507970245051367E-4</v>
      </c>
      <c r="DU29" s="2">
        <f t="shared" si="81"/>
        <v>1.109388105165505E-3</v>
      </c>
      <c r="DV29" s="2">
        <f t="shared" si="82"/>
        <v>1.0491614846495224E-3</v>
      </c>
      <c r="DW29" s="2">
        <f t="shared" si="83"/>
        <v>1.0854999156678141E-3</v>
      </c>
      <c r="DX29" s="2">
        <f t="shared" si="84"/>
        <v>1.1632218637228381E-3</v>
      </c>
      <c r="DY29" s="2">
        <f t="shared" si="85"/>
        <v>9.6880219967893598E-4</v>
      </c>
      <c r="DZ29" s="2">
        <f t="shared" si="86"/>
        <v>1.1313429892266652E-3</v>
      </c>
      <c r="EA29" s="2">
        <f t="shared" si="87"/>
        <v>1.0305382366841294E-3</v>
      </c>
      <c r="EB29" s="2">
        <f t="shared" si="88"/>
        <v>1.000332096394473E-3</v>
      </c>
      <c r="EC29" s="2">
        <f t="shared" si="89"/>
        <v>1.0648642385915599E-3</v>
      </c>
      <c r="ED29" s="2">
        <f t="shared" si="90"/>
        <v>9.1248997293841771E-4</v>
      </c>
      <c r="EE29" s="2">
        <f t="shared" si="91"/>
        <v>9.3673998983390214E-4</v>
      </c>
    </row>
    <row r="30" spans="2:135" x14ac:dyDescent="0.25">
      <c r="B30" s="2">
        <v>24</v>
      </c>
      <c r="C30">
        <v>76</v>
      </c>
      <c r="D30">
        <v>76.566999999999993</v>
      </c>
      <c r="E30">
        <v>81.239000000000004</v>
      </c>
      <c r="F30">
        <v>80.820999999999998</v>
      </c>
      <c r="G30">
        <v>78.984999999999999</v>
      </c>
      <c r="H30">
        <v>80.403000000000006</v>
      </c>
      <c r="I30">
        <v>82.254000000000005</v>
      </c>
      <c r="J30">
        <v>82.045000000000002</v>
      </c>
      <c r="K30">
        <v>79.537000000000006</v>
      </c>
      <c r="L30">
        <v>75.828999999999994</v>
      </c>
      <c r="M30">
        <v>68.671000000000006</v>
      </c>
      <c r="N30">
        <v>62.338000000000001</v>
      </c>
      <c r="O30">
        <v>51.7973</v>
      </c>
      <c r="R30" s="5">
        <f t="shared" si="0"/>
        <v>74.119372287469105</v>
      </c>
      <c r="S30" s="5">
        <f t="shared" si="1"/>
        <v>76.727557898668991</v>
      </c>
      <c r="T30" s="5">
        <f t="shared" si="2"/>
        <v>79.478317398890454</v>
      </c>
      <c r="U30" s="5">
        <f t="shared" si="3"/>
        <v>79.554596691069975</v>
      </c>
      <c r="V30" s="5">
        <f t="shared" si="4"/>
        <v>79.307130992533658</v>
      </c>
      <c r="W30" s="5">
        <f t="shared" si="5"/>
        <v>80.121433322233528</v>
      </c>
      <c r="X30" s="5">
        <f t="shared" si="6"/>
        <v>81.591187610051279</v>
      </c>
      <c r="Y30" s="5">
        <f t="shared" si="7"/>
        <v>80.752636200860707</v>
      </c>
      <c r="Z30" s="5">
        <f t="shared" si="8"/>
        <v>78.877711073354249</v>
      </c>
      <c r="AA30" s="5">
        <f t="shared" si="9"/>
        <v>74.896256400497535</v>
      </c>
      <c r="AB30" s="5">
        <f t="shared" si="10"/>
        <v>68.518849084458395</v>
      </c>
      <c r="AC30" s="5">
        <f t="shared" si="11"/>
        <v>61.410114532656813</v>
      </c>
      <c r="AD30" s="5">
        <f t="shared" si="12"/>
        <v>51.409563368084619</v>
      </c>
      <c r="AE30" s="5"/>
      <c r="AG30" s="5">
        <f t="shared" si="93"/>
        <v>1.8806277125308952</v>
      </c>
      <c r="AH30" s="5">
        <f t="shared" si="93"/>
        <v>-0.16055789866899772</v>
      </c>
      <c r="AI30" s="5">
        <f t="shared" si="93"/>
        <v>1.7606826011095507</v>
      </c>
      <c r="AJ30" s="5">
        <f t="shared" si="93"/>
        <v>1.2664033089300233</v>
      </c>
      <c r="AK30" s="5">
        <f t="shared" si="93"/>
        <v>-0.3221309925336584</v>
      </c>
      <c r="AL30" s="5">
        <f t="shared" si="93"/>
        <v>0.28156667776647737</v>
      </c>
      <c r="AM30" s="5">
        <f t="shared" si="93"/>
        <v>0.66281238994872638</v>
      </c>
      <c r="AN30" s="5">
        <f t="shared" si="93"/>
        <v>1.2923637991392951</v>
      </c>
      <c r="AO30" s="5">
        <f t="shared" si="92"/>
        <v>0.65928892664575756</v>
      </c>
      <c r="AP30" s="5">
        <f t="shared" si="92"/>
        <v>0.93274359950245866</v>
      </c>
      <c r="AQ30" s="5">
        <f t="shared" si="92"/>
        <v>0.1521509155416112</v>
      </c>
      <c r="AR30" s="5">
        <f t="shared" si="92"/>
        <v>0.927885467343188</v>
      </c>
      <c r="AS30" s="5">
        <f t="shared" si="92"/>
        <v>0.38773663191538077</v>
      </c>
      <c r="AV30" s="2">
        <f t="shared" si="14"/>
        <v>74.119278739310602</v>
      </c>
      <c r="AW30" s="2">
        <f t="shared" si="15"/>
        <v>76.727501644816599</v>
      </c>
      <c r="AX30" s="2">
        <f t="shared" si="16"/>
        <v>79.477883381456664</v>
      </c>
      <c r="AY30" s="2">
        <f t="shared" si="17"/>
        <v>79.554377686693684</v>
      </c>
      <c r="AZ30" s="2">
        <f t="shared" si="18"/>
        <v>79.306880311768012</v>
      </c>
      <c r="BA30" s="2">
        <f t="shared" si="19"/>
        <v>80.121168485202361</v>
      </c>
      <c r="BB30" s="2">
        <f t="shared" si="20"/>
        <v>81.591159483648639</v>
      </c>
      <c r="BC30" s="2">
        <f t="shared" si="21"/>
        <v>80.752391013446314</v>
      </c>
      <c r="BD30" s="2">
        <f t="shared" si="22"/>
        <v>78.877647458312495</v>
      </c>
      <c r="BE30" s="2">
        <f t="shared" si="23"/>
        <v>74.896217708225976</v>
      </c>
      <c r="BF30" s="2">
        <f t="shared" si="24"/>
        <v>68.518747067490892</v>
      </c>
      <c r="BG30" s="2">
        <f t="shared" si="25"/>
        <v>61.410051071916556</v>
      </c>
      <c r="BH30" s="2">
        <f t="shared" si="26"/>
        <v>51.409250227906199</v>
      </c>
      <c r="BK30" s="2">
        <f t="shared" si="27"/>
        <v>76</v>
      </c>
      <c r="BL30" s="2">
        <f t="shared" si="28"/>
        <v>76.566999999999993</v>
      </c>
      <c r="BM30" s="2">
        <f t="shared" si="29"/>
        <v>81.239000000000004</v>
      </c>
      <c r="BN30" s="2">
        <f t="shared" si="30"/>
        <v>80.820999999999998</v>
      </c>
      <c r="BO30" s="2">
        <f t="shared" si="31"/>
        <v>78.984999999999999</v>
      </c>
      <c r="BP30" s="2">
        <f t="shared" si="32"/>
        <v>80.403000000000006</v>
      </c>
      <c r="BQ30" s="2">
        <f t="shared" si="33"/>
        <v>82.254000000000005</v>
      </c>
      <c r="BR30" s="2">
        <f t="shared" si="34"/>
        <v>82.045000000000002</v>
      </c>
      <c r="BS30" s="2">
        <f t="shared" si="35"/>
        <v>79.537000000000006</v>
      </c>
      <c r="BT30" s="2">
        <f t="shared" si="36"/>
        <v>75.828999999999994</v>
      </c>
      <c r="BU30" s="2">
        <f t="shared" si="37"/>
        <v>68.671000000000006</v>
      </c>
      <c r="BV30" s="2">
        <f t="shared" si="38"/>
        <v>62.338000000000001</v>
      </c>
      <c r="BW30" s="2">
        <f t="shared" si="39"/>
        <v>51.7973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74.114318316498327</v>
      </c>
      <c r="CP30" s="2">
        <f t="shared" si="54"/>
        <v>76.72533354181266</v>
      </c>
      <c r="CQ30" s="2">
        <f t="shared" si="55"/>
        <v>79.475685717572674</v>
      </c>
      <c r="CR30" s="2">
        <f t="shared" si="56"/>
        <v>79.552708445832153</v>
      </c>
      <c r="CS30" s="2">
        <f t="shared" si="57"/>
        <v>79.305525282947428</v>
      </c>
      <c r="CT30" s="2">
        <f t="shared" si="58"/>
        <v>80.117921043648863</v>
      </c>
      <c r="CU30" s="2">
        <f t="shared" si="59"/>
        <v>81.588757404795501</v>
      </c>
      <c r="CV30" s="2">
        <f t="shared" si="60"/>
        <v>80.74673168070106</v>
      </c>
      <c r="CW30" s="2">
        <f t="shared" si="61"/>
        <v>78.873569329641541</v>
      </c>
      <c r="CX30" s="2">
        <f t="shared" si="62"/>
        <v>74.892976167033865</v>
      </c>
      <c r="CY30" s="2">
        <f t="shared" si="63"/>
        <v>68.513731960227744</v>
      </c>
      <c r="CZ30" s="2">
        <f t="shared" si="64"/>
        <v>61.406716876346643</v>
      </c>
      <c r="DA30" s="2">
        <f t="shared" si="65"/>
        <v>51.407032846504791</v>
      </c>
      <c r="DD30" s="2">
        <f t="shared" si="66"/>
        <v>79.939564196558806</v>
      </c>
      <c r="DE30" s="2">
        <f t="shared" si="67"/>
        <v>78.840139178148874</v>
      </c>
      <c r="DF30" s="2">
        <f t="shared" si="68"/>
        <v>81.28254464924855</v>
      </c>
      <c r="DG30" s="2">
        <f t="shared" si="69"/>
        <v>81.003886245607433</v>
      </c>
      <c r="DH30" s="2">
        <f t="shared" si="70"/>
        <v>80.444107033151397</v>
      </c>
      <c r="DI30" s="2">
        <f t="shared" si="71"/>
        <v>82.664326306442845</v>
      </c>
      <c r="DJ30" s="2">
        <f t="shared" si="72"/>
        <v>83.850237317630018</v>
      </c>
      <c r="DK30" s="2">
        <f t="shared" si="73"/>
        <v>85.309394126862074</v>
      </c>
      <c r="DL30" s="2">
        <f t="shared" si="74"/>
        <v>82.4830106962782</v>
      </c>
      <c r="DM30" s="2">
        <f t="shared" si="75"/>
        <v>77.848600633436646</v>
      </c>
      <c r="DN30" s="2">
        <f t="shared" si="76"/>
        <v>72.809398878872997</v>
      </c>
      <c r="DO30" s="2">
        <f t="shared" si="77"/>
        <v>64.73945508768341</v>
      </c>
      <c r="DP30" s="2">
        <f t="shared" si="78"/>
        <v>53.566072343235604</v>
      </c>
      <c r="DS30" s="2">
        <f t="shared" si="79"/>
        <v>8.5153878727285963E-4</v>
      </c>
      <c r="DT30" s="2">
        <f t="shared" si="80"/>
        <v>1.0252020169951065E-3</v>
      </c>
      <c r="DU30" s="2">
        <f t="shared" si="81"/>
        <v>1.216289686744833E-3</v>
      </c>
      <c r="DV30" s="2">
        <f t="shared" si="82"/>
        <v>1.1502662608115458E-3</v>
      </c>
      <c r="DW30" s="2">
        <f t="shared" si="83"/>
        <v>1.1901023535080464E-3</v>
      </c>
      <c r="DX30" s="2">
        <f t="shared" si="84"/>
        <v>1.2753042891275311E-3</v>
      </c>
      <c r="DY30" s="2">
        <f t="shared" si="85"/>
        <v>1.0621712089983566E-3</v>
      </c>
      <c r="DZ30" s="2">
        <f t="shared" si="86"/>
        <v>1.2403575351073448E-3</v>
      </c>
      <c r="EA30" s="2">
        <f t="shared" si="87"/>
        <v>1.1298503720414252E-3</v>
      </c>
      <c r="EB30" s="2">
        <f t="shared" si="88"/>
        <v>1.0967364863013961E-3</v>
      </c>
      <c r="EC30" s="2">
        <f t="shared" si="89"/>
        <v>1.1674804769828062E-3</v>
      </c>
      <c r="ED30" s="2">
        <f t="shared" si="90"/>
        <v>1.000437285643062E-3</v>
      </c>
      <c r="EE30" s="2">
        <f t="shared" si="91"/>
        <v>1.0270221571967515E-3</v>
      </c>
    </row>
    <row r="31" spans="2:135" x14ac:dyDescent="0.25">
      <c r="B31" s="2">
        <v>25</v>
      </c>
      <c r="C31">
        <v>75.671999999999997</v>
      </c>
      <c r="D31">
        <v>77.671999999999997</v>
      </c>
      <c r="E31">
        <v>80.566999999999993</v>
      </c>
      <c r="F31">
        <v>80.566999999999993</v>
      </c>
      <c r="G31">
        <v>79.924999999999997</v>
      </c>
      <c r="H31">
        <v>81.805999999999997</v>
      </c>
      <c r="I31">
        <v>82.820999999999998</v>
      </c>
      <c r="J31">
        <v>83.194000000000003</v>
      </c>
      <c r="K31">
        <v>79.775999999999996</v>
      </c>
      <c r="L31">
        <v>76.257000000000005</v>
      </c>
      <c r="M31">
        <v>69.543000000000006</v>
      </c>
      <c r="N31">
        <v>62.521000000000001</v>
      </c>
      <c r="O31">
        <v>51.945900000000002</v>
      </c>
      <c r="R31" s="5">
        <f t="shared" si="0"/>
        <v>74.124778777304229</v>
      </c>
      <c r="S31" s="5">
        <f t="shared" si="1"/>
        <v>76.715392778612298</v>
      </c>
      <c r="T31" s="5">
        <f t="shared" si="2"/>
        <v>79.458241749777685</v>
      </c>
      <c r="U31" s="5">
        <f t="shared" si="3"/>
        <v>79.533955924921699</v>
      </c>
      <c r="V31" s="5">
        <f t="shared" si="4"/>
        <v>79.300099043676411</v>
      </c>
      <c r="W31" s="5">
        <f t="shared" si="5"/>
        <v>80.128375391831128</v>
      </c>
      <c r="X31" s="5">
        <f t="shared" si="6"/>
        <v>81.589489679033093</v>
      </c>
      <c r="Y31" s="5">
        <f t="shared" si="7"/>
        <v>80.764855743252369</v>
      </c>
      <c r="Z31" s="5">
        <f t="shared" si="8"/>
        <v>78.879249307727434</v>
      </c>
      <c r="AA31" s="5">
        <f t="shared" si="9"/>
        <v>74.898703940040861</v>
      </c>
      <c r="AB31" s="5">
        <f t="shared" si="10"/>
        <v>68.539559078169333</v>
      </c>
      <c r="AC31" s="5">
        <f t="shared" si="11"/>
        <v>61.424813201187497</v>
      </c>
      <c r="AD31" s="5">
        <f t="shared" si="12"/>
        <v>51.41995683614698</v>
      </c>
      <c r="AE31" s="5"/>
      <c r="AG31" s="5">
        <f t="shared" si="93"/>
        <v>1.547221222695768</v>
      </c>
      <c r="AH31" s="5">
        <f t="shared" si="93"/>
        <v>0.95660722138769927</v>
      </c>
      <c r="AI31" s="5">
        <f t="shared" si="93"/>
        <v>1.1087582502223086</v>
      </c>
      <c r="AJ31" s="5">
        <f t="shared" si="93"/>
        <v>1.0330440750782941</v>
      </c>
      <c r="AK31" s="5">
        <f t="shared" si="93"/>
        <v>0.62490095632358589</v>
      </c>
      <c r="AL31" s="5">
        <f t="shared" si="93"/>
        <v>1.6776246081688697</v>
      </c>
      <c r="AM31" s="5">
        <f t="shared" si="93"/>
        <v>1.2315103209669047</v>
      </c>
      <c r="AN31" s="5">
        <f t="shared" si="93"/>
        <v>2.4291442567476338</v>
      </c>
      <c r="AO31" s="5">
        <f t="shared" si="92"/>
        <v>0.89675069227256188</v>
      </c>
      <c r="AP31" s="5">
        <f t="shared" si="92"/>
        <v>1.3582960599591445</v>
      </c>
      <c r="AQ31" s="5">
        <f t="shared" si="92"/>
        <v>1.0034409218306735</v>
      </c>
      <c r="AR31" s="5">
        <f t="shared" si="92"/>
        <v>1.0961867988125036</v>
      </c>
      <c r="AS31" s="5">
        <f t="shared" si="92"/>
        <v>0.52594316385302164</v>
      </c>
      <c r="AV31" s="2">
        <f t="shared" si="14"/>
        <v>74.124523982033537</v>
      </c>
      <c r="AW31" s="2">
        <f t="shared" si="15"/>
        <v>76.715232743025297</v>
      </c>
      <c r="AX31" s="2">
        <f t="shared" si="16"/>
        <v>79.457100056066594</v>
      </c>
      <c r="AY31" s="2">
        <f t="shared" si="17"/>
        <v>79.533365075837835</v>
      </c>
      <c r="AZ31" s="2">
        <f t="shared" si="18"/>
        <v>79.299424997794631</v>
      </c>
      <c r="BA31" s="2">
        <f t="shared" si="19"/>
        <v>80.127658947597027</v>
      </c>
      <c r="BB31" s="2">
        <f t="shared" si="20"/>
        <v>81.589407004434278</v>
      </c>
      <c r="BC31" s="2">
        <f t="shared" si="21"/>
        <v>80.764193185564793</v>
      </c>
      <c r="BD31" s="2">
        <f t="shared" si="22"/>
        <v>78.879067925987059</v>
      </c>
      <c r="BE31" s="2">
        <f t="shared" si="23"/>
        <v>74.898591638775272</v>
      </c>
      <c r="BF31" s="2">
        <f t="shared" si="24"/>
        <v>68.539274746608783</v>
      </c>
      <c r="BG31" s="2">
        <f t="shared" si="25"/>
        <v>61.424635811449235</v>
      </c>
      <c r="BH31" s="2">
        <f t="shared" si="26"/>
        <v>51.419148139540319</v>
      </c>
      <c r="BK31" s="2">
        <f t="shared" si="27"/>
        <v>75.671999999999997</v>
      </c>
      <c r="BL31" s="2">
        <f t="shared" si="28"/>
        <v>77.671999999999997</v>
      </c>
      <c r="BM31" s="2">
        <f t="shared" si="29"/>
        <v>80.566999999999993</v>
      </c>
      <c r="BN31" s="2">
        <f t="shared" si="30"/>
        <v>80.566999999999993</v>
      </c>
      <c r="BO31" s="2">
        <f t="shared" si="31"/>
        <v>79.924999999999997</v>
      </c>
      <c r="BP31" s="2">
        <f t="shared" si="32"/>
        <v>81.805999999999997</v>
      </c>
      <c r="BQ31" s="2">
        <f t="shared" si="33"/>
        <v>82.820999999999998</v>
      </c>
      <c r="BR31" s="2">
        <f t="shared" si="34"/>
        <v>83.194000000000003</v>
      </c>
      <c r="BS31" s="2">
        <f t="shared" si="35"/>
        <v>79.775999999999996</v>
      </c>
      <c r="BT31" s="2">
        <f t="shared" si="36"/>
        <v>76.257000000000005</v>
      </c>
      <c r="BU31" s="2">
        <f t="shared" si="37"/>
        <v>69.543000000000006</v>
      </c>
      <c r="BV31" s="2">
        <f t="shared" si="38"/>
        <v>62.521000000000001</v>
      </c>
      <c r="BW31" s="2">
        <f t="shared" si="39"/>
        <v>51.945900000000002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74.119162525252534</v>
      </c>
      <c r="CP31" s="2">
        <f t="shared" si="54"/>
        <v>76.712896272258718</v>
      </c>
      <c r="CQ31" s="2">
        <f t="shared" si="55"/>
        <v>79.454736118682192</v>
      </c>
      <c r="CR31" s="2">
        <f t="shared" si="56"/>
        <v>79.531571057093927</v>
      </c>
      <c r="CS31" s="2">
        <f t="shared" si="57"/>
        <v>79.297973378235213</v>
      </c>
      <c r="CT31" s="2">
        <f t="shared" si="58"/>
        <v>80.124161340394025</v>
      </c>
      <c r="CU31" s="2">
        <f t="shared" si="59"/>
        <v>81.586822244990302</v>
      </c>
      <c r="CV31" s="2">
        <f t="shared" si="60"/>
        <v>80.758092204300183</v>
      </c>
      <c r="CW31" s="2">
        <f t="shared" si="61"/>
        <v>78.874673604616362</v>
      </c>
      <c r="CX31" s="2">
        <f t="shared" si="62"/>
        <v>74.895102062009499</v>
      </c>
      <c r="CY31" s="2">
        <f t="shared" si="63"/>
        <v>68.533865802633954</v>
      </c>
      <c r="CZ31" s="2">
        <f t="shared" si="64"/>
        <v>61.421040514066021</v>
      </c>
      <c r="DA31" s="2">
        <f t="shared" si="65"/>
        <v>51.41675767534953</v>
      </c>
      <c r="DD31" s="2">
        <f t="shared" si="66"/>
        <v>79.861835067701008</v>
      </c>
      <c r="DE31" s="2">
        <f t="shared" si="67"/>
        <v>78.791606023956007</v>
      </c>
      <c r="DF31" s="2">
        <f t="shared" si="68"/>
        <v>81.227495956196151</v>
      </c>
      <c r="DG31" s="2">
        <f t="shared" si="69"/>
        <v>80.954151350510244</v>
      </c>
      <c r="DH31" s="2">
        <f t="shared" si="70"/>
        <v>80.410520359468322</v>
      </c>
      <c r="DI31" s="2">
        <f t="shared" si="71"/>
        <v>82.625719740991016</v>
      </c>
      <c r="DJ31" s="2">
        <f t="shared" si="72"/>
        <v>83.806398694175286</v>
      </c>
      <c r="DK31" s="2">
        <f t="shared" si="73"/>
        <v>85.244562222442781</v>
      </c>
      <c r="DL31" s="2">
        <f t="shared" si="74"/>
        <v>82.42213942886309</v>
      </c>
      <c r="DM31" s="2">
        <f t="shared" si="75"/>
        <v>77.797229074547147</v>
      </c>
      <c r="DN31" s="2">
        <f t="shared" si="76"/>
        <v>72.75969335945301</v>
      </c>
      <c r="DO31" s="2">
        <f t="shared" si="77"/>
        <v>64.69887383434552</v>
      </c>
      <c r="DP31" s="2">
        <f t="shared" si="78"/>
        <v>53.539735506410203</v>
      </c>
      <c r="DS31" s="2">
        <f t="shared" si="79"/>
        <v>9.3361701217822032E-4</v>
      </c>
      <c r="DT31" s="2">
        <f t="shared" si="80"/>
        <v>1.1240004837924961E-3</v>
      </c>
      <c r="DU31" s="2">
        <f t="shared" si="81"/>
        <v>1.3334786440780295E-3</v>
      </c>
      <c r="DV31" s="2">
        <f t="shared" si="82"/>
        <v>1.261101923178861E-3</v>
      </c>
      <c r="DW31" s="2">
        <f t="shared" si="83"/>
        <v>1.3047714693384845E-3</v>
      </c>
      <c r="DX31" s="2">
        <f t="shared" si="84"/>
        <v>1.3981713167953911E-3</v>
      </c>
      <c r="DY31" s="2">
        <f t="shared" si="85"/>
        <v>1.1645282346205354E-3</v>
      </c>
      <c r="DZ31" s="2">
        <f t="shared" si="86"/>
        <v>1.3598622614076539E-3</v>
      </c>
      <c r="EA31" s="2">
        <f t="shared" si="87"/>
        <v>1.2387212698888464E-3</v>
      </c>
      <c r="EB31" s="2">
        <f t="shared" si="88"/>
        <v>1.2024204146478816E-3</v>
      </c>
      <c r="EC31" s="2">
        <f t="shared" si="89"/>
        <v>1.2799727159022965E-3</v>
      </c>
      <c r="ED31" s="2">
        <f t="shared" si="90"/>
        <v>1.0968518017584533E-3</v>
      </c>
      <c r="EE31" s="2">
        <f t="shared" si="91"/>
        <v>1.1259958327490792E-3</v>
      </c>
    </row>
    <row r="32" spans="2:135" x14ac:dyDescent="0.25">
      <c r="B32" s="2">
        <v>26</v>
      </c>
      <c r="C32">
        <v>75.343000000000004</v>
      </c>
      <c r="D32">
        <v>77.103999999999999</v>
      </c>
      <c r="E32">
        <v>80.194000000000003</v>
      </c>
      <c r="F32">
        <v>81.06</v>
      </c>
      <c r="G32">
        <v>80.896000000000001</v>
      </c>
      <c r="H32">
        <v>81.730999999999995</v>
      </c>
      <c r="I32">
        <v>82.805999999999997</v>
      </c>
      <c r="J32">
        <v>82.522000000000006</v>
      </c>
      <c r="K32">
        <v>81.134</v>
      </c>
      <c r="L32">
        <v>76.900000000000006</v>
      </c>
      <c r="M32">
        <v>70.057000000000002</v>
      </c>
      <c r="N32">
        <v>62.591999999999999</v>
      </c>
      <c r="O32">
        <v>52.432400000000001</v>
      </c>
      <c r="R32" s="5">
        <f t="shared" si="0"/>
        <v>74.130469114385036</v>
      </c>
      <c r="S32" s="5">
        <f t="shared" si="1"/>
        <v>76.703414138365034</v>
      </c>
      <c r="T32" s="5">
        <f t="shared" si="2"/>
        <v>79.439217886616603</v>
      </c>
      <c r="U32" s="5">
        <f t="shared" si="3"/>
        <v>79.513894644011941</v>
      </c>
      <c r="V32" s="5">
        <f t="shared" si="4"/>
        <v>79.293719187657146</v>
      </c>
      <c r="W32" s="5">
        <f t="shared" si="5"/>
        <v>80.136030946278012</v>
      </c>
      <c r="X32" s="5">
        <f t="shared" si="6"/>
        <v>81.587901040362041</v>
      </c>
      <c r="Y32" s="5">
        <f t="shared" si="7"/>
        <v>80.777749621299549</v>
      </c>
      <c r="Z32" s="5">
        <f t="shared" si="8"/>
        <v>78.88100865900789</v>
      </c>
      <c r="AA32" s="5">
        <f t="shared" si="9"/>
        <v>74.901296603915071</v>
      </c>
      <c r="AB32" s="5">
        <f t="shared" si="10"/>
        <v>68.560593728377299</v>
      </c>
      <c r="AC32" s="5">
        <f t="shared" si="11"/>
        <v>61.439717087995689</v>
      </c>
      <c r="AD32" s="5">
        <f t="shared" si="12"/>
        <v>51.431070631409817</v>
      </c>
      <c r="AE32" s="5"/>
      <c r="AG32" s="5">
        <f t="shared" si="93"/>
        <v>1.2125308856149672</v>
      </c>
      <c r="AH32" s="5">
        <f t="shared" si="93"/>
        <v>0.40058586163496557</v>
      </c>
      <c r="AI32" s="5">
        <f t="shared" si="93"/>
        <v>0.75478211338339918</v>
      </c>
      <c r="AJ32" s="5">
        <f t="shared" si="93"/>
        <v>1.5461053559880611</v>
      </c>
      <c r="AK32" s="5">
        <f t="shared" si="93"/>
        <v>1.6022808123428547</v>
      </c>
      <c r="AL32" s="5">
        <f t="shared" si="93"/>
        <v>1.5949690537219823</v>
      </c>
      <c r="AM32" s="5">
        <f t="shared" si="93"/>
        <v>1.2180989596379561</v>
      </c>
      <c r="AN32" s="5">
        <f t="shared" si="93"/>
        <v>1.7442503787004568</v>
      </c>
      <c r="AO32" s="5">
        <f t="shared" si="92"/>
        <v>2.2529913409921107</v>
      </c>
      <c r="AP32" s="5">
        <f t="shared" si="92"/>
        <v>1.9987033960849345</v>
      </c>
      <c r="AQ32" s="5">
        <f t="shared" si="92"/>
        <v>1.4964062716227033</v>
      </c>
      <c r="AR32" s="5">
        <f t="shared" si="92"/>
        <v>1.1522829120043099</v>
      </c>
      <c r="AS32" s="5">
        <f t="shared" si="92"/>
        <v>1.0013293685901843</v>
      </c>
      <c r="AV32" s="2">
        <f t="shared" si="14"/>
        <v>74.129800403051988</v>
      </c>
      <c r="AW32" s="2">
        <f t="shared" si="15"/>
        <v>76.702976132909683</v>
      </c>
      <c r="AX32" s="2">
        <f t="shared" si="16"/>
        <v>79.436328341263973</v>
      </c>
      <c r="AY32" s="2">
        <f t="shared" si="17"/>
        <v>79.512360992500916</v>
      </c>
      <c r="AZ32" s="2">
        <f t="shared" si="18"/>
        <v>79.291975700337304</v>
      </c>
      <c r="BA32" s="2">
        <f t="shared" si="19"/>
        <v>80.134167426070974</v>
      </c>
      <c r="BB32" s="2">
        <f t="shared" si="20"/>
        <v>81.587667399497946</v>
      </c>
      <c r="BC32" s="2">
        <f t="shared" si="21"/>
        <v>80.776027850764407</v>
      </c>
      <c r="BD32" s="2">
        <f t="shared" si="22"/>
        <v>78.880511414363738</v>
      </c>
      <c r="BE32" s="2">
        <f t="shared" si="23"/>
        <v>74.90098323365423</v>
      </c>
      <c r="BF32" s="2">
        <f t="shared" si="24"/>
        <v>68.559831697073179</v>
      </c>
      <c r="BG32" s="2">
        <f t="shared" si="25"/>
        <v>61.439239874147347</v>
      </c>
      <c r="BH32" s="2">
        <f t="shared" si="26"/>
        <v>51.429058793375475</v>
      </c>
      <c r="BK32" s="2">
        <f t="shared" si="27"/>
        <v>75.343000000000004</v>
      </c>
      <c r="BL32" s="2">
        <f t="shared" si="28"/>
        <v>77.103999999999999</v>
      </c>
      <c r="BM32" s="2">
        <f t="shared" si="29"/>
        <v>80.194000000000003</v>
      </c>
      <c r="BN32" s="2">
        <f t="shared" si="30"/>
        <v>81.06</v>
      </c>
      <c r="BO32" s="2">
        <f t="shared" si="31"/>
        <v>80.896000000000001</v>
      </c>
      <c r="BP32" s="2">
        <f t="shared" si="32"/>
        <v>81.730999999999995</v>
      </c>
      <c r="BQ32" s="2">
        <f t="shared" si="33"/>
        <v>82.805999999999997</v>
      </c>
      <c r="BR32" s="2">
        <f t="shared" si="34"/>
        <v>82.522000000000006</v>
      </c>
      <c r="BS32" s="2">
        <f t="shared" si="35"/>
        <v>81.134</v>
      </c>
      <c r="BT32" s="2">
        <f t="shared" si="36"/>
        <v>76.900000000000006</v>
      </c>
      <c r="BU32" s="2">
        <f t="shared" si="37"/>
        <v>70.057000000000002</v>
      </c>
      <c r="BV32" s="2">
        <f t="shared" si="38"/>
        <v>62.591999999999999</v>
      </c>
      <c r="BW32" s="2">
        <f t="shared" si="39"/>
        <v>52.432400000000001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74.124006734006741</v>
      </c>
      <c r="CP32" s="2">
        <f t="shared" si="54"/>
        <v>76.700459002704775</v>
      </c>
      <c r="CQ32" s="2">
        <f t="shared" si="55"/>
        <v>79.43378651979171</v>
      </c>
      <c r="CR32" s="2">
        <f t="shared" si="56"/>
        <v>79.510433668355702</v>
      </c>
      <c r="CS32" s="2">
        <f t="shared" si="57"/>
        <v>79.290421473522983</v>
      </c>
      <c r="CT32" s="2">
        <f t="shared" si="58"/>
        <v>80.130401637139201</v>
      </c>
      <c r="CU32" s="2">
        <f t="shared" si="59"/>
        <v>81.584887085185102</v>
      </c>
      <c r="CV32" s="2">
        <f t="shared" si="60"/>
        <v>80.769452727899321</v>
      </c>
      <c r="CW32" s="2">
        <f t="shared" si="61"/>
        <v>78.875777879591197</v>
      </c>
      <c r="CX32" s="2">
        <f t="shared" si="62"/>
        <v>74.897227956985134</v>
      </c>
      <c r="CY32" s="2">
        <f t="shared" si="63"/>
        <v>68.553999645040179</v>
      </c>
      <c r="CZ32" s="2">
        <f t="shared" si="64"/>
        <v>61.435364151785407</v>
      </c>
      <c r="DA32" s="2">
        <f t="shared" si="65"/>
        <v>51.426482504194269</v>
      </c>
      <c r="DD32" s="2">
        <f t="shared" si="66"/>
        <v>79.784105938843226</v>
      </c>
      <c r="DE32" s="2">
        <f t="shared" si="67"/>
        <v>78.743072869763154</v>
      </c>
      <c r="DF32" s="2">
        <f t="shared" si="68"/>
        <v>81.172447263143766</v>
      </c>
      <c r="DG32" s="2">
        <f t="shared" si="69"/>
        <v>80.90441645541307</v>
      </c>
      <c r="DH32" s="2">
        <f t="shared" si="70"/>
        <v>80.376933685785232</v>
      </c>
      <c r="DI32" s="2">
        <f t="shared" si="71"/>
        <v>82.587113175539187</v>
      </c>
      <c r="DJ32" s="2">
        <f t="shared" si="72"/>
        <v>83.762560070720554</v>
      </c>
      <c r="DK32" s="2">
        <f t="shared" si="73"/>
        <v>85.179730318023474</v>
      </c>
      <c r="DL32" s="2">
        <f t="shared" si="74"/>
        <v>82.361268161447981</v>
      </c>
      <c r="DM32" s="2">
        <f t="shared" si="75"/>
        <v>77.745857515657633</v>
      </c>
      <c r="DN32" s="2">
        <f t="shared" si="76"/>
        <v>72.709987840033008</v>
      </c>
      <c r="DO32" s="2">
        <f t="shared" si="77"/>
        <v>64.658292581007643</v>
      </c>
      <c r="DP32" s="2">
        <f t="shared" si="78"/>
        <v>53.513398669584809</v>
      </c>
      <c r="DS32" s="2">
        <f t="shared" si="79"/>
        <v>1.0235984981128514E-3</v>
      </c>
      <c r="DT32" s="2">
        <f t="shared" si="80"/>
        <v>1.2323083895144093E-3</v>
      </c>
      <c r="DU32" s="2">
        <f t="shared" si="81"/>
        <v>1.46194217703323E-3</v>
      </c>
      <c r="DV32" s="2">
        <f t="shared" si="82"/>
        <v>1.3826025422341596E-3</v>
      </c>
      <c r="DW32" s="2">
        <f t="shared" si="83"/>
        <v>1.4304733962305226E-3</v>
      </c>
      <c r="DX32" s="2">
        <f t="shared" si="84"/>
        <v>1.5328575915085154E-3</v>
      </c>
      <c r="DY32" s="2">
        <f t="shared" si="85"/>
        <v>1.2767363747012064E-3</v>
      </c>
      <c r="DZ32" s="2">
        <f t="shared" si="86"/>
        <v>1.4908637224572165E-3</v>
      </c>
      <c r="EA32" s="2">
        <f t="shared" si="87"/>
        <v>1.3580685613100169E-3</v>
      </c>
      <c r="EB32" s="2">
        <f t="shared" si="88"/>
        <v>1.318274837684917E-3</v>
      </c>
      <c r="EC32" s="2">
        <f t="shared" si="89"/>
        <v>1.4032888832603895E-3</v>
      </c>
      <c r="ED32" s="2">
        <f t="shared" si="90"/>
        <v>1.2025468287773502E-3</v>
      </c>
      <c r="EE32" s="2">
        <f t="shared" si="91"/>
        <v>1.2344957712860508E-3</v>
      </c>
    </row>
    <row r="33" spans="2:135" x14ac:dyDescent="0.25">
      <c r="B33" s="2">
        <v>27</v>
      </c>
      <c r="C33">
        <v>76.209000000000003</v>
      </c>
      <c r="D33">
        <v>76.269000000000005</v>
      </c>
      <c r="E33">
        <v>81.686999999999998</v>
      </c>
      <c r="F33">
        <v>81.149000000000001</v>
      </c>
      <c r="G33">
        <v>80.984999999999999</v>
      </c>
      <c r="H33">
        <v>81.119</v>
      </c>
      <c r="I33">
        <v>83.075000000000003</v>
      </c>
      <c r="J33">
        <v>83.343000000000004</v>
      </c>
      <c r="K33">
        <v>81.671999999999997</v>
      </c>
      <c r="L33">
        <v>76.813999999999993</v>
      </c>
      <c r="M33">
        <v>69.986000000000004</v>
      </c>
      <c r="N33">
        <v>62.548999999999999</v>
      </c>
      <c r="O33">
        <v>52.837800000000001</v>
      </c>
      <c r="R33" s="5">
        <f t="shared" si="0"/>
        <v>74.136801410758338</v>
      </c>
      <c r="S33" s="5">
        <f t="shared" si="1"/>
        <v>76.691885913410516</v>
      </c>
      <c r="T33" s="5">
        <f t="shared" si="2"/>
        <v>79.422605268215207</v>
      </c>
      <c r="U33" s="5">
        <f t="shared" si="3"/>
        <v>79.495195957444182</v>
      </c>
      <c r="V33" s="5">
        <f t="shared" si="4"/>
        <v>79.288870874446104</v>
      </c>
      <c r="W33" s="5">
        <f t="shared" si="5"/>
        <v>80.145355578198448</v>
      </c>
      <c r="X33" s="5">
        <f t="shared" si="6"/>
        <v>81.586576260740657</v>
      </c>
      <c r="Y33" s="5">
        <f t="shared" si="7"/>
        <v>80.792199976906872</v>
      </c>
      <c r="Z33" s="5">
        <f t="shared" si="8"/>
        <v>78.88329007529866</v>
      </c>
      <c r="AA33" s="5">
        <f t="shared" si="9"/>
        <v>74.90423429371225</v>
      </c>
      <c r="AB33" s="5">
        <f t="shared" si="10"/>
        <v>68.582383777254051</v>
      </c>
      <c r="AC33" s="5">
        <f t="shared" si="11"/>
        <v>61.455100099812753</v>
      </c>
      <c r="AD33" s="5">
        <f t="shared" si="12"/>
        <v>51.443804299066677</v>
      </c>
      <c r="AE33" s="5"/>
      <c r="AG33" s="5">
        <f t="shared" si="93"/>
        <v>2.0721985892416654</v>
      </c>
      <c r="AH33" s="5">
        <f t="shared" si="93"/>
        <v>-0.42288591341051074</v>
      </c>
      <c r="AI33" s="5">
        <f t="shared" si="93"/>
        <v>2.2643947317847903</v>
      </c>
      <c r="AJ33" s="5">
        <f t="shared" si="93"/>
        <v>1.6538040425558194</v>
      </c>
      <c r="AK33" s="5">
        <f t="shared" si="93"/>
        <v>1.6961291255538953</v>
      </c>
      <c r="AL33" s="5">
        <f t="shared" si="93"/>
        <v>0.97364442180155208</v>
      </c>
      <c r="AM33" s="5">
        <f t="shared" si="93"/>
        <v>1.4884237392593462</v>
      </c>
      <c r="AN33" s="5">
        <f t="shared" si="93"/>
        <v>2.5508000230931316</v>
      </c>
      <c r="AO33" s="5">
        <f t="shared" si="92"/>
        <v>2.7887099247013367</v>
      </c>
      <c r="AP33" s="5">
        <f t="shared" si="92"/>
        <v>1.9097657062877431</v>
      </c>
      <c r="AQ33" s="5">
        <f t="shared" si="92"/>
        <v>1.4036162227459528</v>
      </c>
      <c r="AR33" s="5">
        <f t="shared" si="92"/>
        <v>1.093899900187246</v>
      </c>
      <c r="AS33" s="5">
        <f t="shared" si="92"/>
        <v>1.3939957009333241</v>
      </c>
      <c r="AV33" s="2">
        <f t="shared" si="14"/>
        <v>74.135110279935191</v>
      </c>
      <c r="AW33" s="2">
        <f t="shared" si="15"/>
        <v>76.690732616504704</v>
      </c>
      <c r="AX33" s="2">
        <f t="shared" si="16"/>
        <v>79.415568926957519</v>
      </c>
      <c r="AY33" s="2">
        <f t="shared" si="17"/>
        <v>79.491365918813415</v>
      </c>
      <c r="AZ33" s="2">
        <f t="shared" si="18"/>
        <v>79.284532680009747</v>
      </c>
      <c r="BA33" s="2">
        <f t="shared" si="19"/>
        <v>80.140695063796642</v>
      </c>
      <c r="BB33" s="2">
        <f t="shared" si="20"/>
        <v>81.585941449932491</v>
      </c>
      <c r="BC33" s="2">
        <f t="shared" si="21"/>
        <v>80.787897159708109</v>
      </c>
      <c r="BD33" s="2">
        <f t="shared" si="22"/>
        <v>78.881979417051596</v>
      </c>
      <c r="BE33" s="2">
        <f t="shared" si="23"/>
        <v>74.903393588746738</v>
      </c>
      <c r="BF33" s="2">
        <f t="shared" si="24"/>
        <v>68.580419894116616</v>
      </c>
      <c r="BG33" s="2">
        <f t="shared" si="25"/>
        <v>61.453864554239281</v>
      </c>
      <c r="BH33" s="2">
        <f t="shared" si="26"/>
        <v>51.438983034374203</v>
      </c>
      <c r="BK33" s="2">
        <f t="shared" si="27"/>
        <v>76.209000000000003</v>
      </c>
      <c r="BL33" s="2">
        <f t="shared" si="28"/>
        <v>76.269000000000005</v>
      </c>
      <c r="BM33" s="2">
        <f t="shared" si="29"/>
        <v>81.686999999999998</v>
      </c>
      <c r="BN33" s="2">
        <f t="shared" si="30"/>
        <v>81.149000000000001</v>
      </c>
      <c r="BO33" s="2">
        <f t="shared" si="31"/>
        <v>80.984999999999999</v>
      </c>
      <c r="BP33" s="2">
        <f t="shared" si="32"/>
        <v>81.119</v>
      </c>
      <c r="BQ33" s="2">
        <f t="shared" si="33"/>
        <v>83.075000000000003</v>
      </c>
      <c r="BR33" s="2">
        <f t="shared" si="34"/>
        <v>83.343000000000004</v>
      </c>
      <c r="BS33" s="2">
        <f t="shared" si="35"/>
        <v>81.671999999999997</v>
      </c>
      <c r="BT33" s="2">
        <f t="shared" si="36"/>
        <v>76.813999999999993</v>
      </c>
      <c r="BU33" s="2">
        <f t="shared" si="37"/>
        <v>69.986000000000004</v>
      </c>
      <c r="BV33" s="2">
        <f t="shared" si="38"/>
        <v>62.548999999999999</v>
      </c>
      <c r="BW33" s="2">
        <f t="shared" si="39"/>
        <v>52.837800000000001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74.128850942760948</v>
      </c>
      <c r="CP33" s="2">
        <f t="shared" si="54"/>
        <v>76.688021733150833</v>
      </c>
      <c r="CQ33" s="2">
        <f t="shared" si="55"/>
        <v>79.412836920901228</v>
      </c>
      <c r="CR33" s="2">
        <f t="shared" si="56"/>
        <v>79.489296279617477</v>
      </c>
      <c r="CS33" s="2">
        <f t="shared" si="57"/>
        <v>79.282869568810767</v>
      </c>
      <c r="CT33" s="2">
        <f t="shared" si="58"/>
        <v>80.136641933884377</v>
      </c>
      <c r="CU33" s="2">
        <f t="shared" si="59"/>
        <v>81.582951925379902</v>
      </c>
      <c r="CV33" s="2">
        <f t="shared" si="60"/>
        <v>80.780813251498444</v>
      </c>
      <c r="CW33" s="2">
        <f t="shared" si="61"/>
        <v>78.876882154566033</v>
      </c>
      <c r="CX33" s="2">
        <f t="shared" si="62"/>
        <v>74.899353851960768</v>
      </c>
      <c r="CY33" s="2">
        <f t="shared" si="63"/>
        <v>68.574133487446403</v>
      </c>
      <c r="CZ33" s="2">
        <f t="shared" si="64"/>
        <v>61.449687789504786</v>
      </c>
      <c r="DA33" s="2">
        <f t="shared" si="65"/>
        <v>51.436207333039007</v>
      </c>
      <c r="DD33" s="2">
        <f t="shared" si="66"/>
        <v>79.706376809985429</v>
      </c>
      <c r="DE33" s="2">
        <f t="shared" si="67"/>
        <v>78.694539715570301</v>
      </c>
      <c r="DF33" s="2">
        <f t="shared" si="68"/>
        <v>81.117398570091382</v>
      </c>
      <c r="DG33" s="2">
        <f t="shared" si="69"/>
        <v>80.854681560315882</v>
      </c>
      <c r="DH33" s="2">
        <f t="shared" si="70"/>
        <v>80.343347012102143</v>
      </c>
      <c r="DI33" s="2">
        <f t="shared" si="71"/>
        <v>82.548506610087372</v>
      </c>
      <c r="DJ33" s="2">
        <f t="shared" si="72"/>
        <v>83.718721447265835</v>
      </c>
      <c r="DK33" s="2">
        <f t="shared" si="73"/>
        <v>85.11489841360418</v>
      </c>
      <c r="DL33" s="2">
        <f t="shared" si="74"/>
        <v>82.300396894032872</v>
      </c>
      <c r="DM33" s="2">
        <f t="shared" si="75"/>
        <v>77.694485956768119</v>
      </c>
      <c r="DN33" s="2">
        <f t="shared" si="76"/>
        <v>72.660282320613021</v>
      </c>
      <c r="DO33" s="2">
        <f t="shared" si="77"/>
        <v>64.617711327669753</v>
      </c>
      <c r="DP33" s="2">
        <f t="shared" si="78"/>
        <v>53.487061832759409</v>
      </c>
      <c r="DS33" s="2">
        <f t="shared" si="79"/>
        <v>1.1222426077879888E-3</v>
      </c>
      <c r="DT33" s="2">
        <f t="shared" si="80"/>
        <v>1.351038653838201E-3</v>
      </c>
      <c r="DU33" s="2">
        <f t="shared" si="81"/>
        <v>1.602761658748806E-3</v>
      </c>
      <c r="DV33" s="2">
        <f t="shared" si="82"/>
        <v>1.5157913485692419E-3</v>
      </c>
      <c r="DW33" s="2">
        <f t="shared" si="83"/>
        <v>1.568266453471684E-3</v>
      </c>
      <c r="DX33" s="2">
        <f t="shared" si="84"/>
        <v>1.6804964027465389E-3</v>
      </c>
      <c r="DY33" s="2">
        <f t="shared" si="85"/>
        <v>1.3997411808520587E-3</v>
      </c>
      <c r="DZ33" s="2">
        <f t="shared" si="86"/>
        <v>1.6344644705208228E-3</v>
      </c>
      <c r="EA33" s="2">
        <f t="shared" si="87"/>
        <v>1.4888974850324032E-3</v>
      </c>
      <c r="EB33" s="2">
        <f t="shared" si="88"/>
        <v>1.4452757989635444E-3</v>
      </c>
      <c r="EC33" s="2">
        <f t="shared" si="89"/>
        <v>1.5384673752408765E-3</v>
      </c>
      <c r="ED33" s="2">
        <f t="shared" si="90"/>
        <v>1.3184134158658316E-3</v>
      </c>
      <c r="EE33" s="2">
        <f t="shared" si="91"/>
        <v>1.3534364995534409E-3</v>
      </c>
    </row>
    <row r="34" spans="2:135" x14ac:dyDescent="0.25">
      <c r="B34" s="2">
        <v>28</v>
      </c>
      <c r="C34">
        <v>76.447999999999993</v>
      </c>
      <c r="D34">
        <v>78.537000000000006</v>
      </c>
      <c r="E34">
        <v>81.790999999999997</v>
      </c>
      <c r="F34">
        <v>81.103999999999999</v>
      </c>
      <c r="G34">
        <v>82.209000000000003</v>
      </c>
      <c r="H34">
        <v>81.820999999999998</v>
      </c>
      <c r="I34">
        <v>82.866</v>
      </c>
      <c r="J34">
        <v>83.403000000000006</v>
      </c>
      <c r="K34">
        <v>80.730999999999995</v>
      </c>
      <c r="L34">
        <v>76.570999999999998</v>
      </c>
      <c r="M34">
        <v>71.313999999999993</v>
      </c>
      <c r="N34">
        <v>62.436999999999998</v>
      </c>
      <c r="O34">
        <v>52.364899999999999</v>
      </c>
      <c r="R34" s="5">
        <f t="shared" si="0"/>
        <v>74.144577079470324</v>
      </c>
      <c r="S34" s="5">
        <f t="shared" si="1"/>
        <v>76.681424505497588</v>
      </c>
      <c r="T34" s="5">
        <f t="shared" si="2"/>
        <v>79.411308013344964</v>
      </c>
      <c r="U34" s="5">
        <f t="shared" si="3"/>
        <v>79.479582853318718</v>
      </c>
      <c r="V34" s="5">
        <f t="shared" si="4"/>
        <v>79.287480082528404</v>
      </c>
      <c r="W34" s="5">
        <f t="shared" si="5"/>
        <v>80.158449856479677</v>
      </c>
      <c r="X34" s="5">
        <f t="shared" si="6"/>
        <v>81.585888250200256</v>
      </c>
      <c r="Y34" s="5">
        <f t="shared" si="7"/>
        <v>80.810144232177748</v>
      </c>
      <c r="Z34" s="5">
        <f t="shared" si="8"/>
        <v>78.886795133512052</v>
      </c>
      <c r="AA34" s="5">
        <f t="shared" si="9"/>
        <v>74.907992260119613</v>
      </c>
      <c r="AB34" s="5">
        <f t="shared" si="10"/>
        <v>68.605908333178988</v>
      </c>
      <c r="AC34" s="5">
        <f t="shared" si="11"/>
        <v>61.471589903227176</v>
      </c>
      <c r="AD34" s="5">
        <f t="shared" si="12"/>
        <v>51.46005160643697</v>
      </c>
      <c r="AE34" s="5"/>
      <c r="AG34" s="5">
        <f t="shared" si="93"/>
        <v>2.3034229205296697</v>
      </c>
      <c r="AH34" s="5">
        <f t="shared" si="93"/>
        <v>1.8555754945024177</v>
      </c>
      <c r="AI34" s="5">
        <f t="shared" si="93"/>
        <v>2.3796919866550326</v>
      </c>
      <c r="AJ34" s="5">
        <f t="shared" si="93"/>
        <v>1.6244171466812816</v>
      </c>
      <c r="AK34" s="5">
        <f t="shared" si="93"/>
        <v>2.9215199174715991</v>
      </c>
      <c r="AL34" s="5">
        <f t="shared" si="93"/>
        <v>1.6625501435203205</v>
      </c>
      <c r="AM34" s="5">
        <f t="shared" si="93"/>
        <v>1.2801117497997438</v>
      </c>
      <c r="AN34" s="5">
        <f t="shared" si="93"/>
        <v>2.5928557678222575</v>
      </c>
      <c r="AO34" s="5">
        <f t="shared" si="92"/>
        <v>1.8442048664879422</v>
      </c>
      <c r="AP34" s="5">
        <f t="shared" si="92"/>
        <v>1.6630077398803849</v>
      </c>
      <c r="AQ34" s="5">
        <f t="shared" si="92"/>
        <v>2.7080916668210051</v>
      </c>
      <c r="AR34" s="5">
        <f t="shared" si="92"/>
        <v>0.96541009677282119</v>
      </c>
      <c r="AS34" s="5">
        <f t="shared" si="92"/>
        <v>0.90484839356302871</v>
      </c>
      <c r="AV34" s="2">
        <f t="shared" si="14"/>
        <v>74.140456038541245</v>
      </c>
      <c r="AW34" s="2">
        <f t="shared" si="15"/>
        <v>76.678503035781802</v>
      </c>
      <c r="AX34" s="2">
        <f t="shared" si="16"/>
        <v>79.394822527691161</v>
      </c>
      <c r="AY34" s="2">
        <f t="shared" si="17"/>
        <v>79.470380350288096</v>
      </c>
      <c r="AZ34" s="2">
        <f t="shared" si="18"/>
        <v>79.277096191561554</v>
      </c>
      <c r="BA34" s="2">
        <f t="shared" si="19"/>
        <v>80.147243056109403</v>
      </c>
      <c r="BB34" s="2">
        <f t="shared" si="20"/>
        <v>81.584229967302051</v>
      </c>
      <c r="BC34" s="2">
        <f t="shared" si="21"/>
        <v>80.799803374265565</v>
      </c>
      <c r="BD34" s="2">
        <f t="shared" si="22"/>
        <v>78.883473500742838</v>
      </c>
      <c r="BE34" s="2">
        <f t="shared" si="23"/>
        <v>74.905823846377515</v>
      </c>
      <c r="BF34" s="2">
        <f t="shared" si="24"/>
        <v>68.601041420494695</v>
      </c>
      <c r="BG34" s="2">
        <f t="shared" si="25"/>
        <v>61.468511215175837</v>
      </c>
      <c r="BH34" s="2">
        <f t="shared" si="26"/>
        <v>51.448921751502091</v>
      </c>
      <c r="BK34" s="2">
        <f t="shared" si="27"/>
        <v>76.447999999999993</v>
      </c>
      <c r="BL34" s="2">
        <f t="shared" si="28"/>
        <v>78.537000000000006</v>
      </c>
      <c r="BM34" s="2">
        <f t="shared" si="29"/>
        <v>81.790999999999997</v>
      </c>
      <c r="BN34" s="2">
        <f t="shared" si="30"/>
        <v>81.103999999999999</v>
      </c>
      <c r="BO34" s="2">
        <f t="shared" si="31"/>
        <v>82.209000000000003</v>
      </c>
      <c r="BP34" s="2">
        <f t="shared" si="32"/>
        <v>81.820999999999998</v>
      </c>
      <c r="BQ34" s="2">
        <f t="shared" si="33"/>
        <v>82.866</v>
      </c>
      <c r="BR34" s="2">
        <f t="shared" si="34"/>
        <v>83.403000000000006</v>
      </c>
      <c r="BS34" s="2">
        <f t="shared" si="35"/>
        <v>80.730999999999995</v>
      </c>
      <c r="BT34" s="2">
        <f t="shared" si="36"/>
        <v>76.570999999999998</v>
      </c>
      <c r="BU34" s="2">
        <f t="shared" si="37"/>
        <v>71.313999999999993</v>
      </c>
      <c r="BV34" s="2">
        <f t="shared" si="38"/>
        <v>62.436999999999998</v>
      </c>
      <c r="BW34" s="2">
        <f t="shared" si="39"/>
        <v>52.364899999999999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74.133695151515155</v>
      </c>
      <c r="CP34" s="2">
        <f t="shared" si="54"/>
        <v>76.675584463596891</v>
      </c>
      <c r="CQ34" s="2">
        <f t="shared" si="55"/>
        <v>79.391887322010746</v>
      </c>
      <c r="CR34" s="2">
        <f t="shared" si="56"/>
        <v>79.468158890879252</v>
      </c>
      <c r="CS34" s="2">
        <f t="shared" si="57"/>
        <v>79.275317664098537</v>
      </c>
      <c r="CT34" s="2">
        <f t="shared" si="58"/>
        <v>80.142882230629553</v>
      </c>
      <c r="CU34" s="2">
        <f t="shared" si="59"/>
        <v>81.581016765574702</v>
      </c>
      <c r="CV34" s="2">
        <f t="shared" si="60"/>
        <v>80.792173775097567</v>
      </c>
      <c r="CW34" s="2">
        <f t="shared" si="61"/>
        <v>78.877986429540869</v>
      </c>
      <c r="CX34" s="2">
        <f t="shared" si="62"/>
        <v>74.901479746936403</v>
      </c>
      <c r="CY34" s="2">
        <f t="shared" si="63"/>
        <v>68.594267329852613</v>
      </c>
      <c r="CZ34" s="2">
        <f t="shared" si="64"/>
        <v>61.464011427224172</v>
      </c>
      <c r="DA34" s="2">
        <f t="shared" si="65"/>
        <v>51.445932161883739</v>
      </c>
      <c r="DD34" s="2">
        <f t="shared" si="66"/>
        <v>79.628647681127632</v>
      </c>
      <c r="DE34" s="2">
        <f t="shared" si="67"/>
        <v>78.646006561377447</v>
      </c>
      <c r="DF34" s="2">
        <f t="shared" si="68"/>
        <v>81.062349877038997</v>
      </c>
      <c r="DG34" s="2">
        <f t="shared" si="69"/>
        <v>80.804946665218694</v>
      </c>
      <c r="DH34" s="2">
        <f t="shared" si="70"/>
        <v>80.309760338419068</v>
      </c>
      <c r="DI34" s="2">
        <f t="shared" si="71"/>
        <v>82.509900044635543</v>
      </c>
      <c r="DJ34" s="2">
        <f t="shared" si="72"/>
        <v>83.674882823811103</v>
      </c>
      <c r="DK34" s="2">
        <f t="shared" si="73"/>
        <v>85.050066509184887</v>
      </c>
      <c r="DL34" s="2">
        <f t="shared" si="74"/>
        <v>82.239525626617777</v>
      </c>
      <c r="DM34" s="2">
        <f t="shared" si="75"/>
        <v>77.64311439787862</v>
      </c>
      <c r="DN34" s="2">
        <f t="shared" si="76"/>
        <v>72.610576801193019</v>
      </c>
      <c r="DO34" s="2">
        <f t="shared" si="77"/>
        <v>64.577130074331862</v>
      </c>
      <c r="DP34" s="2">
        <f t="shared" si="78"/>
        <v>53.460724995934008</v>
      </c>
      <c r="DS34" s="2">
        <f t="shared" si="79"/>
        <v>1.2303813344453826E-3</v>
      </c>
      <c r="DT34" s="2">
        <f t="shared" si="80"/>
        <v>1.4811913590486948E-3</v>
      </c>
      <c r="DU34" s="2">
        <f t="shared" si="81"/>
        <v>1.7571215060038651E-3</v>
      </c>
      <c r="DV34" s="2">
        <f t="shared" si="82"/>
        <v>1.6617891422100674E-3</v>
      </c>
      <c r="DW34" s="2">
        <f t="shared" si="83"/>
        <v>1.7193098343471699E-3</v>
      </c>
      <c r="DX34" s="2">
        <f t="shared" si="84"/>
        <v>1.8423289651892966E-3</v>
      </c>
      <c r="DY34" s="2">
        <f t="shared" si="85"/>
        <v>1.5345784486622471E-3</v>
      </c>
      <c r="DZ34" s="2">
        <f t="shared" si="86"/>
        <v>1.7918720936570469E-3</v>
      </c>
      <c r="EA34" s="2">
        <f t="shared" si="87"/>
        <v>1.6323091537153642E-3</v>
      </c>
      <c r="EB34" s="2">
        <f t="shared" si="88"/>
        <v>1.584492463147479E-3</v>
      </c>
      <c r="EC34" s="2">
        <f t="shared" si="89"/>
        <v>1.6866455860584293E-3</v>
      </c>
      <c r="ED34" s="2">
        <f t="shared" si="90"/>
        <v>1.4454277082717893E-3</v>
      </c>
      <c r="EE34" s="2">
        <f t="shared" si="91"/>
        <v>1.4838198587127181E-3</v>
      </c>
    </row>
    <row r="35" spans="2:135" x14ac:dyDescent="0.25">
      <c r="B35" s="2">
        <v>29</v>
      </c>
      <c r="C35">
        <v>74.850999999999999</v>
      </c>
      <c r="D35">
        <v>77.881</v>
      </c>
      <c r="E35">
        <v>82.641999999999996</v>
      </c>
      <c r="F35">
        <v>82.403000000000006</v>
      </c>
      <c r="G35">
        <v>82.328000000000003</v>
      </c>
      <c r="H35">
        <v>82.507000000000005</v>
      </c>
      <c r="I35">
        <v>83.03</v>
      </c>
      <c r="J35">
        <v>83.984999999999999</v>
      </c>
      <c r="K35">
        <v>82.209000000000003</v>
      </c>
      <c r="L35">
        <v>77.385999999999996</v>
      </c>
      <c r="M35">
        <v>70.557000000000002</v>
      </c>
      <c r="N35">
        <v>62.478999999999999</v>
      </c>
      <c r="O35">
        <v>53.378399999999999</v>
      </c>
      <c r="R35" s="5">
        <f t="shared" si="0"/>
        <v>74.155516973063229</v>
      </c>
      <c r="S35" s="5">
        <f t="shared" si="1"/>
        <v>76.673407950056969</v>
      </c>
      <c r="T35" s="5">
        <f t="shared" si="2"/>
        <v>79.411251452286521</v>
      </c>
      <c r="U35" s="5">
        <f t="shared" si="3"/>
        <v>79.470678106931615</v>
      </c>
      <c r="V35" s="5">
        <f t="shared" si="4"/>
        <v>79.293576069374495</v>
      </c>
      <c r="W35" s="5">
        <f t="shared" si="5"/>
        <v>80.179723248683558</v>
      </c>
      <c r="X35" s="5">
        <f t="shared" si="6"/>
        <v>81.586698569003048</v>
      </c>
      <c r="Y35" s="5">
        <f t="shared" si="7"/>
        <v>80.835648230125031</v>
      </c>
      <c r="Z35" s="5">
        <f t="shared" si="8"/>
        <v>78.893089181710522</v>
      </c>
      <c r="AA35" s="5">
        <f t="shared" si="9"/>
        <v>74.913652359373287</v>
      </c>
      <c r="AB35" s="5">
        <f t="shared" si="10"/>
        <v>68.633296560774113</v>
      </c>
      <c r="AC35" s="5">
        <f t="shared" si="11"/>
        <v>61.490564306493503</v>
      </c>
      <c r="AD35" s="5">
        <f t="shared" si="12"/>
        <v>51.483626071851084</v>
      </c>
      <c r="AE35" s="5"/>
      <c r="AG35" s="5">
        <f t="shared" si="93"/>
        <v>0.69548302693677044</v>
      </c>
      <c r="AH35" s="5">
        <f t="shared" si="93"/>
        <v>1.207592049943031</v>
      </c>
      <c r="AI35" s="5">
        <f t="shared" si="93"/>
        <v>3.2307485477134747</v>
      </c>
      <c r="AJ35" s="5">
        <f t="shared" si="93"/>
        <v>2.9323218930683908</v>
      </c>
      <c r="AK35" s="5">
        <f t="shared" si="93"/>
        <v>3.0344239306255076</v>
      </c>
      <c r="AL35" s="5">
        <f t="shared" si="93"/>
        <v>2.3272767513164467</v>
      </c>
      <c r="AM35" s="5">
        <f t="shared" si="93"/>
        <v>1.4433014309969536</v>
      </c>
      <c r="AN35" s="5">
        <f t="shared" si="93"/>
        <v>3.1493517698749685</v>
      </c>
      <c r="AO35" s="5">
        <f t="shared" si="92"/>
        <v>3.3159108182894812</v>
      </c>
      <c r="AP35" s="5">
        <f t="shared" si="92"/>
        <v>2.4723476406267082</v>
      </c>
      <c r="AQ35" s="5">
        <f t="shared" si="92"/>
        <v>1.9237034392258892</v>
      </c>
      <c r="AR35" s="5">
        <f t="shared" si="92"/>
        <v>0.98843569350649574</v>
      </c>
      <c r="AS35" s="5">
        <f t="shared" si="92"/>
        <v>1.8947739281489149</v>
      </c>
      <c r="AV35" s="2">
        <f t="shared" si="14"/>
        <v>74.145840260267917</v>
      </c>
      <c r="AW35" s="2">
        <f t="shared" si="15"/>
        <v>76.666288272828297</v>
      </c>
      <c r="AX35" s="2">
        <f t="shared" si="16"/>
        <v>79.374089880920351</v>
      </c>
      <c r="AY35" s="2">
        <f t="shared" si="17"/>
        <v>79.449404793880461</v>
      </c>
      <c r="AZ35" s="2">
        <f t="shared" si="18"/>
        <v>79.269666480311585</v>
      </c>
      <c r="BA35" s="2">
        <f t="shared" si="19"/>
        <v>80.153812649827046</v>
      </c>
      <c r="BB35" s="2">
        <f t="shared" si="20"/>
        <v>81.58253379219471</v>
      </c>
      <c r="BC35" s="2">
        <f t="shared" si="21"/>
        <v>80.811748868750442</v>
      </c>
      <c r="BD35" s="2">
        <f t="shared" si="22"/>
        <v>78.884995305287006</v>
      </c>
      <c r="BE35" s="2">
        <f t="shared" si="23"/>
        <v>74.908275193988089</v>
      </c>
      <c r="BF35" s="2">
        <f t="shared" si="24"/>
        <v>68.621698468669237</v>
      </c>
      <c r="BG35" s="2">
        <f t="shared" si="25"/>
        <v>61.483181290840804</v>
      </c>
      <c r="BH35" s="2">
        <f t="shared" si="26"/>
        <v>51.458875878287536</v>
      </c>
      <c r="BK35" s="2">
        <f t="shared" si="27"/>
        <v>74.850999999999999</v>
      </c>
      <c r="BL35" s="2">
        <f t="shared" si="28"/>
        <v>77.881</v>
      </c>
      <c r="BM35" s="2">
        <f t="shared" si="29"/>
        <v>82.641999999999996</v>
      </c>
      <c r="BN35" s="2">
        <f t="shared" si="30"/>
        <v>82.403000000000006</v>
      </c>
      <c r="BO35" s="2">
        <f t="shared" si="31"/>
        <v>82.328000000000003</v>
      </c>
      <c r="BP35" s="2">
        <f t="shared" si="32"/>
        <v>82.507000000000005</v>
      </c>
      <c r="BQ35" s="2">
        <f t="shared" si="33"/>
        <v>83.03</v>
      </c>
      <c r="BR35" s="2">
        <f t="shared" si="34"/>
        <v>83.984999999999999</v>
      </c>
      <c r="BS35" s="2">
        <f t="shared" si="35"/>
        <v>82.209000000000003</v>
      </c>
      <c r="BT35" s="2">
        <f t="shared" si="36"/>
        <v>77.385999999999996</v>
      </c>
      <c r="BU35" s="2">
        <f t="shared" si="37"/>
        <v>70.557000000000002</v>
      </c>
      <c r="BV35" s="2">
        <f t="shared" si="38"/>
        <v>62.478999999999999</v>
      </c>
      <c r="BW35" s="2">
        <f t="shared" si="39"/>
        <v>53.378399999999999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74.138539360269363</v>
      </c>
      <c r="CP35" s="2">
        <f t="shared" si="54"/>
        <v>76.663147194042949</v>
      </c>
      <c r="CQ35" s="2">
        <f t="shared" si="55"/>
        <v>79.370937723120278</v>
      </c>
      <c r="CR35" s="2">
        <f t="shared" si="56"/>
        <v>79.447021502141027</v>
      </c>
      <c r="CS35" s="2">
        <f t="shared" si="57"/>
        <v>79.267765759386307</v>
      </c>
      <c r="CT35" s="2">
        <f t="shared" si="58"/>
        <v>80.149122527374715</v>
      </c>
      <c r="CU35" s="2">
        <f t="shared" si="59"/>
        <v>81.579081605769503</v>
      </c>
      <c r="CV35" s="2">
        <f t="shared" si="60"/>
        <v>80.803534298696704</v>
      </c>
      <c r="CW35" s="2">
        <f t="shared" si="61"/>
        <v>78.879090704515704</v>
      </c>
      <c r="CX35" s="2">
        <f t="shared" si="62"/>
        <v>74.903605641912037</v>
      </c>
      <c r="CY35" s="2">
        <f t="shared" si="63"/>
        <v>68.614401172258837</v>
      </c>
      <c r="CZ35" s="2">
        <f t="shared" si="64"/>
        <v>61.478335064943558</v>
      </c>
      <c r="DA35" s="2">
        <f t="shared" si="65"/>
        <v>51.455656990728478</v>
      </c>
      <c r="DD35" s="2">
        <f t="shared" si="66"/>
        <v>79.550918552269835</v>
      </c>
      <c r="DE35" s="2">
        <f t="shared" si="67"/>
        <v>78.597473407184594</v>
      </c>
      <c r="DF35" s="2">
        <f t="shared" si="68"/>
        <v>81.007301183986613</v>
      </c>
      <c r="DG35" s="2">
        <f t="shared" si="69"/>
        <v>80.755211770121505</v>
      </c>
      <c r="DH35" s="2">
        <f t="shared" si="70"/>
        <v>80.276173664735978</v>
      </c>
      <c r="DI35" s="2">
        <f t="shared" si="71"/>
        <v>82.471293479183714</v>
      </c>
      <c r="DJ35" s="2">
        <f t="shared" si="72"/>
        <v>83.631044200356371</v>
      </c>
      <c r="DK35" s="2">
        <f t="shared" si="73"/>
        <v>84.985234604765594</v>
      </c>
      <c r="DL35" s="2">
        <f t="shared" si="74"/>
        <v>82.178654359202667</v>
      </c>
      <c r="DM35" s="2">
        <f t="shared" si="75"/>
        <v>77.591742838989106</v>
      </c>
      <c r="DN35" s="2">
        <f t="shared" si="76"/>
        <v>72.560871281773018</v>
      </c>
      <c r="DO35" s="2">
        <f t="shared" si="77"/>
        <v>64.536548820993985</v>
      </c>
      <c r="DP35" s="2">
        <f t="shared" si="78"/>
        <v>53.434388159108607</v>
      </c>
      <c r="DS35" s="2">
        <f t="shared" si="79"/>
        <v>1.3489261819166468E-3</v>
      </c>
      <c r="DT35" s="2">
        <f t="shared" si="80"/>
        <v>1.6238619752998499E-3</v>
      </c>
      <c r="DU35" s="2">
        <f t="shared" si="81"/>
        <v>1.9263188621957252E-3</v>
      </c>
      <c r="DV35" s="2">
        <f t="shared" si="82"/>
        <v>1.8218234745874407E-3</v>
      </c>
      <c r="DW35" s="2">
        <f t="shared" si="83"/>
        <v>1.8848730907343706E-3</v>
      </c>
      <c r="DX35" s="2">
        <f t="shared" si="84"/>
        <v>2.0197145471487648E-3</v>
      </c>
      <c r="DY35" s="2">
        <f t="shared" si="85"/>
        <v>1.6823827268129237E-3</v>
      </c>
      <c r="DZ35" s="2">
        <f t="shared" si="86"/>
        <v>1.9644090806344404E-3</v>
      </c>
      <c r="EA35" s="2">
        <f t="shared" si="87"/>
        <v>1.7895095804317739E-3</v>
      </c>
      <c r="EB35" s="2">
        <f t="shared" si="88"/>
        <v>1.7370958897268934E-3</v>
      </c>
      <c r="EC35" s="2">
        <f t="shared" si="89"/>
        <v>1.8490692208260101E-3</v>
      </c>
      <c r="ED35" s="2">
        <f t="shared" si="90"/>
        <v>1.5846589819481164E-3</v>
      </c>
      <c r="EE35" s="2">
        <f t="shared" si="91"/>
        <v>1.6267432435985417E-3</v>
      </c>
    </row>
    <row r="36" spans="2:135" x14ac:dyDescent="0.25">
      <c r="B36" s="2">
        <v>30</v>
      </c>
      <c r="C36">
        <v>76.805999999999997</v>
      </c>
      <c r="D36">
        <v>78.149000000000001</v>
      </c>
      <c r="E36">
        <v>81.881</v>
      </c>
      <c r="F36">
        <v>83.164000000000001</v>
      </c>
      <c r="G36">
        <v>83.239000000000004</v>
      </c>
      <c r="H36">
        <v>83.745999999999995</v>
      </c>
      <c r="I36">
        <v>82.507000000000005</v>
      </c>
      <c r="J36">
        <v>84.611999999999995</v>
      </c>
      <c r="K36">
        <v>81.775999999999996</v>
      </c>
      <c r="L36">
        <v>77.728999999999999</v>
      </c>
      <c r="M36">
        <v>70.813999999999993</v>
      </c>
      <c r="N36">
        <v>64.069999999999993</v>
      </c>
      <c r="O36">
        <v>53.986499999999999</v>
      </c>
      <c r="R36" s="5">
        <f t="shared" si="0"/>
        <v>74.173160438549147</v>
      </c>
      <c r="S36" s="5">
        <f t="shared" si="1"/>
        <v>76.670781614834823</v>
      </c>
      <c r="T36" s="5">
        <f t="shared" si="2"/>
        <v>79.433969670682828</v>
      </c>
      <c r="U36" s="5">
        <f t="shared" si="3"/>
        <v>79.475753871732309</v>
      </c>
      <c r="V36" s="5">
        <f t="shared" si="4"/>
        <v>79.315203413878535</v>
      </c>
      <c r="W36" s="5">
        <f t="shared" si="5"/>
        <v>80.218004984857672</v>
      </c>
      <c r="X36" s="5">
        <f t="shared" si="6"/>
        <v>81.59091021778093</v>
      </c>
      <c r="Y36" s="5">
        <f t="shared" si="7"/>
        <v>80.876854174038257</v>
      </c>
      <c r="Z36" s="5">
        <f t="shared" si="8"/>
        <v>78.905509424253438</v>
      </c>
      <c r="AA36" s="5">
        <f t="shared" si="9"/>
        <v>74.92356854677783</v>
      </c>
      <c r="AB36" s="5">
        <f t="shared" si="10"/>
        <v>68.668970873595669</v>
      </c>
      <c r="AC36" s="5">
        <f t="shared" si="11"/>
        <v>61.514916030822626</v>
      </c>
      <c r="AD36" s="5">
        <f t="shared" si="12"/>
        <v>51.521864993988082</v>
      </c>
      <c r="AE36" s="5"/>
      <c r="AG36" s="5">
        <f t="shared" si="93"/>
        <v>2.6328395614508509</v>
      </c>
      <c r="AH36" s="5">
        <f t="shared" si="93"/>
        <v>1.478218385165178</v>
      </c>
      <c r="AI36" s="5">
        <f t="shared" si="93"/>
        <v>2.4470303293171725</v>
      </c>
      <c r="AJ36" s="5">
        <f t="shared" si="93"/>
        <v>3.6882461282676928</v>
      </c>
      <c r="AK36" s="5">
        <f t="shared" si="93"/>
        <v>3.923796586121469</v>
      </c>
      <c r="AL36" s="5">
        <f t="shared" si="93"/>
        <v>3.5279950151423236</v>
      </c>
      <c r="AM36" s="5">
        <f t="shared" si="93"/>
        <v>0.91608978221907478</v>
      </c>
      <c r="AN36" s="5">
        <f t="shared" si="93"/>
        <v>3.7351458259617374</v>
      </c>
      <c r="AO36" s="5">
        <f t="shared" si="92"/>
        <v>2.8704905757465582</v>
      </c>
      <c r="AP36" s="5">
        <f t="shared" si="92"/>
        <v>2.8054314532221696</v>
      </c>
      <c r="AQ36" s="5">
        <f t="shared" si="92"/>
        <v>2.1450291264043244</v>
      </c>
      <c r="AR36" s="5">
        <f t="shared" si="92"/>
        <v>2.5550839691773675</v>
      </c>
      <c r="AS36" s="5">
        <f t="shared" si="92"/>
        <v>2.4646350060119175</v>
      </c>
      <c r="AV36" s="2">
        <f t="shared" si="14"/>
        <v>74.151265689296153</v>
      </c>
      <c r="AW36" s="2">
        <f t="shared" si="15"/>
        <v>76.654089249681462</v>
      </c>
      <c r="AX36" s="2">
        <f t="shared" si="16"/>
        <v>79.35337174472123</v>
      </c>
      <c r="AY36" s="2">
        <f t="shared" si="17"/>
        <v>79.428439765548134</v>
      </c>
      <c r="AZ36" s="2">
        <f t="shared" si="18"/>
        <v>79.262243777949564</v>
      </c>
      <c r="BA36" s="2">
        <f t="shared" si="19"/>
        <v>80.160405141939535</v>
      </c>
      <c r="BB36" s="2">
        <f t="shared" si="20"/>
        <v>81.580853792206298</v>
      </c>
      <c r="BC36" s="2">
        <f t="shared" si="21"/>
        <v>80.823736130334439</v>
      </c>
      <c r="BD36" s="2">
        <f t="shared" si="22"/>
        <v>78.886546543083313</v>
      </c>
      <c r="BE36" s="2">
        <f t="shared" si="23"/>
        <v>74.910748862115895</v>
      </c>
      <c r="BF36" s="2">
        <f t="shared" si="24"/>
        <v>68.642393342386825</v>
      </c>
      <c r="BG36" s="2">
        <f t="shared" si="25"/>
        <v>61.497876286337124</v>
      </c>
      <c r="BH36" s="2">
        <f t="shared" si="26"/>
        <v>51.46884639307094</v>
      </c>
      <c r="BK36" s="2">
        <f t="shared" si="27"/>
        <v>76.805999999999997</v>
      </c>
      <c r="BL36" s="2">
        <f t="shared" si="28"/>
        <v>78.149000000000001</v>
      </c>
      <c r="BM36" s="2">
        <f t="shared" si="29"/>
        <v>81.881</v>
      </c>
      <c r="BN36" s="2">
        <f t="shared" si="30"/>
        <v>83.164000000000001</v>
      </c>
      <c r="BO36" s="2">
        <f t="shared" si="31"/>
        <v>83.239000000000004</v>
      </c>
      <c r="BP36" s="2">
        <f t="shared" si="32"/>
        <v>83.745999999999995</v>
      </c>
      <c r="BQ36" s="2">
        <f t="shared" si="33"/>
        <v>82.507000000000005</v>
      </c>
      <c r="BR36" s="2">
        <f t="shared" si="34"/>
        <v>84.611999999999995</v>
      </c>
      <c r="BS36" s="2">
        <f t="shared" si="35"/>
        <v>81.775999999999996</v>
      </c>
      <c r="BT36" s="2">
        <f t="shared" si="36"/>
        <v>77.728999999999999</v>
      </c>
      <c r="BU36" s="2">
        <f t="shared" si="37"/>
        <v>70.813999999999993</v>
      </c>
      <c r="BV36" s="2">
        <f t="shared" si="38"/>
        <v>64.069999999999993</v>
      </c>
      <c r="BW36" s="2">
        <f t="shared" si="39"/>
        <v>53.986499999999999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74.14338356902357</v>
      </c>
      <c r="CP36" s="2">
        <f t="shared" si="54"/>
        <v>76.650709924489007</v>
      </c>
      <c r="CQ36" s="2">
        <f t="shared" si="55"/>
        <v>79.349988124229796</v>
      </c>
      <c r="CR36" s="2">
        <f t="shared" si="56"/>
        <v>79.425884113402802</v>
      </c>
      <c r="CS36" s="2">
        <f t="shared" si="57"/>
        <v>79.260213854674092</v>
      </c>
      <c r="CT36" s="2">
        <f t="shared" si="58"/>
        <v>80.155362824119891</v>
      </c>
      <c r="CU36" s="2">
        <f t="shared" si="59"/>
        <v>81.577146445964303</v>
      </c>
      <c r="CV36" s="2">
        <f t="shared" si="60"/>
        <v>80.814894822295827</v>
      </c>
      <c r="CW36" s="2">
        <f t="shared" si="61"/>
        <v>78.88019497949054</v>
      </c>
      <c r="CX36" s="2">
        <f t="shared" si="62"/>
        <v>74.905731536887671</v>
      </c>
      <c r="CY36" s="2">
        <f t="shared" si="63"/>
        <v>68.634535014665047</v>
      </c>
      <c r="CZ36" s="2">
        <f t="shared" si="64"/>
        <v>61.492658702662936</v>
      </c>
      <c r="DA36" s="2">
        <f t="shared" si="65"/>
        <v>51.465381819573217</v>
      </c>
      <c r="DD36" s="2">
        <f t="shared" si="66"/>
        <v>79.473189423412038</v>
      </c>
      <c r="DE36" s="2">
        <f t="shared" si="67"/>
        <v>78.548940252991741</v>
      </c>
      <c r="DF36" s="2">
        <f t="shared" si="68"/>
        <v>80.952252490934228</v>
      </c>
      <c r="DG36" s="2">
        <f t="shared" si="69"/>
        <v>80.705476875024317</v>
      </c>
      <c r="DH36" s="2">
        <f t="shared" si="70"/>
        <v>80.242586991052889</v>
      </c>
      <c r="DI36" s="2">
        <f t="shared" si="71"/>
        <v>82.432686913731885</v>
      </c>
      <c r="DJ36" s="2">
        <f t="shared" si="72"/>
        <v>83.587205576901653</v>
      </c>
      <c r="DK36" s="2">
        <f t="shared" si="73"/>
        <v>84.920402700346287</v>
      </c>
      <c r="DL36" s="2">
        <f t="shared" si="74"/>
        <v>82.117783091787558</v>
      </c>
      <c r="DM36" s="2">
        <f t="shared" si="75"/>
        <v>77.540371280099592</v>
      </c>
      <c r="DN36" s="2">
        <f t="shared" si="76"/>
        <v>72.511165762353031</v>
      </c>
      <c r="DO36" s="2">
        <f t="shared" si="77"/>
        <v>64.495967567656095</v>
      </c>
      <c r="DP36" s="2">
        <f t="shared" si="78"/>
        <v>53.408051322283214</v>
      </c>
      <c r="DS36" s="2">
        <f t="shared" si="79"/>
        <v>1.4788756828912699E-3</v>
      </c>
      <c r="DT36" s="2">
        <f t="shared" si="80"/>
        <v>1.7802503424938045E-3</v>
      </c>
      <c r="DU36" s="2">
        <f t="shared" si="81"/>
        <v>2.1117741627001466E-3</v>
      </c>
      <c r="DV36" s="2">
        <f t="shared" si="82"/>
        <v>1.9972386699705085E-3</v>
      </c>
      <c r="DW36" s="2">
        <f t="shared" si="83"/>
        <v>2.0663464831238024E-3</v>
      </c>
      <c r="DX36" s="2">
        <f t="shared" si="84"/>
        <v>2.2141415192720652E-3</v>
      </c>
      <c r="DY36" s="2">
        <f t="shared" si="85"/>
        <v>1.8443966075093322E-3</v>
      </c>
      <c r="DZ36" s="2">
        <f t="shared" si="86"/>
        <v>2.1535235837365726E-3</v>
      </c>
      <c r="EA36" s="2">
        <f t="shared" si="87"/>
        <v>1.9618195312268087E-3</v>
      </c>
      <c r="EB36" s="2">
        <f t="shared" si="88"/>
        <v>1.9043686109836264E-3</v>
      </c>
      <c r="EC36" s="2">
        <f t="shared" si="89"/>
        <v>2.0271024591297666E-3</v>
      </c>
      <c r="ED36" s="2">
        <f t="shared" si="90"/>
        <v>1.7372784181479781E-3</v>
      </c>
      <c r="EE36" s="2">
        <f t="shared" si="91"/>
        <v>1.7834085998138386E-3</v>
      </c>
    </row>
    <row r="37" spans="2:135" x14ac:dyDescent="0.25">
      <c r="B37" s="2">
        <v>31</v>
      </c>
      <c r="C37">
        <v>76.03</v>
      </c>
      <c r="D37">
        <v>78.418000000000006</v>
      </c>
      <c r="E37">
        <v>82.581999999999994</v>
      </c>
      <c r="F37">
        <v>83.537000000000006</v>
      </c>
      <c r="G37">
        <v>83.896000000000001</v>
      </c>
      <c r="H37">
        <v>85.611999999999995</v>
      </c>
      <c r="I37">
        <v>84.835999999999999</v>
      </c>
      <c r="J37">
        <v>85.850999999999999</v>
      </c>
      <c r="K37">
        <v>82.164000000000001</v>
      </c>
      <c r="L37">
        <v>79.356999999999999</v>
      </c>
      <c r="M37">
        <v>71.242999999999995</v>
      </c>
      <c r="N37">
        <v>64.38</v>
      </c>
      <c r="O37">
        <v>54.581099999999999</v>
      </c>
      <c r="R37" s="5">
        <f t="shared" si="0"/>
        <v>74.204470940386841</v>
      </c>
      <c r="S37" s="5">
        <f t="shared" si="1"/>
        <v>76.679557718558229</v>
      </c>
      <c r="T37" s="5">
        <f t="shared" si="2"/>
        <v>79.500855395706139</v>
      </c>
      <c r="U37" s="5">
        <f t="shared" si="3"/>
        <v>79.508730533543286</v>
      </c>
      <c r="V37" s="5">
        <f t="shared" si="4"/>
        <v>79.367672371401753</v>
      </c>
      <c r="W37" s="5">
        <f t="shared" si="5"/>
        <v>80.290137504459054</v>
      </c>
      <c r="X37" s="5">
        <f t="shared" si="6"/>
        <v>81.60253696005428</v>
      </c>
      <c r="Y37" s="5">
        <f t="shared" si="7"/>
        <v>80.949301224930437</v>
      </c>
      <c r="Z37" s="5">
        <f t="shared" si="8"/>
        <v>78.930845420712444</v>
      </c>
      <c r="AA37" s="5">
        <f t="shared" si="9"/>
        <v>74.942630329976339</v>
      </c>
      <c r="AB37" s="5">
        <f t="shared" si="10"/>
        <v>68.721693411336034</v>
      </c>
      <c r="AC37" s="5">
        <f t="shared" si="11"/>
        <v>61.550446703609076</v>
      </c>
      <c r="AD37" s="5">
        <f t="shared" si="12"/>
        <v>51.588239652296025</v>
      </c>
      <c r="AE37" s="5"/>
      <c r="AG37" s="5">
        <f t="shared" si="93"/>
        <v>1.8255290596131601</v>
      </c>
      <c r="AH37" s="5">
        <f t="shared" si="93"/>
        <v>1.7384422814417775</v>
      </c>
      <c r="AI37" s="5">
        <f t="shared" si="93"/>
        <v>3.0811446042938542</v>
      </c>
      <c r="AJ37" s="5">
        <f t="shared" si="93"/>
        <v>4.0282694664567202</v>
      </c>
      <c r="AK37" s="5">
        <f t="shared" si="93"/>
        <v>4.5283276285982481</v>
      </c>
      <c r="AL37" s="5">
        <f t="shared" si="93"/>
        <v>5.321862495540941</v>
      </c>
      <c r="AM37" s="5">
        <f t="shared" si="93"/>
        <v>3.2334630399457183</v>
      </c>
      <c r="AN37" s="5">
        <f t="shared" si="93"/>
        <v>4.901698775069562</v>
      </c>
      <c r="AO37" s="5">
        <f t="shared" si="92"/>
        <v>3.2331545792875573</v>
      </c>
      <c r="AP37" s="5">
        <f t="shared" si="92"/>
        <v>4.4143696700236603</v>
      </c>
      <c r="AQ37" s="5">
        <f t="shared" si="92"/>
        <v>2.5213065886639612</v>
      </c>
      <c r="AR37" s="5">
        <f t="shared" si="92"/>
        <v>2.8295532963909196</v>
      </c>
      <c r="AS37" s="5">
        <f t="shared" si="92"/>
        <v>2.9928603477039744</v>
      </c>
      <c r="AV37" s="2">
        <f t="shared" si="14"/>
        <v>74.156735239754084</v>
      </c>
      <c r="AW37" s="2">
        <f t="shared" si="15"/>
        <v>76.641906927748508</v>
      </c>
      <c r="AX37" s="2">
        <f t="shared" si="16"/>
        <v>79.332668894839131</v>
      </c>
      <c r="AY37" s="2">
        <f t="shared" si="17"/>
        <v>79.407485787230328</v>
      </c>
      <c r="AZ37" s="2">
        <f t="shared" si="18"/>
        <v>79.254828297619198</v>
      </c>
      <c r="BA37" s="2">
        <f t="shared" si="19"/>
        <v>80.167021877553196</v>
      </c>
      <c r="BB37" s="2">
        <f t="shared" si="20"/>
        <v>81.579190859259072</v>
      </c>
      <c r="BC37" s="2">
        <f t="shared" si="21"/>
        <v>80.835767758464641</v>
      </c>
      <c r="BD37" s="2">
        <f t="shared" si="22"/>
        <v>78.888128997657034</v>
      </c>
      <c r="BE37" s="2">
        <f t="shared" si="23"/>
        <v>74.913246121553087</v>
      </c>
      <c r="BF37" s="2">
        <f t="shared" si="24"/>
        <v>68.663128457513125</v>
      </c>
      <c r="BG37" s="2">
        <f t="shared" si="25"/>
        <v>61.512597778253998</v>
      </c>
      <c r="BH37" s="2">
        <f t="shared" si="26"/>
        <v>51.478834318877517</v>
      </c>
      <c r="BK37" s="2">
        <f t="shared" si="27"/>
        <v>76.03</v>
      </c>
      <c r="BL37" s="2">
        <f t="shared" si="28"/>
        <v>78.418000000000006</v>
      </c>
      <c r="BM37" s="2">
        <f t="shared" si="29"/>
        <v>82.581999999999994</v>
      </c>
      <c r="BN37" s="2">
        <f t="shared" si="30"/>
        <v>83.537000000000006</v>
      </c>
      <c r="BO37" s="2">
        <f t="shared" si="31"/>
        <v>83.896000000000001</v>
      </c>
      <c r="BP37" s="2">
        <f t="shared" si="32"/>
        <v>85.611999999999995</v>
      </c>
      <c r="BQ37" s="2">
        <f t="shared" si="33"/>
        <v>84.835999999999999</v>
      </c>
      <c r="BR37" s="2">
        <f t="shared" si="34"/>
        <v>85.850999999999999</v>
      </c>
      <c r="BS37" s="2">
        <f t="shared" si="35"/>
        <v>82.164000000000001</v>
      </c>
      <c r="BT37" s="2">
        <f t="shared" si="36"/>
        <v>79.356999999999999</v>
      </c>
      <c r="BU37" s="2">
        <f t="shared" si="37"/>
        <v>71.242999999999995</v>
      </c>
      <c r="BV37" s="2">
        <f t="shared" si="38"/>
        <v>64.38</v>
      </c>
      <c r="BW37" s="2">
        <f t="shared" si="39"/>
        <v>54.581099999999999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74.148227777777791</v>
      </c>
      <c r="CP37" s="2">
        <f t="shared" si="54"/>
        <v>76.638272654935065</v>
      </c>
      <c r="CQ37" s="2">
        <f t="shared" si="55"/>
        <v>79.329038525339314</v>
      </c>
      <c r="CR37" s="2">
        <f t="shared" si="56"/>
        <v>79.404746724664577</v>
      </c>
      <c r="CS37" s="2">
        <f t="shared" si="57"/>
        <v>79.252661949961862</v>
      </c>
      <c r="CT37" s="2">
        <f t="shared" si="58"/>
        <v>80.161603120865067</v>
      </c>
      <c r="CU37" s="2">
        <f t="shared" si="59"/>
        <v>81.575211286159103</v>
      </c>
      <c r="CV37" s="2">
        <f t="shared" si="60"/>
        <v>80.82625534589495</v>
      </c>
      <c r="CW37" s="2">
        <f t="shared" si="61"/>
        <v>78.881299254465375</v>
      </c>
      <c r="CX37" s="2">
        <f t="shared" si="62"/>
        <v>74.907857431863306</v>
      </c>
      <c r="CY37" s="2">
        <f t="shared" si="63"/>
        <v>68.654668857071272</v>
      </c>
      <c r="CZ37" s="2">
        <f t="shared" si="64"/>
        <v>61.506982340382322</v>
      </c>
      <c r="DA37" s="2">
        <f t="shared" si="65"/>
        <v>51.475106648417956</v>
      </c>
      <c r="DD37" s="2">
        <f t="shared" si="66"/>
        <v>79.39546029455424</v>
      </c>
      <c r="DE37" s="2">
        <f t="shared" si="67"/>
        <v>78.500407098798888</v>
      </c>
      <c r="DF37" s="2">
        <f t="shared" si="68"/>
        <v>80.897203797881843</v>
      </c>
      <c r="DG37" s="2">
        <f t="shared" si="69"/>
        <v>80.655741979927129</v>
      </c>
      <c r="DH37" s="2">
        <f t="shared" si="70"/>
        <v>80.209000317369814</v>
      </c>
      <c r="DI37" s="2">
        <f t="shared" si="71"/>
        <v>82.39408034828007</v>
      </c>
      <c r="DJ37" s="2">
        <f t="shared" si="72"/>
        <v>83.54336695344692</v>
      </c>
      <c r="DK37" s="2">
        <f t="shared" si="73"/>
        <v>84.855570795926994</v>
      </c>
      <c r="DL37" s="2">
        <f t="shared" si="74"/>
        <v>82.056911824372449</v>
      </c>
      <c r="DM37" s="2">
        <f t="shared" si="75"/>
        <v>77.488999721210092</v>
      </c>
      <c r="DN37" s="2">
        <f t="shared" si="76"/>
        <v>72.461460242933029</v>
      </c>
      <c r="DO37" s="2">
        <f t="shared" si="77"/>
        <v>64.455386314318204</v>
      </c>
      <c r="DP37" s="2">
        <f t="shared" si="78"/>
        <v>53.381714485457813</v>
      </c>
      <c r="DS37" s="2">
        <f t="shared" si="79"/>
        <v>1.6213236118463911E-3</v>
      </c>
      <c r="DT37" s="2">
        <f t="shared" si="80"/>
        <v>1.9516704743916251E-3</v>
      </c>
      <c r="DU37" s="2">
        <f t="shared" si="81"/>
        <v>2.3150426574134642E-3</v>
      </c>
      <c r="DV37" s="2">
        <f t="shared" si="82"/>
        <v>2.1895067580941729E-3</v>
      </c>
      <c r="DW37" s="2">
        <f t="shared" si="83"/>
        <v>2.2652522696619418E-3</v>
      </c>
      <c r="DX37" s="2">
        <f t="shared" si="84"/>
        <v>2.4272394009634611E-3</v>
      </c>
      <c r="DY37" s="2">
        <f t="shared" si="85"/>
        <v>2.0219808656946809E-3</v>
      </c>
      <c r="DZ37" s="2">
        <f t="shared" si="86"/>
        <v>2.3608011553459081E-3</v>
      </c>
      <c r="EA37" s="2">
        <f t="shared" si="87"/>
        <v>2.150685274513715E-3</v>
      </c>
      <c r="EB37" s="2">
        <f t="shared" si="88"/>
        <v>2.087715083369759E-3</v>
      </c>
      <c r="EC37" s="2">
        <f t="shared" si="89"/>
        <v>2.2222390418531329E-3</v>
      </c>
      <c r="ED37" s="2">
        <f t="shared" si="90"/>
        <v>1.9045686823477063E-3</v>
      </c>
      <c r="EE37" s="2">
        <f t="shared" si="91"/>
        <v>1.9551322443687696E-3</v>
      </c>
    </row>
    <row r="38" spans="2:135" x14ac:dyDescent="0.25">
      <c r="B38" s="2">
        <v>32</v>
      </c>
      <c r="C38">
        <v>76.626999999999995</v>
      </c>
      <c r="D38">
        <v>78.835999999999999</v>
      </c>
      <c r="E38">
        <v>84.611999999999995</v>
      </c>
      <c r="F38">
        <v>83.775999999999996</v>
      </c>
      <c r="G38">
        <v>84.611999999999995</v>
      </c>
      <c r="H38">
        <v>85.552000000000007</v>
      </c>
      <c r="I38">
        <v>85.284000000000006</v>
      </c>
      <c r="J38">
        <v>85.790999999999997</v>
      </c>
      <c r="K38">
        <v>84.164000000000001</v>
      </c>
      <c r="L38">
        <v>79.429000000000002</v>
      </c>
      <c r="M38">
        <v>72.956999999999994</v>
      </c>
      <c r="N38">
        <v>64.366</v>
      </c>
      <c r="O38">
        <v>55.986499999999999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74.262537429605217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76.711443609773767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79.649654763552675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79.594983208227433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79.478719043265315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80.426683224339897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81.62965384196653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81.081209342528325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78.982262947295709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74.980521795430334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68.80800184918624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61.608257975601745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51.706315699201902</v>
      </c>
      <c r="AE38" s="5"/>
      <c r="AG38" s="5">
        <f t="shared" si="93"/>
        <v>2.3644625703947781</v>
      </c>
      <c r="AH38" s="5">
        <f t="shared" si="93"/>
        <v>2.1245563902262319</v>
      </c>
      <c r="AI38" s="5">
        <f t="shared" si="93"/>
        <v>4.9623452364473195</v>
      </c>
      <c r="AJ38" s="5">
        <f t="shared" si="93"/>
        <v>4.1810167917725636</v>
      </c>
      <c r="AK38" s="5">
        <f t="shared" si="93"/>
        <v>5.13328095673468</v>
      </c>
      <c r="AL38" s="5">
        <f t="shared" si="93"/>
        <v>5.1253167756601101</v>
      </c>
      <c r="AM38" s="5">
        <f t="shared" si="93"/>
        <v>3.6543461580334764</v>
      </c>
      <c r="AN38" s="5">
        <f t="shared" si="93"/>
        <v>4.7097906574716717</v>
      </c>
      <c r="AO38" s="5">
        <f t="shared" si="92"/>
        <v>5.1817370527042925</v>
      </c>
      <c r="AP38" s="5">
        <f t="shared" si="92"/>
        <v>4.4484782045696676</v>
      </c>
      <c r="AQ38" s="5">
        <f t="shared" si="92"/>
        <v>4.1489981508137532</v>
      </c>
      <c r="AR38" s="5">
        <f t="shared" si="92"/>
        <v>2.7577420243982544</v>
      </c>
      <c r="AS38" s="5">
        <f t="shared" si="92"/>
        <v>4.2801843007980978</v>
      </c>
      <c r="AV38" s="2">
        <f t="shared" si="14"/>
        <v>74.162252002713799</v>
      </c>
      <c r="AW38" s="2">
        <f t="shared" si="15"/>
        <v>76.629742306733363</v>
      </c>
      <c r="AX38" s="2">
        <f t="shared" si="16"/>
        <v>79.311982120970782</v>
      </c>
      <c r="AY38" s="2">
        <f t="shared" si="17"/>
        <v>79.386543383159378</v>
      </c>
      <c r="AZ38" s="2">
        <f t="shared" si="18"/>
        <v>79.247420228184637</v>
      </c>
      <c r="BA38" s="2">
        <f t="shared" si="19"/>
        <v>80.173664246956974</v>
      </c>
      <c r="BB38" s="2">
        <f t="shared" si="20"/>
        <v>81.577545906145389</v>
      </c>
      <c r="BC38" s="2">
        <f t="shared" si="21"/>
        <v>80.847846463085517</v>
      </c>
      <c r="BD38" s="2">
        <f t="shared" si="22"/>
        <v>78.889744521267431</v>
      </c>
      <c r="BE38" s="2">
        <f t="shared" si="23"/>
        <v>74.915768279546043</v>
      </c>
      <c r="BF38" s="2">
        <f t="shared" si="24"/>
        <v>68.683906341961787</v>
      </c>
      <c r="BG38" s="2">
        <f t="shared" si="25"/>
        <v>61.527347414305694</v>
      </c>
      <c r="BH38" s="2">
        <f t="shared" si="26"/>
        <v>51.488840722837566</v>
      </c>
      <c r="BK38" s="2">
        <f t="shared" si="27"/>
        <v>76.626999999999995</v>
      </c>
      <c r="BL38" s="2">
        <f t="shared" si="28"/>
        <v>78.835999999999999</v>
      </c>
      <c r="BM38" s="2">
        <f t="shared" si="29"/>
        <v>84.611999999999995</v>
      </c>
      <c r="BN38" s="2">
        <f t="shared" si="30"/>
        <v>83.775999999999996</v>
      </c>
      <c r="BO38" s="2">
        <f t="shared" si="31"/>
        <v>84.611999999999995</v>
      </c>
      <c r="BP38" s="2">
        <f t="shared" si="32"/>
        <v>85.552000000000007</v>
      </c>
      <c r="BQ38" s="2">
        <f t="shared" si="33"/>
        <v>85.284000000000006</v>
      </c>
      <c r="BR38" s="2">
        <f t="shared" si="34"/>
        <v>85.790999999999997</v>
      </c>
      <c r="BS38" s="2">
        <f t="shared" si="35"/>
        <v>84.164000000000001</v>
      </c>
      <c r="BT38" s="2">
        <f t="shared" si="36"/>
        <v>79.429000000000002</v>
      </c>
      <c r="BU38" s="2">
        <f t="shared" si="37"/>
        <v>72.956999999999994</v>
      </c>
      <c r="BV38" s="2">
        <f t="shared" si="38"/>
        <v>64.366</v>
      </c>
      <c r="BW38" s="2">
        <f t="shared" si="39"/>
        <v>55.986499999999999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74.153071986531998</v>
      </c>
      <c r="CP38" s="2">
        <f t="shared" si="54"/>
        <v>76.625835385381123</v>
      </c>
      <c r="CQ38" s="2">
        <f t="shared" si="55"/>
        <v>79.308088926448832</v>
      </c>
      <c r="CR38" s="2">
        <f t="shared" si="56"/>
        <v>79.383609335926351</v>
      </c>
      <c r="CS38" s="2">
        <f t="shared" si="57"/>
        <v>79.245110045249646</v>
      </c>
      <c r="CT38" s="2">
        <f t="shared" si="58"/>
        <v>80.167843417610243</v>
      </c>
      <c r="CU38" s="2">
        <f t="shared" si="59"/>
        <v>81.573276126353903</v>
      </c>
      <c r="CV38" s="2">
        <f t="shared" si="60"/>
        <v>80.837615869494073</v>
      </c>
      <c r="CW38" s="2">
        <f t="shared" si="61"/>
        <v>78.882403529440211</v>
      </c>
      <c r="CX38" s="2">
        <f t="shared" si="62"/>
        <v>74.90998332683894</v>
      </c>
      <c r="CY38" s="2">
        <f t="shared" si="63"/>
        <v>68.674802699477496</v>
      </c>
      <c r="CZ38" s="2">
        <f t="shared" si="64"/>
        <v>61.521305978101701</v>
      </c>
      <c r="DA38" s="2">
        <f t="shared" si="65"/>
        <v>51.484831477262695</v>
      </c>
      <c r="DD38" s="2">
        <f t="shared" si="66"/>
        <v>79.317731165696443</v>
      </c>
      <c r="DE38" s="2">
        <f t="shared" si="67"/>
        <v>78.451873944606035</v>
      </c>
      <c r="DF38" s="2">
        <f t="shared" si="68"/>
        <v>80.842155104829445</v>
      </c>
      <c r="DG38" s="2">
        <f t="shared" si="69"/>
        <v>80.60600708482994</v>
      </c>
      <c r="DH38" s="2">
        <f t="shared" si="70"/>
        <v>80.175413643686724</v>
      </c>
      <c r="DI38" s="2">
        <f t="shared" si="71"/>
        <v>82.355473782828241</v>
      </c>
      <c r="DJ38" s="2">
        <f t="shared" si="72"/>
        <v>83.499528329992188</v>
      </c>
      <c r="DK38" s="2">
        <f t="shared" si="73"/>
        <v>84.790738891507701</v>
      </c>
      <c r="DL38" s="2">
        <f t="shared" si="74"/>
        <v>81.99604055695734</v>
      </c>
      <c r="DM38" s="2">
        <f t="shared" si="75"/>
        <v>77.437628162320578</v>
      </c>
      <c r="DN38" s="2">
        <f t="shared" si="76"/>
        <v>72.411754723513027</v>
      </c>
      <c r="DO38" s="2">
        <f t="shared" si="77"/>
        <v>64.414805060980328</v>
      </c>
      <c r="DP38" s="2">
        <f t="shared" si="78"/>
        <v>53.355377648632413</v>
      </c>
      <c r="DS38" s="2">
        <f t="shared" si="79"/>
        <v>1.7774679535185805E-3</v>
      </c>
      <c r="DT38" s="2">
        <f t="shared" si="80"/>
        <v>2.1395612554354292E-3</v>
      </c>
      <c r="DU38" s="2">
        <f t="shared" si="81"/>
        <v>2.5378269704493281E-3</v>
      </c>
      <c r="DV38" s="2">
        <f t="shared" si="82"/>
        <v>2.4002393947988201E-3</v>
      </c>
      <c r="DW38" s="2">
        <f t="shared" si="83"/>
        <v>2.4832570129533866E-3</v>
      </c>
      <c r="DX38" s="2">
        <f t="shared" si="84"/>
        <v>2.6607919872057642E-3</v>
      </c>
      <c r="DY38" s="2">
        <f t="shared" si="85"/>
        <v>2.2166255194489455E-3</v>
      </c>
      <c r="DZ38" s="2">
        <f t="shared" si="86"/>
        <v>2.5879775393962356E-3</v>
      </c>
      <c r="EA38" s="2">
        <f t="shared" si="87"/>
        <v>2.3576903031229126E-3</v>
      </c>
      <c r="EB38" s="2">
        <f t="shared" si="88"/>
        <v>2.2886730864634243E-3</v>
      </c>
      <c r="EC38" s="2">
        <f t="shared" si="89"/>
        <v>2.4361143589037198E-3</v>
      </c>
      <c r="ED38" s="2">
        <f t="shared" si="90"/>
        <v>2.0879343766649749E-3</v>
      </c>
      <c r="EE38" s="2">
        <f t="shared" si="91"/>
        <v>2.1433555804388328E-3</v>
      </c>
    </row>
    <row r="39" spans="2:135" x14ac:dyDescent="0.25">
      <c r="B39" s="2">
        <v>33</v>
      </c>
      <c r="C39">
        <v>75.730999999999995</v>
      </c>
      <c r="D39">
        <v>80.91</v>
      </c>
      <c r="E39">
        <v>85.254000000000005</v>
      </c>
      <c r="F39">
        <v>84.462999999999994</v>
      </c>
      <c r="G39">
        <v>86.045000000000002</v>
      </c>
      <c r="H39">
        <v>85.984999999999999</v>
      </c>
      <c r="I39">
        <v>87.194000000000003</v>
      </c>
      <c r="J39">
        <v>87.97</v>
      </c>
      <c r="K39">
        <v>84.09</v>
      </c>
      <c r="L39">
        <v>78.870999999999995</v>
      </c>
      <c r="M39">
        <v>73.429000000000002</v>
      </c>
      <c r="N39">
        <v>66.069999999999993</v>
      </c>
      <c r="O39">
        <v>56.662199999999999</v>
      </c>
      <c r="R39" s="5">
        <f t="shared" si="94"/>
        <v>74.370832115376686</v>
      </c>
      <c r="S39" s="5">
        <f t="shared" si="95"/>
        <v>76.788158516640223</v>
      </c>
      <c r="T39" s="5">
        <f t="shared" si="96"/>
        <v>79.943598271931066</v>
      </c>
      <c r="U39" s="5">
        <f t="shared" si="97"/>
        <v>79.778484903955118</v>
      </c>
      <c r="V39" s="5">
        <f t="shared" si="98"/>
        <v>79.696087039682794</v>
      </c>
      <c r="W39" s="5">
        <f t="shared" si="99"/>
        <v>80.680300341939173</v>
      </c>
      <c r="X39" s="5">
        <f t="shared" si="100"/>
        <v>81.687737981576959</v>
      </c>
      <c r="Y39" s="5">
        <f t="shared" si="101"/>
        <v>81.321256205319514</v>
      </c>
      <c r="Z39" s="5">
        <f t="shared" si="102"/>
        <v>79.084060726457153</v>
      </c>
      <c r="AA39" s="5">
        <f t="shared" si="103"/>
        <v>75.055507610267412</v>
      </c>
      <c r="AB39" s="5">
        <f t="shared" si="104"/>
        <v>68.957583383275448</v>
      </c>
      <c r="AC39" s="5">
        <f t="shared" si="105"/>
        <v>61.708590043927543</v>
      </c>
      <c r="AD39" s="5">
        <f t="shared" si="106"/>
        <v>51.91529541978062</v>
      </c>
      <c r="AE39" s="5"/>
      <c r="AG39" s="5">
        <f t="shared" si="93"/>
        <v>1.3601678846233085</v>
      </c>
      <c r="AH39" s="5">
        <f t="shared" si="93"/>
        <v>4.1218414833597734</v>
      </c>
      <c r="AI39" s="5">
        <f t="shared" si="93"/>
        <v>5.3104017280689391</v>
      </c>
      <c r="AJ39" s="5">
        <f t="shared" si="93"/>
        <v>4.6845150960448763</v>
      </c>
      <c r="AK39" s="5">
        <f t="shared" si="93"/>
        <v>6.3489129603172074</v>
      </c>
      <c r="AL39" s="5">
        <f t="shared" si="93"/>
        <v>5.3046996580608266</v>
      </c>
      <c r="AM39" s="5">
        <f t="shared" si="93"/>
        <v>5.506262018423044</v>
      </c>
      <c r="AN39" s="5">
        <f t="shared" si="93"/>
        <v>6.6487437946804846</v>
      </c>
      <c r="AO39" s="5">
        <f t="shared" si="92"/>
        <v>5.0059392735428503</v>
      </c>
      <c r="AP39" s="5">
        <f t="shared" si="92"/>
        <v>3.815492389732583</v>
      </c>
      <c r="AQ39" s="5">
        <f t="shared" si="92"/>
        <v>4.4714166167245537</v>
      </c>
      <c r="AR39" s="5">
        <f t="shared" si="92"/>
        <v>4.3614099560724497</v>
      </c>
      <c r="AS39" s="5">
        <f t="shared" si="92"/>
        <v>4.746904580219379</v>
      </c>
      <c r="AV39" s="2">
        <f t="shared" si="14"/>
        <v>74.167819252917866</v>
      </c>
      <c r="AW39" s="2">
        <f t="shared" si="15"/>
        <v>76.617596422979929</v>
      </c>
      <c r="AX39" s="2">
        <f t="shared" si="16"/>
        <v>79.291312222160315</v>
      </c>
      <c r="AY39" s="2">
        <f t="shared" si="17"/>
        <v>79.365613075404269</v>
      </c>
      <c r="AZ39" s="2">
        <f t="shared" si="18"/>
        <v>79.240019727570655</v>
      </c>
      <c r="BA39" s="2">
        <f t="shared" si="19"/>
        <v>80.180333681660073</v>
      </c>
      <c r="BB39" s="2">
        <f t="shared" si="20"/>
        <v>81.575919862172597</v>
      </c>
      <c r="BC39" s="2">
        <f t="shared" si="21"/>
        <v>80.859975061437652</v>
      </c>
      <c r="BD39" s="2">
        <f t="shared" si="22"/>
        <v>78.891395031372085</v>
      </c>
      <c r="BE39" s="2">
        <f t="shared" si="23"/>
        <v>74.918316674876351</v>
      </c>
      <c r="BF39" s="2">
        <f t="shared" si="24"/>
        <v>68.704729634532455</v>
      </c>
      <c r="BG39" s="2">
        <f t="shared" si="25"/>
        <v>61.542126912217284</v>
      </c>
      <c r="BH39" s="2">
        <f t="shared" si="26"/>
        <v>51.498866715067486</v>
      </c>
      <c r="BK39" s="2">
        <f t="shared" si="27"/>
        <v>75.730999999999995</v>
      </c>
      <c r="BL39" s="2">
        <f t="shared" si="28"/>
        <v>80.91</v>
      </c>
      <c r="BM39" s="2">
        <f t="shared" si="29"/>
        <v>85.254000000000005</v>
      </c>
      <c r="BN39" s="2">
        <f t="shared" si="30"/>
        <v>84.462999999999994</v>
      </c>
      <c r="BO39" s="2">
        <f t="shared" si="31"/>
        <v>86.045000000000002</v>
      </c>
      <c r="BP39" s="2">
        <f t="shared" si="32"/>
        <v>85.984999999999999</v>
      </c>
      <c r="BQ39" s="2">
        <f t="shared" si="33"/>
        <v>87.194000000000003</v>
      </c>
      <c r="BR39" s="2">
        <f t="shared" si="34"/>
        <v>87.97</v>
      </c>
      <c r="BS39" s="2">
        <f t="shared" si="35"/>
        <v>84.09</v>
      </c>
      <c r="BT39" s="2">
        <f t="shared" si="36"/>
        <v>78.870999999999995</v>
      </c>
      <c r="BU39" s="2">
        <f t="shared" si="37"/>
        <v>73.429000000000002</v>
      </c>
      <c r="BV39" s="2">
        <f t="shared" si="38"/>
        <v>66.069999999999993</v>
      </c>
      <c r="BW39" s="2">
        <f t="shared" si="39"/>
        <v>56.662199999999999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74.157916195286205</v>
      </c>
      <c r="CP39" s="2">
        <f t="shared" si="54"/>
        <v>76.613398115827181</v>
      </c>
      <c r="CQ39" s="2">
        <f t="shared" si="55"/>
        <v>79.28713932755835</v>
      </c>
      <c r="CR39" s="2">
        <f t="shared" si="56"/>
        <v>79.362471947188112</v>
      </c>
      <c r="CS39" s="2">
        <f t="shared" si="57"/>
        <v>79.237558140537416</v>
      </c>
      <c r="CT39" s="2">
        <f t="shared" si="58"/>
        <v>80.174083714355405</v>
      </c>
      <c r="CU39" s="2">
        <f t="shared" si="59"/>
        <v>81.571340966548689</v>
      </c>
      <c r="CV39" s="2">
        <f t="shared" si="60"/>
        <v>80.84897639309321</v>
      </c>
      <c r="CW39" s="2">
        <f t="shared" si="61"/>
        <v>78.883507804415046</v>
      </c>
      <c r="CX39" s="2">
        <f t="shared" si="62"/>
        <v>74.912109221814575</v>
      </c>
      <c r="CY39" s="2">
        <f t="shared" si="63"/>
        <v>68.694936541883706</v>
      </c>
      <c r="CZ39" s="2">
        <f t="shared" si="64"/>
        <v>61.535629615821087</v>
      </c>
      <c r="DA39" s="2">
        <f t="shared" si="65"/>
        <v>51.494556306107434</v>
      </c>
      <c r="DD39" s="2">
        <f t="shared" si="66"/>
        <v>79.240002036838646</v>
      </c>
      <c r="DE39" s="2">
        <f t="shared" si="67"/>
        <v>78.403340790413182</v>
      </c>
      <c r="DF39" s="2">
        <f t="shared" si="68"/>
        <v>80.78710641177706</v>
      </c>
      <c r="DG39" s="2">
        <f t="shared" si="69"/>
        <v>80.556272189732752</v>
      </c>
      <c r="DH39" s="2">
        <f t="shared" si="70"/>
        <v>80.141826970003635</v>
      </c>
      <c r="DI39" s="2">
        <f t="shared" si="71"/>
        <v>82.316867217376412</v>
      </c>
      <c r="DJ39" s="2">
        <f t="shared" si="72"/>
        <v>83.45568970653747</v>
      </c>
      <c r="DK39" s="2">
        <f t="shared" si="73"/>
        <v>84.725906987088408</v>
      </c>
      <c r="DL39" s="2">
        <f t="shared" si="74"/>
        <v>81.935169289542245</v>
      </c>
      <c r="DM39" s="2">
        <f t="shared" si="75"/>
        <v>77.386256603431079</v>
      </c>
      <c r="DN39" s="2">
        <f t="shared" si="76"/>
        <v>72.36204920409304</v>
      </c>
      <c r="DO39" s="2">
        <f t="shared" si="77"/>
        <v>64.374223807642437</v>
      </c>
      <c r="DP39" s="2">
        <f t="shared" si="78"/>
        <v>53.329040811807019</v>
      </c>
      <c r="DS39" s="2">
        <f t="shared" si="79"/>
        <v>1.9486206924509265E-3</v>
      </c>
      <c r="DT39" s="2">
        <f t="shared" si="80"/>
        <v>2.3454981058086484E-3</v>
      </c>
      <c r="DU39" s="2">
        <f t="shared" si="81"/>
        <v>2.7819907822371048E-3</v>
      </c>
      <c r="DV39" s="2">
        <f t="shared" si="82"/>
        <v>2.6312008527209054E-3</v>
      </c>
      <c r="DW39" s="2">
        <f t="shared" si="83"/>
        <v>2.7221849886156268E-3</v>
      </c>
      <c r="DX39" s="2">
        <f t="shared" si="84"/>
        <v>2.916751643763173E-3</v>
      </c>
      <c r="DY39" s="2">
        <f t="shared" si="85"/>
        <v>2.4299618890836908E-3</v>
      </c>
      <c r="DZ39" s="2">
        <f t="shared" si="86"/>
        <v>2.8369526040712177E-3</v>
      </c>
      <c r="EA39" s="2">
        <f t="shared" si="87"/>
        <v>2.5845681100187369E-3</v>
      </c>
      <c r="EB39" s="2">
        <f t="shared" si="88"/>
        <v>2.5089261488229135E-3</v>
      </c>
      <c r="EC39" s="2">
        <f t="shared" si="89"/>
        <v>2.6705186207332528E-3</v>
      </c>
      <c r="ED39" s="2">
        <f t="shared" si="90"/>
        <v>2.288913439941843E-3</v>
      </c>
      <c r="EE39" s="2">
        <f t="shared" si="91"/>
        <v>2.3496567818678546E-3</v>
      </c>
    </row>
    <row r="40" spans="2:135" x14ac:dyDescent="0.25">
      <c r="B40" s="2">
        <v>34</v>
      </c>
      <c r="C40">
        <v>78.492999999999995</v>
      </c>
      <c r="D40">
        <v>80.388000000000005</v>
      </c>
      <c r="E40">
        <v>86.671999999999997</v>
      </c>
      <c r="F40">
        <v>85.730999999999995</v>
      </c>
      <c r="G40">
        <v>87.596999999999994</v>
      </c>
      <c r="H40">
        <v>87.09</v>
      </c>
      <c r="I40">
        <v>85.313000000000002</v>
      </c>
      <c r="J40">
        <v>90.164000000000001</v>
      </c>
      <c r="K40">
        <v>85.984999999999999</v>
      </c>
      <c r="L40">
        <v>79.813999999999993</v>
      </c>
      <c r="M40">
        <v>73.114000000000004</v>
      </c>
      <c r="N40">
        <v>67.408000000000001</v>
      </c>
      <c r="O40">
        <v>56.783799999999999</v>
      </c>
      <c r="R40" s="5">
        <f t="shared" si="94"/>
        <v>74.569445285036679</v>
      </c>
      <c r="S40" s="5">
        <f t="shared" si="95"/>
        <v>76.948028815646794</v>
      </c>
      <c r="T40" s="5">
        <f t="shared" si="96"/>
        <v>80.482981416517646</v>
      </c>
      <c r="U40" s="5">
        <f t="shared" si="97"/>
        <v>80.131516751755242</v>
      </c>
      <c r="V40" s="5">
        <f t="shared" si="98"/>
        <v>80.09768520113029</v>
      </c>
      <c r="W40" s="5">
        <f t="shared" si="99"/>
        <v>81.136929766831742</v>
      </c>
      <c r="X40" s="5">
        <f t="shared" si="100"/>
        <v>81.805009261239491</v>
      </c>
      <c r="Y40" s="5">
        <f t="shared" si="101"/>
        <v>81.74900722683094</v>
      </c>
      <c r="Z40" s="5">
        <f t="shared" si="102"/>
        <v>79.278847977144906</v>
      </c>
      <c r="AA40" s="5">
        <f t="shared" si="103"/>
        <v>75.200340143757856</v>
      </c>
      <c r="AB40" s="5">
        <f t="shared" si="104"/>
        <v>69.221025970498388</v>
      </c>
      <c r="AC40" s="5">
        <f t="shared" si="105"/>
        <v>61.886541769419701</v>
      </c>
      <c r="AD40" s="5">
        <f t="shared" si="106"/>
        <v>52.277039669207639</v>
      </c>
      <c r="AE40" s="5"/>
      <c r="AG40" s="5">
        <f t="shared" si="93"/>
        <v>3.9235547149633163</v>
      </c>
      <c r="AH40" s="5">
        <f t="shared" si="93"/>
        <v>3.4399711843532117</v>
      </c>
      <c r="AI40" s="5">
        <f t="shared" si="93"/>
        <v>6.1890185834823512</v>
      </c>
      <c r="AJ40" s="5">
        <f t="shared" si="93"/>
        <v>5.5994832482447521</v>
      </c>
      <c r="AK40" s="5">
        <f t="shared" si="93"/>
        <v>7.4993147988697046</v>
      </c>
      <c r="AL40" s="5">
        <f t="shared" si="93"/>
        <v>5.9530702331682619</v>
      </c>
      <c r="AM40" s="5">
        <f t="shared" si="93"/>
        <v>3.5079907387605118</v>
      </c>
      <c r="AN40" s="5">
        <f t="shared" si="93"/>
        <v>8.414992773169061</v>
      </c>
      <c r="AO40" s="5">
        <f t="shared" si="92"/>
        <v>6.7061520228550933</v>
      </c>
      <c r="AP40" s="5">
        <f t="shared" si="92"/>
        <v>4.6136598562421369</v>
      </c>
      <c r="AQ40" s="5">
        <f t="shared" si="92"/>
        <v>3.892974029501616</v>
      </c>
      <c r="AR40" s="5">
        <f t="shared" si="92"/>
        <v>5.5214582305803006</v>
      </c>
      <c r="AS40" s="5">
        <f t="shared" si="92"/>
        <v>4.5067603307923605</v>
      </c>
      <c r="AV40" s="2">
        <f t="shared" si="14"/>
        <v>74.173440455112356</v>
      </c>
      <c r="AW40" s="2">
        <f t="shared" si="15"/>
        <v>76.605470347128502</v>
      </c>
      <c r="AX40" s="2">
        <f t="shared" si="16"/>
        <v>79.270660001174065</v>
      </c>
      <c r="AY40" s="2">
        <f t="shared" si="17"/>
        <v>79.344695378533686</v>
      </c>
      <c r="AZ40" s="2">
        <f t="shared" si="18"/>
        <v>79.23262691505451</v>
      </c>
      <c r="BA40" s="2">
        <f t="shared" si="19"/>
        <v>80.187031649229908</v>
      </c>
      <c r="BB40" s="2">
        <f t="shared" si="20"/>
        <v>81.574313667768607</v>
      </c>
      <c r="BC40" s="2">
        <f t="shared" si="21"/>
        <v>80.872156473173192</v>
      </c>
      <c r="BD40" s="2">
        <f t="shared" si="22"/>
        <v>78.893082505748694</v>
      </c>
      <c r="BE40" s="2">
        <f t="shared" si="23"/>
        <v>74.920892671644097</v>
      </c>
      <c r="BF40" s="2">
        <f t="shared" si="24"/>
        <v>68.725601082445564</v>
      </c>
      <c r="BG40" s="2">
        <f t="shared" si="25"/>
        <v>61.556938057713481</v>
      </c>
      <c r="BH40" s="2">
        <f t="shared" si="26"/>
        <v>51.508913446911862</v>
      </c>
      <c r="BK40" s="2">
        <f t="shared" si="27"/>
        <v>78.492999999999995</v>
      </c>
      <c r="BL40" s="2">
        <f t="shared" si="28"/>
        <v>80.388000000000005</v>
      </c>
      <c r="BM40" s="2">
        <f t="shared" si="29"/>
        <v>86.671999999999997</v>
      </c>
      <c r="BN40" s="2">
        <f t="shared" si="30"/>
        <v>85.730999999999995</v>
      </c>
      <c r="BO40" s="2">
        <f t="shared" si="31"/>
        <v>87.596999999999994</v>
      </c>
      <c r="BP40" s="2">
        <f t="shared" si="32"/>
        <v>87.09</v>
      </c>
      <c r="BQ40" s="2">
        <f t="shared" si="33"/>
        <v>85.313000000000002</v>
      </c>
      <c r="BR40" s="2">
        <f t="shared" si="34"/>
        <v>90.164000000000001</v>
      </c>
      <c r="BS40" s="2">
        <f t="shared" si="35"/>
        <v>85.984999999999999</v>
      </c>
      <c r="BT40" s="2">
        <f t="shared" si="36"/>
        <v>79.813999999999993</v>
      </c>
      <c r="BU40" s="2">
        <f t="shared" si="37"/>
        <v>73.114000000000004</v>
      </c>
      <c r="BV40" s="2">
        <f t="shared" si="38"/>
        <v>67.408000000000001</v>
      </c>
      <c r="BW40" s="2">
        <f t="shared" si="39"/>
        <v>56.783799999999999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74.162760404040412</v>
      </c>
      <c r="CP40" s="2">
        <f t="shared" si="54"/>
        <v>76.600960846273239</v>
      </c>
      <c r="CQ40" s="2">
        <f t="shared" si="55"/>
        <v>79.266189728667882</v>
      </c>
      <c r="CR40" s="2">
        <f t="shared" si="56"/>
        <v>79.341334558449887</v>
      </c>
      <c r="CS40" s="2">
        <f t="shared" si="57"/>
        <v>79.230006235825201</v>
      </c>
      <c r="CT40" s="2">
        <f t="shared" si="58"/>
        <v>80.180324011100581</v>
      </c>
      <c r="CU40" s="2">
        <f t="shared" si="59"/>
        <v>81.56940580674349</v>
      </c>
      <c r="CV40" s="2">
        <f t="shared" si="60"/>
        <v>80.860336916692333</v>
      </c>
      <c r="CW40" s="2">
        <f t="shared" si="61"/>
        <v>78.884612079389882</v>
      </c>
      <c r="CX40" s="2">
        <f t="shared" si="62"/>
        <v>74.914235116790209</v>
      </c>
      <c r="CY40" s="2">
        <f t="shared" si="63"/>
        <v>68.71507038428993</v>
      </c>
      <c r="CZ40" s="2">
        <f t="shared" si="64"/>
        <v>61.549953253540465</v>
      </c>
      <c r="DA40" s="2">
        <f t="shared" si="65"/>
        <v>51.504281134952173</v>
      </c>
      <c r="DD40" s="2">
        <f t="shared" si="66"/>
        <v>79.162272907980849</v>
      </c>
      <c r="DE40" s="2">
        <f t="shared" si="67"/>
        <v>78.354807636220329</v>
      </c>
      <c r="DF40" s="2">
        <f t="shared" si="68"/>
        <v>80.732057718724676</v>
      </c>
      <c r="DG40" s="2">
        <f t="shared" si="69"/>
        <v>80.506537294635564</v>
      </c>
      <c r="DH40" s="2">
        <f t="shared" si="70"/>
        <v>80.10824029632056</v>
      </c>
      <c r="DI40" s="2">
        <f t="shared" si="71"/>
        <v>82.278260651924583</v>
      </c>
      <c r="DJ40" s="2">
        <f t="shared" si="72"/>
        <v>83.411851083082738</v>
      </c>
      <c r="DK40" s="2">
        <f t="shared" si="73"/>
        <v>84.661075082669115</v>
      </c>
      <c r="DL40" s="2">
        <f t="shared" si="74"/>
        <v>81.874298022127135</v>
      </c>
      <c r="DM40" s="2">
        <f t="shared" si="75"/>
        <v>77.334885044541565</v>
      </c>
      <c r="DN40" s="2">
        <f t="shared" si="76"/>
        <v>72.312343684673039</v>
      </c>
      <c r="DO40" s="2">
        <f t="shared" si="77"/>
        <v>64.333642554304546</v>
      </c>
      <c r="DP40" s="2">
        <f t="shared" si="78"/>
        <v>53.302703974981618</v>
      </c>
      <c r="DS40" s="2">
        <f t="shared" si="79"/>
        <v>2.1362184940107057E-3</v>
      </c>
      <c r="DT40" s="2">
        <f t="shared" si="80"/>
        <v>2.5712056954525875E-3</v>
      </c>
      <c r="DU40" s="2">
        <f t="shared" si="81"/>
        <v>3.049573724577561E-3</v>
      </c>
      <c r="DV40" s="2">
        <f t="shared" si="82"/>
        <v>2.8843221693695062E-3</v>
      </c>
      <c r="DW40" s="2">
        <f t="shared" si="83"/>
        <v>2.9840327848871216E-3</v>
      </c>
      <c r="DX40" s="2">
        <f t="shared" si="84"/>
        <v>3.1972548640414327E-3</v>
      </c>
      <c r="DY40" s="2">
        <f t="shared" si="85"/>
        <v>2.663775737677748E-3</v>
      </c>
      <c r="DZ40" s="2">
        <f t="shared" si="86"/>
        <v>3.1098055074320965E-3</v>
      </c>
      <c r="EA40" s="2">
        <f t="shared" si="87"/>
        <v>2.8332161039851945E-3</v>
      </c>
      <c r="EB40" s="2">
        <f t="shared" si="88"/>
        <v>2.7503170853251896E-3</v>
      </c>
      <c r="EC40" s="2">
        <f t="shared" si="89"/>
        <v>2.9274112018434608E-3</v>
      </c>
      <c r="ED40" s="2">
        <f t="shared" si="90"/>
        <v>2.5091895748197805E-3</v>
      </c>
      <c r="EE40" s="2">
        <f t="shared" si="91"/>
        <v>2.5757635282350894E-3</v>
      </c>
    </row>
    <row r="41" spans="2:135" x14ac:dyDescent="0.25">
      <c r="B41" s="2">
        <v>35</v>
      </c>
      <c r="C41">
        <v>79.06</v>
      </c>
      <c r="D41">
        <v>82.671999999999997</v>
      </c>
      <c r="E41">
        <v>88.715999999999994</v>
      </c>
      <c r="F41">
        <v>88.239000000000004</v>
      </c>
      <c r="G41">
        <v>88.700999999999993</v>
      </c>
      <c r="H41">
        <v>89.254000000000005</v>
      </c>
      <c r="I41">
        <v>88.343000000000004</v>
      </c>
      <c r="J41">
        <v>91.462999999999994</v>
      </c>
      <c r="K41">
        <v>86.254000000000005</v>
      </c>
      <c r="L41">
        <v>81.156999999999996</v>
      </c>
      <c r="M41">
        <v>75.385999999999996</v>
      </c>
      <c r="N41">
        <v>66.281999999999996</v>
      </c>
      <c r="O41">
        <v>58.540500000000002</v>
      </c>
      <c r="R41" s="5">
        <f t="shared" si="94"/>
        <v>74.923454563166942</v>
      </c>
      <c r="S41" s="5">
        <f t="shared" si="95"/>
        <v>77.255254774500656</v>
      </c>
      <c r="T41" s="5">
        <f t="shared" si="96"/>
        <v>81.417904745615303</v>
      </c>
      <c r="U41" s="5">
        <f t="shared" si="97"/>
        <v>80.766448810750461</v>
      </c>
      <c r="V41" s="5">
        <f t="shared" si="98"/>
        <v>80.803662247806571</v>
      </c>
      <c r="W41" s="5">
        <f t="shared" si="99"/>
        <v>81.929005609652933</v>
      </c>
      <c r="X41" s="5">
        <f t="shared" si="100"/>
        <v>82.030327424466179</v>
      </c>
      <c r="Y41" s="5">
        <f t="shared" si="101"/>
        <v>82.487313196400507</v>
      </c>
      <c r="Z41" s="5">
        <f t="shared" si="102"/>
        <v>79.637460562518896</v>
      </c>
      <c r="AA41" s="5">
        <f t="shared" si="103"/>
        <v>75.470750030835561</v>
      </c>
      <c r="AB41" s="5">
        <f t="shared" si="104"/>
        <v>69.679952620037028</v>
      </c>
      <c r="AC41" s="5">
        <f t="shared" si="105"/>
        <v>62.199880559679748</v>
      </c>
      <c r="AD41" s="5">
        <f t="shared" si="106"/>
        <v>52.883832636123195</v>
      </c>
      <c r="AE41" s="5"/>
      <c r="AG41" s="5">
        <f t="shared" si="93"/>
        <v>4.1365454368330603</v>
      </c>
      <c r="AH41" s="5">
        <f t="shared" si="93"/>
        <v>5.4167452254993407</v>
      </c>
      <c r="AI41" s="5">
        <f t="shared" si="93"/>
        <v>7.2980952543846911</v>
      </c>
      <c r="AJ41" s="5">
        <f t="shared" si="93"/>
        <v>7.4725511892495433</v>
      </c>
      <c r="AK41" s="5">
        <f t="shared" si="93"/>
        <v>7.8973377521934225</v>
      </c>
      <c r="AL41" s="5">
        <f t="shared" si="93"/>
        <v>7.3249943903470722</v>
      </c>
      <c r="AM41" s="5">
        <f t="shared" si="93"/>
        <v>6.3126725755338242</v>
      </c>
      <c r="AN41" s="5">
        <f t="shared" si="93"/>
        <v>8.975686803599487</v>
      </c>
      <c r="AO41" s="5">
        <f t="shared" si="92"/>
        <v>6.6165394374811086</v>
      </c>
      <c r="AP41" s="5">
        <f t="shared" si="92"/>
        <v>5.6862499691644359</v>
      </c>
      <c r="AQ41" s="5">
        <f t="shared" si="92"/>
        <v>5.7060473799629676</v>
      </c>
      <c r="AR41" s="5">
        <f t="shared" si="92"/>
        <v>4.0821194403202483</v>
      </c>
      <c r="AS41" s="5">
        <f t="shared" si="92"/>
        <v>5.6566673638768066</v>
      </c>
      <c r="AV41" s="2">
        <f t="shared" si="14"/>
        <v>74.179119269842587</v>
      </c>
      <c r="AW41" s="2">
        <f t="shared" si="15"/>
        <v>76.593365180968476</v>
      </c>
      <c r="AX41" s="2">
        <f t="shared" si="16"/>
        <v>79.250026257701805</v>
      </c>
      <c r="AY41" s="2">
        <f t="shared" si="17"/>
        <v>79.323790793272195</v>
      </c>
      <c r="AZ41" s="2">
        <f t="shared" si="18"/>
        <v>79.225241862372656</v>
      </c>
      <c r="BA41" s="2">
        <f t="shared" si="19"/>
        <v>80.193759646736453</v>
      </c>
      <c r="BB41" s="2">
        <f t="shared" si="20"/>
        <v>81.572728267889019</v>
      </c>
      <c r="BC41" s="2">
        <f t="shared" si="21"/>
        <v>80.884393713491448</v>
      </c>
      <c r="BD41" s="2">
        <f t="shared" si="22"/>
        <v>78.894808976048125</v>
      </c>
      <c r="BE41" s="2">
        <f t="shared" si="23"/>
        <v>74.923497651549525</v>
      </c>
      <c r="BF41" s="2">
        <f t="shared" si="24"/>
        <v>68.746523537330219</v>
      </c>
      <c r="BG41" s="2">
        <f t="shared" si="25"/>
        <v>61.571782701447027</v>
      </c>
      <c r="BH41" s="2">
        <f t="shared" si="26"/>
        <v>51.518982108433427</v>
      </c>
      <c r="BK41" s="2">
        <f t="shared" si="27"/>
        <v>79.06</v>
      </c>
      <c r="BL41" s="2">
        <f t="shared" si="28"/>
        <v>82.671999999999997</v>
      </c>
      <c r="BM41" s="2" t="str">
        <f t="shared" si="29"/>
        <v/>
      </c>
      <c r="BN41" s="2" t="str">
        <f t="shared" si="30"/>
        <v/>
      </c>
      <c r="BO41" s="2" t="str">
        <f t="shared" si="31"/>
        <v/>
      </c>
      <c r="BP41" s="2" t="str">
        <f t="shared" si="32"/>
        <v/>
      </c>
      <c r="BQ41" s="2">
        <f t="shared" si="33"/>
        <v>88.343000000000004</v>
      </c>
      <c r="BR41" s="2" t="str">
        <f t="shared" si="34"/>
        <v/>
      </c>
      <c r="BS41" s="2">
        <f t="shared" si="35"/>
        <v>86.254000000000005</v>
      </c>
      <c r="BT41" s="2">
        <f t="shared" si="36"/>
        <v>81.156999999999996</v>
      </c>
      <c r="BU41" s="2">
        <f t="shared" si="37"/>
        <v>75.385999999999996</v>
      </c>
      <c r="BV41" s="2">
        <f t="shared" si="38"/>
        <v>66.281999999999996</v>
      </c>
      <c r="BW41" s="2" t="str">
        <f t="shared" si="39"/>
        <v/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74.167604612794619</v>
      </c>
      <c r="CP41" s="2">
        <f t="shared" si="54"/>
        <v>76.588523576719297</v>
      </c>
      <c r="CQ41" s="2">
        <f t="shared" si="55"/>
        <v>79.2452401297774</v>
      </c>
      <c r="CR41" s="2">
        <f t="shared" si="56"/>
        <v>79.320197169711662</v>
      </c>
      <c r="CS41" s="2">
        <f t="shared" si="57"/>
        <v>79.222454331112971</v>
      </c>
      <c r="CT41" s="2">
        <f t="shared" si="58"/>
        <v>80.186564307845757</v>
      </c>
      <c r="CU41" s="2">
        <f t="shared" si="59"/>
        <v>81.56747064693829</v>
      </c>
      <c r="CV41" s="2">
        <f t="shared" si="60"/>
        <v>80.871697440291456</v>
      </c>
      <c r="CW41" s="2">
        <f t="shared" si="61"/>
        <v>78.885716354364718</v>
      </c>
      <c r="CX41" s="2">
        <f t="shared" si="62"/>
        <v>74.916361011765858</v>
      </c>
      <c r="CY41" s="2">
        <f t="shared" si="63"/>
        <v>68.73520422669614</v>
      </c>
      <c r="CZ41" s="2">
        <f t="shared" si="64"/>
        <v>61.564276891259851</v>
      </c>
      <c r="DA41" s="2">
        <f t="shared" si="65"/>
        <v>51.514005963796912</v>
      </c>
      <c r="DD41" s="2">
        <f t="shared" si="66"/>
        <v>79.084543779123052</v>
      </c>
      <c r="DE41" s="2">
        <f t="shared" si="67"/>
        <v>78.306274482027476</v>
      </c>
      <c r="DF41" s="2">
        <f t="shared" si="68"/>
        <v>80.677009025672291</v>
      </c>
      <c r="DG41" s="2">
        <f t="shared" si="69"/>
        <v>80.456802399538375</v>
      </c>
      <c r="DH41" s="2">
        <f t="shared" si="70"/>
        <v>80.07465362263747</v>
      </c>
      <c r="DI41" s="2">
        <f t="shared" si="71"/>
        <v>82.239654086472754</v>
      </c>
      <c r="DJ41" s="2">
        <f t="shared" si="72"/>
        <v>83.368012459628005</v>
      </c>
      <c r="DK41" s="2">
        <f t="shared" si="73"/>
        <v>84.596243178249807</v>
      </c>
      <c r="DL41" s="2">
        <f t="shared" si="74"/>
        <v>81.813426754712026</v>
      </c>
      <c r="DM41" s="2">
        <f t="shared" si="75"/>
        <v>77.283513485652051</v>
      </c>
      <c r="DN41" s="2">
        <f t="shared" si="76"/>
        <v>72.262638165253037</v>
      </c>
      <c r="DO41" s="2">
        <f t="shared" si="77"/>
        <v>64.293061300966656</v>
      </c>
      <c r="DP41" s="2">
        <f t="shared" si="78"/>
        <v>53.276367138156218</v>
      </c>
      <c r="DS41" s="2">
        <f t="shared" si="79"/>
        <v>2.3418343523172198E-3</v>
      </c>
      <c r="DT41" s="2">
        <f t="shared" si="80"/>
        <v>2.8185717930410085E-3</v>
      </c>
      <c r="DU41" s="2">
        <f t="shared" si="81"/>
        <v>3.3428075844680141E-3</v>
      </c>
      <c r="DV41" s="2">
        <f t="shared" si="82"/>
        <v>3.1617165452238376E-3</v>
      </c>
      <c r="DW41" s="2">
        <f t="shared" si="83"/>
        <v>3.2709851878673425E-3</v>
      </c>
      <c r="DX41" s="2">
        <f t="shared" si="84"/>
        <v>3.5046391860692485E-3</v>
      </c>
      <c r="DY41" s="2">
        <f t="shared" si="85"/>
        <v>2.9200215811005627E-3</v>
      </c>
      <c r="DZ41" s="2">
        <f t="shared" si="86"/>
        <v>3.4088111928895328E-3</v>
      </c>
      <c r="EA41" s="2">
        <f t="shared" si="87"/>
        <v>3.1057107568878929E-3</v>
      </c>
      <c r="EB41" s="2">
        <f t="shared" si="88"/>
        <v>3.0148627358834688E-3</v>
      </c>
      <c r="EC41" s="2">
        <f t="shared" si="89"/>
        <v>3.2089362497627729E-3</v>
      </c>
      <c r="ED41" s="2">
        <f t="shared" si="90"/>
        <v>2.7506057863987536E-3</v>
      </c>
      <c r="EE41" s="2">
        <f t="shared" si="91"/>
        <v>2.823566876590597E-3</v>
      </c>
    </row>
    <row r="42" spans="2:135" x14ac:dyDescent="0.25">
      <c r="B42" s="2">
        <v>36</v>
      </c>
      <c r="C42">
        <v>79.94</v>
      </c>
      <c r="D42">
        <v>83.224000000000004</v>
      </c>
      <c r="E42">
        <v>90.552000000000007</v>
      </c>
      <c r="F42">
        <v>88.164000000000001</v>
      </c>
      <c r="G42">
        <v>88.700999999999993</v>
      </c>
      <c r="H42">
        <v>91.075000000000003</v>
      </c>
      <c r="I42">
        <v>90.358000000000004</v>
      </c>
      <c r="J42">
        <v>94.403000000000006</v>
      </c>
      <c r="K42">
        <v>87.896000000000001</v>
      </c>
      <c r="L42">
        <v>82.186000000000007</v>
      </c>
      <c r="M42">
        <v>77.156999999999996</v>
      </c>
      <c r="N42">
        <v>68.731999999999999</v>
      </c>
      <c r="O42">
        <v>60.135100000000001</v>
      </c>
      <c r="R42" s="5">
        <f t="shared" si="94"/>
        <v>75.53297766564657</v>
      </c>
      <c r="S42" s="5">
        <f t="shared" si="95"/>
        <v>77.811650124417213</v>
      </c>
      <c r="T42" s="5">
        <f t="shared" si="96"/>
        <v>82.959246327445271</v>
      </c>
      <c r="U42" s="5">
        <f t="shared" si="97"/>
        <v>81.847836506485024</v>
      </c>
      <c r="V42" s="5">
        <f t="shared" si="98"/>
        <v>81.98838196012224</v>
      </c>
      <c r="W42" s="5">
        <f t="shared" si="99"/>
        <v>83.248365700442676</v>
      </c>
      <c r="X42" s="5">
        <f t="shared" si="100"/>
        <v>82.443834375170482</v>
      </c>
      <c r="Y42" s="5">
        <f t="shared" si="101"/>
        <v>83.714578263502602</v>
      </c>
      <c r="Z42" s="5">
        <f t="shared" si="102"/>
        <v>80.271218727734308</v>
      </c>
      <c r="AA42" s="5">
        <f t="shared" si="103"/>
        <v>75.956490266685634</v>
      </c>
      <c r="AB42" s="5">
        <f t="shared" si="104"/>
        <v>70.458641347829982</v>
      </c>
      <c r="AC42" s="5">
        <f t="shared" si="105"/>
        <v>62.738586464215864</v>
      </c>
      <c r="AD42" s="5">
        <f t="shared" si="106"/>
        <v>53.865210130339655</v>
      </c>
      <c r="AE42" s="5"/>
      <c r="AG42" s="5">
        <f t="shared" si="93"/>
        <v>4.4070223343534281</v>
      </c>
      <c r="AH42" s="5">
        <f t="shared" si="93"/>
        <v>5.412349875582791</v>
      </c>
      <c r="AI42" s="5">
        <f t="shared" si="93"/>
        <v>7.5927536725547355</v>
      </c>
      <c r="AJ42" s="5">
        <f t="shared" si="93"/>
        <v>6.3161634935149777</v>
      </c>
      <c r="AK42" s="5">
        <f t="shared" si="93"/>
        <v>6.7126180398777535</v>
      </c>
      <c r="AL42" s="5">
        <f t="shared" si="93"/>
        <v>7.8266342995573268</v>
      </c>
      <c r="AM42" s="5">
        <f t="shared" si="93"/>
        <v>7.914165624829522</v>
      </c>
      <c r="AN42" s="5">
        <f t="shared" si="93"/>
        <v>10.688421736497403</v>
      </c>
      <c r="AO42" s="5">
        <f t="shared" si="92"/>
        <v>7.6247812722656931</v>
      </c>
      <c r="AP42" s="5">
        <f t="shared" si="92"/>
        <v>6.229509733314373</v>
      </c>
      <c r="AQ42" s="5">
        <f t="shared" si="92"/>
        <v>6.6983586521700147</v>
      </c>
      <c r="AR42" s="5">
        <f t="shared" si="92"/>
        <v>5.9934135357841356</v>
      </c>
      <c r="AS42" s="5">
        <f t="shared" si="92"/>
        <v>6.2698898696603464</v>
      </c>
      <c r="AV42" s="2">
        <f t="shared" si="14"/>
        <v>74.184859558541874</v>
      </c>
      <c r="AW42" s="2">
        <f t="shared" si="15"/>
        <v>76.581282053353647</v>
      </c>
      <c r="AX42" s="2">
        <f t="shared" si="16"/>
        <v>79.229411780213056</v>
      </c>
      <c r="AY42" s="2">
        <f t="shared" si="17"/>
        <v>79.302899799008017</v>
      </c>
      <c r="AZ42" s="2">
        <f t="shared" si="18"/>
        <v>79.217864583490709</v>
      </c>
      <c r="BA42" s="2">
        <f t="shared" si="19"/>
        <v>80.20051919258367</v>
      </c>
      <c r="BB42" s="2">
        <f t="shared" si="20"/>
        <v>81.571164604047723</v>
      </c>
      <c r="BC42" s="2">
        <f t="shared" si="21"/>
        <v>80.896689883956938</v>
      </c>
      <c r="BD42" s="2">
        <f t="shared" si="22"/>
        <v>78.896576519521531</v>
      </c>
      <c r="BE42" s="2">
        <f t="shared" si="23"/>
        <v>74.926133004443642</v>
      </c>
      <c r="BF42" s="2">
        <f t="shared" si="24"/>
        <v>68.767499949388394</v>
      </c>
      <c r="BG42" s="2">
        <f t="shared" si="25"/>
        <v>61.586662754679629</v>
      </c>
      <c r="BH42" s="2">
        <f t="shared" si="26"/>
        <v>51.529073925021436</v>
      </c>
      <c r="BK42" s="2" t="str">
        <f t="shared" si="27"/>
        <v/>
      </c>
      <c r="BL42" s="2">
        <f t="shared" si="28"/>
        <v>83.224000000000004</v>
      </c>
      <c r="BM42" s="2" t="str">
        <f t="shared" si="29"/>
        <v/>
      </c>
      <c r="BN42" s="2" t="str">
        <f t="shared" si="30"/>
        <v/>
      </c>
      <c r="BO42" s="2" t="str">
        <f t="shared" si="31"/>
        <v/>
      </c>
      <c r="BP42" s="2" t="str">
        <f t="shared" si="32"/>
        <v/>
      </c>
      <c r="BQ42" s="2">
        <f t="shared" si="33"/>
        <v>90.358000000000004</v>
      </c>
      <c r="BR42" s="2" t="str">
        <f t="shared" si="34"/>
        <v/>
      </c>
      <c r="BS42" s="2">
        <f t="shared" si="35"/>
        <v>87.896000000000001</v>
      </c>
      <c r="BT42" s="2">
        <f t="shared" si="36"/>
        <v>82.186000000000007</v>
      </c>
      <c r="BU42" s="2" t="str">
        <f t="shared" si="37"/>
        <v/>
      </c>
      <c r="BV42" s="2">
        <f t="shared" si="38"/>
        <v>68.731999999999999</v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74.172448821548826</v>
      </c>
      <c r="CP42" s="2">
        <f t="shared" si="54"/>
        <v>76.576086307165355</v>
      </c>
      <c r="CQ42" s="2">
        <f t="shared" si="55"/>
        <v>79.224290530886918</v>
      </c>
      <c r="CR42" s="2">
        <f t="shared" si="56"/>
        <v>79.299059780973437</v>
      </c>
      <c r="CS42" s="2">
        <f t="shared" si="57"/>
        <v>79.214902426400755</v>
      </c>
      <c r="CT42" s="2">
        <f t="shared" si="58"/>
        <v>80.192804604590918</v>
      </c>
      <c r="CU42" s="2">
        <f t="shared" si="59"/>
        <v>81.56553548713309</v>
      </c>
      <c r="CV42" s="2">
        <f t="shared" si="60"/>
        <v>80.883057963890579</v>
      </c>
      <c r="CW42" s="2">
        <f t="shared" si="61"/>
        <v>78.886820629339553</v>
      </c>
      <c r="CX42" s="2">
        <f t="shared" si="62"/>
        <v>74.918486906741492</v>
      </c>
      <c r="CY42" s="2">
        <f t="shared" si="63"/>
        <v>68.755338069102365</v>
      </c>
      <c r="CZ42" s="2">
        <f t="shared" si="64"/>
        <v>61.578600528979237</v>
      </c>
      <c r="DA42" s="2">
        <f t="shared" si="65"/>
        <v>51.523730792641651</v>
      </c>
      <c r="DD42" s="2">
        <f t="shared" si="66"/>
        <v>79.006814650265255</v>
      </c>
      <c r="DE42" s="2">
        <f t="shared" si="67"/>
        <v>78.257741327834623</v>
      </c>
      <c r="DF42" s="2">
        <f t="shared" si="68"/>
        <v>80.621960332619906</v>
      </c>
      <c r="DG42" s="2">
        <f t="shared" si="69"/>
        <v>80.407067504441187</v>
      </c>
      <c r="DH42" s="2">
        <f t="shared" si="70"/>
        <v>80.041066948954381</v>
      </c>
      <c r="DI42" s="2">
        <f t="shared" si="71"/>
        <v>82.201047521020939</v>
      </c>
      <c r="DJ42" s="2">
        <f t="shared" si="72"/>
        <v>83.324173836173287</v>
      </c>
      <c r="DK42" s="2">
        <f t="shared" si="73"/>
        <v>84.531411273830514</v>
      </c>
      <c r="DL42" s="2">
        <f t="shared" si="74"/>
        <v>81.752555487296917</v>
      </c>
      <c r="DM42" s="2">
        <f t="shared" si="75"/>
        <v>77.232141926762552</v>
      </c>
      <c r="DN42" s="2">
        <f t="shared" si="76"/>
        <v>72.21293264583305</v>
      </c>
      <c r="DO42" s="2">
        <f t="shared" si="77"/>
        <v>64.252480047628779</v>
      </c>
      <c r="DP42" s="2">
        <f t="shared" si="78"/>
        <v>53.250030301330824</v>
      </c>
      <c r="DS42" s="2">
        <f t="shared" si="79"/>
        <v>2.5671902857086859E-3</v>
      </c>
      <c r="DT42" s="2">
        <f t="shared" si="80"/>
        <v>3.08966234122158E-3</v>
      </c>
      <c r="DU42" s="2">
        <f t="shared" si="81"/>
        <v>3.6641339176019163E-3</v>
      </c>
      <c r="DV42" s="2">
        <f t="shared" si="82"/>
        <v>3.4656960896935034E-3</v>
      </c>
      <c r="DW42" s="2">
        <f t="shared" si="83"/>
        <v>3.5854324521104896E-3</v>
      </c>
      <c r="DX42" s="2">
        <f t="shared" si="84"/>
        <v>3.8414615730204774E-3</v>
      </c>
      <c r="DY42" s="2">
        <f t="shared" si="85"/>
        <v>3.2008382608632938E-3</v>
      </c>
      <c r="DZ42" s="2">
        <f t="shared" si="86"/>
        <v>3.7364583164755031E-3</v>
      </c>
      <c r="EA42" s="2">
        <f t="shared" si="87"/>
        <v>3.4043240793531202E-3</v>
      </c>
      <c r="EB42" s="2">
        <f t="shared" si="88"/>
        <v>3.3047700007071317E-3</v>
      </c>
      <c r="EC42" s="2">
        <f t="shared" si="89"/>
        <v>3.5174396581598667E-3</v>
      </c>
      <c r="ED42" s="2">
        <f t="shared" si="90"/>
        <v>3.0151791223811965E-3</v>
      </c>
      <c r="EE42" s="2">
        <f t="shared" si="91"/>
        <v>3.0951363612696419E-3</v>
      </c>
    </row>
    <row r="43" spans="2:135" x14ac:dyDescent="0.25">
      <c r="B43" s="2">
        <v>37</v>
      </c>
      <c r="C43">
        <v>83.611999999999995</v>
      </c>
      <c r="D43">
        <v>86.164000000000001</v>
      </c>
      <c r="E43">
        <v>94.566999999999993</v>
      </c>
      <c r="F43">
        <v>92.97</v>
      </c>
      <c r="G43">
        <v>92.537000000000006</v>
      </c>
      <c r="H43">
        <v>94.790999999999997</v>
      </c>
      <c r="I43">
        <v>92.149000000000001</v>
      </c>
      <c r="J43">
        <v>97.835999999999999</v>
      </c>
      <c r="K43">
        <v>92.537000000000006</v>
      </c>
      <c r="L43">
        <v>84.385999999999996</v>
      </c>
      <c r="M43">
        <v>78.614000000000004</v>
      </c>
      <c r="N43">
        <v>70.478999999999999</v>
      </c>
      <c r="O43">
        <v>61.972999999999999</v>
      </c>
      <c r="R43" s="5">
        <f t="shared" si="94"/>
        <v>76.54342996447312</v>
      </c>
      <c r="S43" s="5">
        <f t="shared" si="95"/>
        <v>78.769528739914236</v>
      </c>
      <c r="T43" s="5">
        <f t="shared" si="96"/>
        <v>85.383031236253956</v>
      </c>
      <c r="U43" s="5">
        <f t="shared" si="97"/>
        <v>83.601358211903957</v>
      </c>
      <c r="V43" s="5">
        <f t="shared" si="98"/>
        <v>83.888492270128467</v>
      </c>
      <c r="W43" s="5">
        <f t="shared" si="99"/>
        <v>85.354537070218612</v>
      </c>
      <c r="X43" s="5">
        <f t="shared" si="100"/>
        <v>83.169673223163983</v>
      </c>
      <c r="Y43" s="5">
        <f t="shared" si="101"/>
        <v>85.672940246239719</v>
      </c>
      <c r="Z43" s="5">
        <f t="shared" si="102"/>
        <v>81.344841154577637</v>
      </c>
      <c r="AA43" s="5">
        <f t="shared" si="103"/>
        <v>76.793894093302086</v>
      </c>
      <c r="AB43" s="5">
        <f t="shared" si="104"/>
        <v>71.734810518730626</v>
      </c>
      <c r="AC43" s="5">
        <f t="shared" si="105"/>
        <v>63.634785834037181</v>
      </c>
      <c r="AD43" s="5">
        <f t="shared" si="106"/>
        <v>55.391061699904704</v>
      </c>
      <c r="AE43" s="5"/>
      <c r="AG43" s="5">
        <f t="shared" si="93"/>
        <v>7.068570035526875</v>
      </c>
      <c r="AH43" s="5">
        <f t="shared" si="93"/>
        <v>7.3944712600857656</v>
      </c>
      <c r="AI43" s="5">
        <f t="shared" si="93"/>
        <v>9.1839687637460372</v>
      </c>
      <c r="AJ43" s="5">
        <f t="shared" si="93"/>
        <v>9.368641788096042</v>
      </c>
      <c r="AK43" s="5">
        <f t="shared" si="93"/>
        <v>8.6485077298715396</v>
      </c>
      <c r="AL43" s="5">
        <f t="shared" si="93"/>
        <v>9.4364629297813849</v>
      </c>
      <c r="AM43" s="5">
        <f t="shared" si="93"/>
        <v>8.9793267768360181</v>
      </c>
      <c r="AN43" s="5">
        <f t="shared" si="93"/>
        <v>12.16305975376028</v>
      </c>
      <c r="AO43" s="5">
        <f t="shared" si="92"/>
        <v>11.192158845422369</v>
      </c>
      <c r="AP43" s="5">
        <f t="shared" si="92"/>
        <v>7.5921059066979097</v>
      </c>
      <c r="AQ43" s="5">
        <f t="shared" si="92"/>
        <v>6.8791894812693783</v>
      </c>
      <c r="AR43" s="5">
        <f t="shared" si="92"/>
        <v>6.8442141659628177</v>
      </c>
      <c r="AS43" s="5">
        <f t="shared" si="92"/>
        <v>6.5819383000952953</v>
      </c>
      <c r="AV43" s="2">
        <f t="shared" si="14"/>
        <v>74.190665387716692</v>
      </c>
      <c r="AW43" s="2">
        <f t="shared" si="15"/>
        <v>76.569222115029504</v>
      </c>
      <c r="AX43" s="2">
        <f t="shared" si="16"/>
        <v>79.208817336275985</v>
      </c>
      <c r="AY43" s="2">
        <f t="shared" si="17"/>
        <v>79.282022844993065</v>
      </c>
      <c r="AZ43" s="2">
        <f t="shared" si="18"/>
        <v>79.210495022867619</v>
      </c>
      <c r="BA43" s="2">
        <f t="shared" si="19"/>
        <v>80.207311816480725</v>
      </c>
      <c r="BB43" s="2">
        <f t="shared" si="20"/>
        <v>81.569623604768907</v>
      </c>
      <c r="BC43" s="2">
        <f t="shared" si="21"/>
        <v>80.9090481606179</v>
      </c>
      <c r="BD43" s="2">
        <f t="shared" si="22"/>
        <v>78.898387248631437</v>
      </c>
      <c r="BE43" s="2">
        <f t="shared" si="23"/>
        <v>74.928800116888766</v>
      </c>
      <c r="BF43" s="2">
        <f t="shared" si="24"/>
        <v>68.788533359418807</v>
      </c>
      <c r="BG43" s="2">
        <f t="shared" si="25"/>
        <v>61.601580183502989</v>
      </c>
      <c r="BH43" s="2">
        <f t="shared" si="26"/>
        <v>51.539190152972218</v>
      </c>
      <c r="BK43" s="2" t="str">
        <f t="shared" si="27"/>
        <v/>
      </c>
      <c r="BL43" s="2" t="str">
        <f t="shared" si="28"/>
        <v/>
      </c>
      <c r="BM43" s="2" t="str">
        <f t="shared" si="29"/>
        <v/>
      </c>
      <c r="BN43" s="2" t="str">
        <f t="shared" si="30"/>
        <v/>
      </c>
      <c r="BO43" s="2" t="str">
        <f t="shared" si="31"/>
        <v/>
      </c>
      <c r="BP43" s="2" t="str">
        <f t="shared" si="32"/>
        <v/>
      </c>
      <c r="BQ43" s="2" t="str">
        <f t="shared" si="33"/>
        <v/>
      </c>
      <c r="BR43" s="2" t="str">
        <f t="shared" si="34"/>
        <v/>
      </c>
      <c r="BS43" s="2" t="str">
        <f t="shared" si="35"/>
        <v/>
      </c>
      <c r="BT43" s="2" t="str">
        <f t="shared" si="36"/>
        <v/>
      </c>
      <c r="BU43" s="2" t="str">
        <f t="shared" si="37"/>
        <v/>
      </c>
      <c r="BV43" s="2" t="str">
        <f t="shared" si="38"/>
        <v/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74.177293030303034</v>
      </c>
      <c r="CP43" s="2">
        <f t="shared" si="54"/>
        <v>76.563649037611412</v>
      </c>
      <c r="CQ43" s="2">
        <f t="shared" si="55"/>
        <v>79.203340931996436</v>
      </c>
      <c r="CR43" s="2">
        <f t="shared" si="56"/>
        <v>79.277922392235212</v>
      </c>
      <c r="CS43" s="2">
        <f t="shared" si="57"/>
        <v>79.207350521688525</v>
      </c>
      <c r="CT43" s="2">
        <f t="shared" si="58"/>
        <v>80.199044901336094</v>
      </c>
      <c r="CU43" s="2">
        <f t="shared" si="59"/>
        <v>81.56360032732789</v>
      </c>
      <c r="CV43" s="2">
        <f t="shared" si="60"/>
        <v>80.894418487489716</v>
      </c>
      <c r="CW43" s="2">
        <f t="shared" si="61"/>
        <v>78.887924904314389</v>
      </c>
      <c r="CX43" s="2">
        <f t="shared" si="62"/>
        <v>74.920612801717127</v>
      </c>
      <c r="CY43" s="2">
        <f t="shared" si="63"/>
        <v>68.775471911508589</v>
      </c>
      <c r="CZ43" s="2">
        <f t="shared" si="64"/>
        <v>61.592924166698616</v>
      </c>
      <c r="DA43" s="2">
        <f t="shared" si="65"/>
        <v>51.533455621486389</v>
      </c>
      <c r="DD43" s="2">
        <f t="shared" si="66"/>
        <v>78.929085521407472</v>
      </c>
      <c r="DE43" s="2">
        <f t="shared" si="67"/>
        <v>78.20920817364177</v>
      </c>
      <c r="DF43" s="2">
        <f t="shared" si="68"/>
        <v>80.566911639567522</v>
      </c>
      <c r="DG43" s="2">
        <f t="shared" si="69"/>
        <v>80.357332609343999</v>
      </c>
      <c r="DH43" s="2">
        <f t="shared" si="70"/>
        <v>80.007480275271305</v>
      </c>
      <c r="DI43" s="2">
        <f t="shared" si="71"/>
        <v>82.16244095556911</v>
      </c>
      <c r="DJ43" s="2">
        <f t="shared" si="72"/>
        <v>83.280335212718555</v>
      </c>
      <c r="DK43" s="2">
        <f t="shared" si="73"/>
        <v>84.466579369411221</v>
      </c>
      <c r="DL43" s="2">
        <f t="shared" si="74"/>
        <v>81.691684219881807</v>
      </c>
      <c r="DM43" s="2">
        <f t="shared" si="75"/>
        <v>77.180770367873038</v>
      </c>
      <c r="DN43" s="2">
        <f t="shared" si="76"/>
        <v>72.163227126413048</v>
      </c>
      <c r="DO43" s="2">
        <f t="shared" si="77"/>
        <v>64.211898794290889</v>
      </c>
      <c r="DP43" s="2">
        <f t="shared" si="78"/>
        <v>53.223693464505423</v>
      </c>
      <c r="DS43" s="2">
        <f t="shared" si="79"/>
        <v>2.814171165659607E-3</v>
      </c>
      <c r="DT43" s="2">
        <f t="shared" si="80"/>
        <v>3.3867378546735445E-3</v>
      </c>
      <c r="DU43" s="2">
        <f t="shared" si="81"/>
        <v>4.0162231772363638E-3</v>
      </c>
      <c r="DV43" s="2">
        <f t="shared" si="82"/>
        <v>3.7987900177752177E-3</v>
      </c>
      <c r="DW43" s="2">
        <f t="shared" si="83"/>
        <v>3.9299890611696501E-3</v>
      </c>
      <c r="DX43" s="2">
        <f t="shared" si="84"/>
        <v>4.2105183652618007E-3</v>
      </c>
      <c r="DY43" s="2">
        <f t="shared" si="85"/>
        <v>3.5085658783237141E-3</v>
      </c>
      <c r="DZ43" s="2">
        <f t="shared" si="86"/>
        <v>4.0954687125731937E-3</v>
      </c>
      <c r="EA43" s="2">
        <f t="shared" si="87"/>
        <v>3.7315415267496119E-3</v>
      </c>
      <c r="EB43" s="2">
        <f t="shared" si="88"/>
        <v>3.622453272387418E-3</v>
      </c>
      <c r="EC43" s="2">
        <f t="shared" si="89"/>
        <v>3.8554875077036286E-3</v>
      </c>
      <c r="ED43" s="2">
        <f t="shared" si="90"/>
        <v>3.3051167098699604E-3</v>
      </c>
      <c r="EE43" s="2">
        <f t="shared" si="91"/>
        <v>3.39273641843522E-3</v>
      </c>
    </row>
    <row r="44" spans="2:135" x14ac:dyDescent="0.25">
      <c r="B44" s="2">
        <v>38</v>
      </c>
      <c r="C44">
        <v>85.700999999999993</v>
      </c>
      <c r="D44">
        <v>89.179000000000002</v>
      </c>
      <c r="E44">
        <v>97.626999999999995</v>
      </c>
      <c r="F44">
        <v>95.850999999999999</v>
      </c>
      <c r="G44">
        <v>95.805999999999997</v>
      </c>
      <c r="H44">
        <v>98.700999999999993</v>
      </c>
      <c r="I44">
        <v>94</v>
      </c>
      <c r="J44">
        <v>101.149</v>
      </c>
      <c r="K44">
        <v>94.881</v>
      </c>
      <c r="L44">
        <v>87.870999999999995</v>
      </c>
      <c r="M44">
        <v>81.456999999999994</v>
      </c>
      <c r="N44">
        <v>72.113</v>
      </c>
      <c r="O44">
        <v>64.621600000000001</v>
      </c>
      <c r="R44" s="5">
        <f t="shared" si="94"/>
        <v>78.153123339243123</v>
      </c>
      <c r="S44" s="5">
        <f t="shared" si="95"/>
        <v>80.34274549554577</v>
      </c>
      <c r="T44" s="5">
        <f t="shared" si="96"/>
        <v>89.021814428298811</v>
      </c>
      <c r="U44" s="5">
        <f t="shared" si="97"/>
        <v>86.314311832079326</v>
      </c>
      <c r="V44" s="5">
        <f t="shared" si="98"/>
        <v>86.801494193482768</v>
      </c>
      <c r="W44" s="5">
        <f t="shared" si="99"/>
        <v>88.572118330805068</v>
      </c>
      <c r="X44" s="5">
        <f t="shared" si="100"/>
        <v>84.388668947350411</v>
      </c>
      <c r="Y44" s="5">
        <f t="shared" si="101"/>
        <v>88.666555103332286</v>
      </c>
      <c r="Z44" s="5">
        <f t="shared" si="102"/>
        <v>83.086512972434932</v>
      </c>
      <c r="AA44" s="5">
        <f t="shared" si="103"/>
        <v>78.177334375437525</v>
      </c>
      <c r="AB44" s="5">
        <f t="shared" si="104"/>
        <v>73.745481533946801</v>
      </c>
      <c r="AC44" s="5">
        <f t="shared" si="105"/>
        <v>65.070360060353465</v>
      </c>
      <c r="AD44" s="5">
        <f t="shared" si="106"/>
        <v>57.667283137326805</v>
      </c>
      <c r="AE44" s="5"/>
      <c r="AG44" s="5">
        <f t="shared" si="93"/>
        <v>7.5478766607568701</v>
      </c>
      <c r="AH44" s="5">
        <f t="shared" si="93"/>
        <v>8.8362545044542316</v>
      </c>
      <c r="AI44" s="5">
        <f t="shared" si="93"/>
        <v>8.6051855717011847</v>
      </c>
      <c r="AJ44" s="5">
        <f t="shared" si="93"/>
        <v>9.5366881679206728</v>
      </c>
      <c r="AK44" s="5">
        <f t="shared" si="93"/>
        <v>9.0045058065172299</v>
      </c>
      <c r="AL44" s="5">
        <f t="shared" si="93"/>
        <v>10.128881669194925</v>
      </c>
      <c r="AM44" s="5">
        <f t="shared" si="93"/>
        <v>9.6113310526495894</v>
      </c>
      <c r="AN44" s="5">
        <f t="shared" si="93"/>
        <v>12.482444896667715</v>
      </c>
      <c r="AO44" s="5">
        <f t="shared" si="92"/>
        <v>11.794487027565069</v>
      </c>
      <c r="AP44" s="5">
        <f t="shared" si="92"/>
        <v>9.6936656245624704</v>
      </c>
      <c r="AQ44" s="5">
        <f t="shared" si="92"/>
        <v>7.7115184660531924</v>
      </c>
      <c r="AR44" s="5">
        <f t="shared" si="92"/>
        <v>7.0426399396465342</v>
      </c>
      <c r="AS44" s="5">
        <f t="shared" si="92"/>
        <v>6.9543168626731955</v>
      </c>
      <c r="AV44" s="2">
        <f t="shared" si="14"/>
        <v>74.196541031998493</v>
      </c>
      <c r="AW44" s="2">
        <f t="shared" si="15"/>
        <v>76.557186532201612</v>
      </c>
      <c r="AX44" s="2">
        <f t="shared" si="16"/>
        <v>79.188243661123593</v>
      </c>
      <c r="AY44" s="2">
        <f t="shared" si="17"/>
        <v>79.261160340058183</v>
      </c>
      <c r="AZ44" s="2">
        <f t="shared" si="18"/>
        <v>79.203133042027289</v>
      </c>
      <c r="BA44" s="2">
        <f t="shared" si="19"/>
        <v>80.214139047274102</v>
      </c>
      <c r="BB44" s="2">
        <f t="shared" si="20"/>
        <v>81.568106174234941</v>
      </c>
      <c r="BC44" s="2">
        <f t="shared" si="21"/>
        <v>80.921471778991403</v>
      </c>
      <c r="BD44" s="2">
        <f t="shared" si="22"/>
        <v>78.900243298218058</v>
      </c>
      <c r="BE44" s="2">
        <f t="shared" si="23"/>
        <v>74.931500358437901</v>
      </c>
      <c r="BF44" s="2">
        <f t="shared" si="24"/>
        <v>68.809626888342308</v>
      </c>
      <c r="BG44" s="2">
        <f t="shared" si="25"/>
        <v>61.616537001358708</v>
      </c>
      <c r="BH44" s="2">
        <f t="shared" si="26"/>
        <v>51.549332073875327</v>
      </c>
      <c r="BK44" s="2" t="str">
        <f t="shared" si="27"/>
        <v/>
      </c>
      <c r="BL44" s="2" t="str">
        <f t="shared" si="28"/>
        <v/>
      </c>
      <c r="BM44" s="2" t="str">
        <f t="shared" si="29"/>
        <v/>
      </c>
      <c r="BN44" s="2" t="str">
        <f t="shared" si="30"/>
        <v/>
      </c>
      <c r="BO44" s="2" t="str">
        <f t="shared" si="31"/>
        <v/>
      </c>
      <c r="BP44" s="2" t="str">
        <f t="shared" si="32"/>
        <v/>
      </c>
      <c r="BQ44" s="2" t="str">
        <f t="shared" si="33"/>
        <v/>
      </c>
      <c r="BR44" s="2" t="str">
        <f t="shared" si="34"/>
        <v/>
      </c>
      <c r="BS44" s="2" t="str">
        <f t="shared" si="35"/>
        <v/>
      </c>
      <c r="BT44" s="2" t="str">
        <f t="shared" si="36"/>
        <v/>
      </c>
      <c r="BU44" s="2" t="str">
        <f t="shared" si="37"/>
        <v/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74.182137239057241</v>
      </c>
      <c r="CP44" s="2">
        <f t="shared" si="54"/>
        <v>76.55121176805747</v>
      </c>
      <c r="CQ44" s="2">
        <f t="shared" si="55"/>
        <v>79.182391333105954</v>
      </c>
      <c r="CR44" s="2">
        <f t="shared" si="56"/>
        <v>79.256785003496987</v>
      </c>
      <c r="CS44" s="2">
        <f t="shared" si="57"/>
        <v>79.199798616976295</v>
      </c>
      <c r="CT44" s="2">
        <f t="shared" si="58"/>
        <v>80.20528519808127</v>
      </c>
      <c r="CU44" s="2">
        <f t="shared" si="59"/>
        <v>81.56166516752269</v>
      </c>
      <c r="CV44" s="2">
        <f t="shared" si="60"/>
        <v>80.905779011088839</v>
      </c>
      <c r="CW44" s="2">
        <f t="shared" si="61"/>
        <v>78.889029179289224</v>
      </c>
      <c r="CX44" s="2">
        <f t="shared" si="62"/>
        <v>74.922738696692761</v>
      </c>
      <c r="CY44" s="2">
        <f t="shared" si="63"/>
        <v>68.795605753914799</v>
      </c>
      <c r="CZ44" s="2">
        <f t="shared" si="64"/>
        <v>61.607247804418002</v>
      </c>
      <c r="DA44" s="2">
        <f t="shared" si="65"/>
        <v>51.543180450331128</v>
      </c>
      <c r="DD44" s="2">
        <f t="shared" si="66"/>
        <v>78.851356392549675</v>
      </c>
      <c r="DE44" s="2">
        <f t="shared" si="67"/>
        <v>78.160675019448917</v>
      </c>
      <c r="DF44" s="2">
        <f t="shared" si="68"/>
        <v>80.511862946515123</v>
      </c>
      <c r="DG44" s="2">
        <f t="shared" si="69"/>
        <v>80.30759771424681</v>
      </c>
      <c r="DH44" s="2">
        <f t="shared" si="70"/>
        <v>79.973893601588216</v>
      </c>
      <c r="DI44" s="2">
        <f t="shared" si="71"/>
        <v>82.123834390117281</v>
      </c>
      <c r="DJ44" s="2">
        <f t="shared" si="72"/>
        <v>83.236496589263822</v>
      </c>
      <c r="DK44" s="2">
        <f t="shared" si="73"/>
        <v>84.401747464991928</v>
      </c>
      <c r="DL44" s="2">
        <f t="shared" si="74"/>
        <v>81.630812952466712</v>
      </c>
      <c r="DM44" s="2">
        <f t="shared" si="75"/>
        <v>77.129398808983524</v>
      </c>
      <c r="DN44" s="2">
        <f t="shared" si="76"/>
        <v>72.113521606993046</v>
      </c>
      <c r="DO44" s="2">
        <f t="shared" si="77"/>
        <v>64.171317540952998</v>
      </c>
      <c r="DP44" s="2">
        <f t="shared" si="78"/>
        <v>53.197356627680023</v>
      </c>
      <c r="DS44" s="2">
        <f t="shared" si="79"/>
        <v>3.0848397703674359E-3</v>
      </c>
      <c r="DT44" s="2">
        <f t="shared" si="80"/>
        <v>3.7122712425900475E-3</v>
      </c>
      <c r="DU44" s="2">
        <f t="shared" si="81"/>
        <v>4.4019954684277581E-3</v>
      </c>
      <c r="DV44" s="2">
        <f t="shared" si="82"/>
        <v>4.1637644048618692E-3</v>
      </c>
      <c r="DW44" s="2">
        <f t="shared" si="83"/>
        <v>4.3075140871269933E-3</v>
      </c>
      <c r="DX44" s="2">
        <f t="shared" si="84"/>
        <v>4.6148669158867575E-3</v>
      </c>
      <c r="DY44" s="2">
        <f t="shared" si="85"/>
        <v>3.8457641937228808E-3</v>
      </c>
      <c r="DZ44" s="2">
        <f t="shared" si="86"/>
        <v>4.4888185089403728E-3</v>
      </c>
      <c r="EA44" s="2">
        <f t="shared" si="87"/>
        <v>4.0900814420667328E-3</v>
      </c>
      <c r="EB44" s="2">
        <f t="shared" si="88"/>
        <v>3.9705533699277091E-3</v>
      </c>
      <c r="EC44" s="2">
        <f t="shared" si="89"/>
        <v>4.2258860828248207E-3</v>
      </c>
      <c r="ED44" s="2">
        <f t="shared" si="90"/>
        <v>3.6228331891095689E-3</v>
      </c>
      <c r="EE44" s="2">
        <f t="shared" si="91"/>
        <v>3.7188442370518883E-3</v>
      </c>
    </row>
    <row r="45" spans="2:135" x14ac:dyDescent="0.25">
      <c r="B45" s="2">
        <v>39</v>
      </c>
      <c r="C45">
        <v>89.896000000000001</v>
      </c>
      <c r="D45">
        <v>93.403000000000006</v>
      </c>
      <c r="E45">
        <v>104.09</v>
      </c>
      <c r="F45">
        <v>99.462999999999994</v>
      </c>
      <c r="G45">
        <v>100.61199999999999</v>
      </c>
      <c r="H45">
        <v>103.955</v>
      </c>
      <c r="I45">
        <v>96.403000000000006</v>
      </c>
      <c r="J45">
        <v>105.56699999999999</v>
      </c>
      <c r="K45">
        <v>98.194000000000003</v>
      </c>
      <c r="L45">
        <v>89.7</v>
      </c>
      <c r="M45">
        <v>84.186000000000007</v>
      </c>
      <c r="N45">
        <v>75.055999999999997</v>
      </c>
      <c r="O45">
        <v>68.891900000000007</v>
      </c>
      <c r="R45" s="5">
        <f t="shared" si="94"/>
        <v>80.613894880180212</v>
      </c>
      <c r="S45" s="5">
        <f t="shared" si="95"/>
        <v>82.810961331028437</v>
      </c>
      <c r="T45" s="5">
        <f t="shared" si="96"/>
        <v>94.236478524353089</v>
      </c>
      <c r="U45" s="5">
        <f t="shared" si="97"/>
        <v>90.321233313501494</v>
      </c>
      <c r="V45" s="5">
        <f t="shared" si="98"/>
        <v>91.068240399800175</v>
      </c>
      <c r="W45" s="5">
        <f t="shared" si="99"/>
        <v>93.270008668663365</v>
      </c>
      <c r="X45" s="5">
        <f t="shared" si="100"/>
        <v>86.346932296990474</v>
      </c>
      <c r="Y45" s="5">
        <f t="shared" si="101"/>
        <v>93.043188329387419</v>
      </c>
      <c r="Z45" s="5">
        <f t="shared" si="102"/>
        <v>85.789623893947564</v>
      </c>
      <c r="AA45" s="5">
        <f t="shared" si="103"/>
        <v>80.365044956991611</v>
      </c>
      <c r="AB45" s="5">
        <f t="shared" si="104"/>
        <v>76.782231475880195</v>
      </c>
      <c r="AC45" s="5">
        <f t="shared" si="105"/>
        <v>67.2780445540389</v>
      </c>
      <c r="AD45" s="5">
        <f t="shared" si="106"/>
        <v>60.920038096508833</v>
      </c>
      <c r="AE45" s="5"/>
      <c r="AG45" s="5">
        <f t="shared" si="93"/>
        <v>9.2821051198197893</v>
      </c>
      <c r="AH45" s="5">
        <f t="shared" si="93"/>
        <v>10.592038668971568</v>
      </c>
      <c r="AI45" s="5">
        <f t="shared" si="93"/>
        <v>9.8535214756469145</v>
      </c>
      <c r="AJ45" s="5">
        <f t="shared" si="93"/>
        <v>9.1417666864984994</v>
      </c>
      <c r="AK45" s="5">
        <f t="shared" si="93"/>
        <v>9.5437596001998202</v>
      </c>
      <c r="AL45" s="5">
        <f t="shared" si="93"/>
        <v>10.684991331336633</v>
      </c>
      <c r="AM45" s="5">
        <f t="shared" si="93"/>
        <v>10.056067703009532</v>
      </c>
      <c r="AN45" s="5">
        <f t="shared" si="93"/>
        <v>12.523811670612574</v>
      </c>
      <c r="AO45" s="5">
        <f t="shared" si="92"/>
        <v>12.404376106052439</v>
      </c>
      <c r="AP45" s="5">
        <f t="shared" si="92"/>
        <v>9.3349550430083923</v>
      </c>
      <c r="AQ45" s="5">
        <f t="shared" si="92"/>
        <v>7.4037685241198119</v>
      </c>
      <c r="AR45" s="5">
        <f t="shared" si="92"/>
        <v>7.7779554459610978</v>
      </c>
      <c r="AS45" s="5">
        <f t="shared" si="92"/>
        <v>7.971861903491174</v>
      </c>
      <c r="AV45" s="2">
        <f t="shared" si="14"/>
        <v>74.202490975796934</v>
      </c>
      <c r="AW45" s="2">
        <f t="shared" si="15"/>
        <v>76.545176478652479</v>
      </c>
      <c r="AX45" s="2">
        <f t="shared" si="16"/>
        <v>79.167691444226278</v>
      </c>
      <c r="AY45" s="2">
        <f t="shared" si="17"/>
        <v>79.24031264064557</v>
      </c>
      <c r="AZ45" s="2">
        <f t="shared" si="18"/>
        <v>79.195778404230083</v>
      </c>
      <c r="BA45" s="2">
        <f t="shared" si="19"/>
        <v>80.221002398328267</v>
      </c>
      <c r="BB45" s="2">
        <f t="shared" si="20"/>
        <v>81.566613178876764</v>
      </c>
      <c r="BC45" s="2">
        <f t="shared" si="21"/>
        <v>80.933964015426923</v>
      </c>
      <c r="BD45" s="2">
        <f t="shared" si="22"/>
        <v>78.902146809851303</v>
      </c>
      <c r="BE45" s="2">
        <f t="shared" si="23"/>
        <v>74.934235065306368</v>
      </c>
      <c r="BF45" s="2">
        <f t="shared" si="24"/>
        <v>68.83078372382225</v>
      </c>
      <c r="BG45" s="2">
        <f t="shared" si="25"/>
        <v>61.631535259583849</v>
      </c>
      <c r="BH45" s="2">
        <f t="shared" si="26"/>
        <v>51.559500987617753</v>
      </c>
      <c r="BK45" s="2" t="str">
        <f t="shared" si="27"/>
        <v/>
      </c>
      <c r="BL45" s="2" t="str">
        <f t="shared" si="28"/>
        <v/>
      </c>
      <c r="BM45" s="2" t="str">
        <f t="shared" si="29"/>
        <v/>
      </c>
      <c r="BN45" s="2" t="str">
        <f t="shared" si="30"/>
        <v/>
      </c>
      <c r="BO45" s="2" t="str">
        <f t="shared" si="31"/>
        <v/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 t="str">
        <f t="shared" si="35"/>
        <v/>
      </c>
      <c r="BT45" s="2" t="str">
        <f t="shared" si="36"/>
        <v/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74.186981447811462</v>
      </c>
      <c r="CP45" s="2">
        <f t="shared" si="54"/>
        <v>76.538774498503528</v>
      </c>
      <c r="CQ45" s="2">
        <f t="shared" si="55"/>
        <v>79.161441734215487</v>
      </c>
      <c r="CR45" s="2">
        <f t="shared" si="56"/>
        <v>79.235647614758761</v>
      </c>
      <c r="CS45" s="2">
        <f t="shared" si="57"/>
        <v>79.19224671226408</v>
      </c>
      <c r="CT45" s="2">
        <f t="shared" si="58"/>
        <v>80.211525494826446</v>
      </c>
      <c r="CU45" s="2">
        <f t="shared" si="59"/>
        <v>81.559730007717491</v>
      </c>
      <c r="CV45" s="2">
        <f t="shared" si="60"/>
        <v>80.917139534687962</v>
      </c>
      <c r="CW45" s="2">
        <f t="shared" si="61"/>
        <v>78.89013345426406</v>
      </c>
      <c r="CX45" s="2">
        <f t="shared" si="62"/>
        <v>74.924864591668396</v>
      </c>
      <c r="CY45" s="2">
        <f t="shared" si="63"/>
        <v>68.815739596321023</v>
      </c>
      <c r="CZ45" s="2">
        <f t="shared" si="64"/>
        <v>61.62157144213738</v>
      </c>
      <c r="DA45" s="2">
        <f t="shared" si="65"/>
        <v>51.552905279175867</v>
      </c>
      <c r="DD45" s="2">
        <f t="shared" si="66"/>
        <v>78.773627263691878</v>
      </c>
      <c r="DE45" s="2">
        <f t="shared" si="67"/>
        <v>78.112141865256064</v>
      </c>
      <c r="DF45" s="2">
        <f t="shared" si="68"/>
        <v>80.456814253462738</v>
      </c>
      <c r="DG45" s="2">
        <f t="shared" si="69"/>
        <v>80.257862819149622</v>
      </c>
      <c r="DH45" s="2">
        <f t="shared" si="70"/>
        <v>79.940306927905127</v>
      </c>
      <c r="DI45" s="2">
        <f t="shared" si="71"/>
        <v>82.085227824665452</v>
      </c>
      <c r="DJ45" s="2">
        <f t="shared" si="72"/>
        <v>83.192657965809104</v>
      </c>
      <c r="DK45" s="2">
        <f t="shared" si="73"/>
        <v>84.336915560572635</v>
      </c>
      <c r="DL45" s="2">
        <f t="shared" si="74"/>
        <v>81.569941685051603</v>
      </c>
      <c r="DM45" s="2">
        <f t="shared" si="75"/>
        <v>77.078027250094024</v>
      </c>
      <c r="DN45" s="2">
        <f t="shared" si="76"/>
        <v>72.063816087573059</v>
      </c>
      <c r="DO45" s="2">
        <f t="shared" si="77"/>
        <v>64.130736287615122</v>
      </c>
      <c r="DP45" s="2">
        <f t="shared" si="78"/>
        <v>53.171019790854622</v>
      </c>
      <c r="DS45" s="2">
        <f t="shared" si="79"/>
        <v>3.3814531594698917E-3</v>
      </c>
      <c r="DT45" s="2">
        <f t="shared" si="80"/>
        <v>4.0689671619250157E-3</v>
      </c>
      <c r="DU45" s="2">
        <f t="shared" si="81"/>
        <v>4.8246430412420731E-3</v>
      </c>
      <c r="DV45" s="2">
        <f t="shared" si="82"/>
        <v>4.5636436112200564E-3</v>
      </c>
      <c r="DW45" s="2">
        <f t="shared" si="83"/>
        <v>4.7211332619400007E-3</v>
      </c>
      <c r="DX45" s="2">
        <f t="shared" si="84"/>
        <v>5.0578490248401704E-3</v>
      </c>
      <c r="DY45" s="2">
        <f t="shared" si="85"/>
        <v>4.2152325980907568E-3</v>
      </c>
      <c r="DZ45" s="2">
        <f t="shared" si="86"/>
        <v>4.9197610052854907E-3</v>
      </c>
      <c r="EA45" s="2">
        <f t="shared" si="87"/>
        <v>4.4829161464692699E-3</v>
      </c>
      <c r="EB45" s="2">
        <f t="shared" si="88"/>
        <v>4.351958084215006E-3</v>
      </c>
      <c r="EC45" s="2">
        <f t="shared" si="89"/>
        <v>4.6317035764828944E-3</v>
      </c>
      <c r="ED45" s="2">
        <f t="shared" si="90"/>
        <v>3.9709696492946965E-3</v>
      </c>
      <c r="EE45" s="2">
        <f t="shared" si="91"/>
        <v>4.0761691427177865E-3</v>
      </c>
    </row>
    <row r="46" spans="2:135" x14ac:dyDescent="0.25">
      <c r="B46" s="2">
        <v>40</v>
      </c>
      <c r="C46">
        <v>94.552000000000007</v>
      </c>
      <c r="D46">
        <v>96.881</v>
      </c>
      <c r="E46">
        <v>111.791</v>
      </c>
      <c r="F46">
        <v>106</v>
      </c>
      <c r="G46">
        <v>107.28400000000001</v>
      </c>
      <c r="H46">
        <v>109.642</v>
      </c>
      <c r="I46">
        <v>101.179</v>
      </c>
      <c r="J46">
        <v>113.343</v>
      </c>
      <c r="K46">
        <v>103.209</v>
      </c>
      <c r="L46">
        <v>94.543000000000006</v>
      </c>
      <c r="M46">
        <v>89.986000000000004</v>
      </c>
      <c r="N46">
        <v>79.055999999999997</v>
      </c>
      <c r="O46">
        <v>73.081100000000006</v>
      </c>
      <c r="R46" s="5">
        <f t="shared" si="94"/>
        <v>84.219515524713486</v>
      </c>
      <c r="S46" s="5">
        <f t="shared" si="95"/>
        <v>86.510643964035609</v>
      </c>
      <c r="T46" s="5">
        <f t="shared" si="96"/>
        <v>101.36402844721893</v>
      </c>
      <c r="U46" s="5">
        <f t="shared" si="97"/>
        <v>95.968709284933311</v>
      </c>
      <c r="V46" s="5">
        <f t="shared" si="98"/>
        <v>97.03367640807366</v>
      </c>
      <c r="W46" s="5">
        <f t="shared" si="99"/>
        <v>99.81642327764132</v>
      </c>
      <c r="X46" s="5">
        <f t="shared" si="100"/>
        <v>89.354416373283968</v>
      </c>
      <c r="Y46" s="5">
        <f t="shared" si="101"/>
        <v>99.1532855270612</v>
      </c>
      <c r="Z46" s="5">
        <f t="shared" si="102"/>
        <v>89.799318139197595</v>
      </c>
      <c r="AA46" s="5">
        <f t="shared" si="103"/>
        <v>83.67306532172789</v>
      </c>
      <c r="AB46" s="5">
        <f t="shared" si="104"/>
        <v>81.169580032827852</v>
      </c>
      <c r="AC46" s="5">
        <f t="shared" si="105"/>
        <v>70.530835730145441</v>
      </c>
      <c r="AD46" s="5">
        <f t="shared" si="106"/>
        <v>65.365791013471778</v>
      </c>
      <c r="AE46" s="5"/>
      <c r="AG46" s="5">
        <f t="shared" si="93"/>
        <v>10.33248447528652</v>
      </c>
      <c r="AH46" s="5">
        <f t="shared" si="93"/>
        <v>10.370356035964392</v>
      </c>
      <c r="AI46" s="5">
        <f t="shared" si="93"/>
        <v>10.426971552781069</v>
      </c>
      <c r="AJ46" s="5">
        <f t="shared" si="93"/>
        <v>10.031290715066689</v>
      </c>
      <c r="AK46" s="5">
        <f t="shared" si="93"/>
        <v>10.250323591926346</v>
      </c>
      <c r="AL46" s="5">
        <f t="shared" si="93"/>
        <v>9.8255767223586759</v>
      </c>
      <c r="AM46" s="5">
        <f t="shared" si="93"/>
        <v>11.824583626716034</v>
      </c>
      <c r="AN46" s="5">
        <f t="shared" si="93"/>
        <v>14.189714472938803</v>
      </c>
      <c r="AO46" s="5">
        <f t="shared" si="92"/>
        <v>13.409681860802408</v>
      </c>
      <c r="AP46" s="5">
        <f t="shared" si="92"/>
        <v>10.869934678272116</v>
      </c>
      <c r="AQ46" s="5">
        <f t="shared" si="92"/>
        <v>8.8164199671721519</v>
      </c>
      <c r="AR46" s="5">
        <f t="shared" si="92"/>
        <v>8.5251642698545567</v>
      </c>
      <c r="AS46" s="5">
        <f t="shared" si="92"/>
        <v>7.7153089865282283</v>
      </c>
      <c r="AV46" s="2">
        <f t="shared" si="14"/>
        <v>74.208519913248224</v>
      </c>
      <c r="AW46" s="2">
        <f t="shared" si="15"/>
        <v>76.533193126190298</v>
      </c>
      <c r="AX46" s="2">
        <f t="shared" si="16"/>
        <v>79.147161313602425</v>
      </c>
      <c r="AY46" s="2">
        <f t="shared" si="17"/>
        <v>79.219480036937938</v>
      </c>
      <c r="AZ46" s="2">
        <f t="shared" si="18"/>
        <v>79.18843075701632</v>
      </c>
      <c r="BA46" s="2">
        <f t="shared" si="19"/>
        <v>80.227903350104071</v>
      </c>
      <c r="BB46" s="2">
        <f t="shared" si="20"/>
        <v>81.565145431623506</v>
      </c>
      <c r="BC46" s="2">
        <f t="shared" si="21"/>
        <v>80.946528164297391</v>
      </c>
      <c r="BD46" s="2">
        <f t="shared" si="22"/>
        <v>78.904099912952461</v>
      </c>
      <c r="BE46" s="2">
        <f t="shared" si="23"/>
        <v>74.937005521069651</v>
      </c>
      <c r="BF46" s="2">
        <f t="shared" si="24"/>
        <v>68.852007103520748</v>
      </c>
      <c r="BG46" s="2">
        <f t="shared" si="25"/>
        <v>61.646577035673843</v>
      </c>
      <c r="BH46" s="2">
        <f t="shared" si="26"/>
        <v>51.569698203794054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 t="str">
        <f t="shared" si="35"/>
        <v/>
      </c>
      <c r="BT46" s="2" t="str">
        <f t="shared" si="36"/>
        <v/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74.191825656565669</v>
      </c>
      <c r="CP46" s="2">
        <f t="shared" si="54"/>
        <v>76.526337228949586</v>
      </c>
      <c r="CQ46" s="2">
        <f t="shared" si="55"/>
        <v>79.140492135325005</v>
      </c>
      <c r="CR46" s="2">
        <f t="shared" si="56"/>
        <v>79.214510226020536</v>
      </c>
      <c r="CS46" s="2">
        <f t="shared" si="57"/>
        <v>79.18469480755185</v>
      </c>
      <c r="CT46" s="2">
        <f t="shared" si="58"/>
        <v>80.217765791571608</v>
      </c>
      <c r="CU46" s="2">
        <f t="shared" si="59"/>
        <v>81.557794847912291</v>
      </c>
      <c r="CV46" s="2">
        <f t="shared" si="60"/>
        <v>80.928500058287085</v>
      </c>
      <c r="CW46" s="2">
        <f t="shared" si="61"/>
        <v>78.891237729238895</v>
      </c>
      <c r="CX46" s="2">
        <f t="shared" si="62"/>
        <v>74.92699048664403</v>
      </c>
      <c r="CY46" s="2">
        <f t="shared" si="63"/>
        <v>68.835873438727248</v>
      </c>
      <c r="CZ46" s="2">
        <f t="shared" si="64"/>
        <v>61.635895079856766</v>
      </c>
      <c r="DA46" s="2">
        <f t="shared" si="65"/>
        <v>51.562630108020606</v>
      </c>
      <c r="DD46" s="2">
        <f t="shared" si="66"/>
        <v>78.695898134834081</v>
      </c>
      <c r="DE46" s="2">
        <f t="shared" si="67"/>
        <v>78.06360871106321</v>
      </c>
      <c r="DF46" s="2">
        <f t="shared" si="68"/>
        <v>80.401765560410354</v>
      </c>
      <c r="DG46" s="2">
        <f t="shared" si="69"/>
        <v>80.208127924052434</v>
      </c>
      <c r="DH46" s="2">
        <f t="shared" si="70"/>
        <v>79.906720254222037</v>
      </c>
      <c r="DI46" s="2">
        <f t="shared" si="71"/>
        <v>82.046621259213623</v>
      </c>
      <c r="DJ46" s="2">
        <f t="shared" si="72"/>
        <v>83.148819342354372</v>
      </c>
      <c r="DK46" s="2">
        <f t="shared" si="73"/>
        <v>84.272083656153328</v>
      </c>
      <c r="DL46" s="2">
        <f t="shared" si="74"/>
        <v>81.509070417636494</v>
      </c>
      <c r="DM46" s="2">
        <f t="shared" si="75"/>
        <v>77.02665569120451</v>
      </c>
      <c r="DN46" s="2">
        <f t="shared" si="76"/>
        <v>72.014110568153058</v>
      </c>
      <c r="DO46" s="2">
        <f t="shared" si="77"/>
        <v>64.090155034277231</v>
      </c>
      <c r="DP46" s="2">
        <f t="shared" si="78"/>
        <v>53.144682954029228</v>
      </c>
      <c r="DS46" s="2">
        <f t="shared" si="79"/>
        <v>3.7064804714175784E-3</v>
      </c>
      <c r="DT46" s="2">
        <f t="shared" si="80"/>
        <v>4.4597830119663664E-3</v>
      </c>
      <c r="DU46" s="2">
        <f t="shared" si="81"/>
        <v>5.2876546391806851E-3</v>
      </c>
      <c r="DV46" s="2">
        <f t="shared" si="82"/>
        <v>5.0017334909113267E-3</v>
      </c>
      <c r="DW46" s="2">
        <f t="shared" si="83"/>
        <v>5.1742628763254174E-3</v>
      </c>
      <c r="DX46" s="2">
        <f t="shared" si="84"/>
        <v>5.5431162887466376E-3</v>
      </c>
      <c r="DY46" s="2">
        <f t="shared" si="85"/>
        <v>4.620031770025599E-3</v>
      </c>
      <c r="DZ46" s="2">
        <f t="shared" si="86"/>
        <v>5.3918514320429583E-3</v>
      </c>
      <c r="EA46" s="2">
        <f t="shared" si="87"/>
        <v>4.9132947917456173E-3</v>
      </c>
      <c r="EB46" s="2">
        <f t="shared" si="88"/>
        <v>4.7698244481364409E-3</v>
      </c>
      <c r="EC46" s="2">
        <f t="shared" si="89"/>
        <v>5.0762935981455946E-3</v>
      </c>
      <c r="ED46" s="2">
        <f t="shared" si="90"/>
        <v>4.3524141759473797E-3</v>
      </c>
      <c r="EE46" s="2">
        <f t="shared" si="91"/>
        <v>4.4676736249914034E-3</v>
      </c>
    </row>
    <row r="47" spans="2:135" x14ac:dyDescent="0.25">
      <c r="B47" s="2">
        <v>41</v>
      </c>
      <c r="C47">
        <v>100.179</v>
      </c>
      <c r="D47">
        <v>102.26900000000001</v>
      </c>
      <c r="E47">
        <v>118.761</v>
      </c>
      <c r="F47">
        <v>112.343</v>
      </c>
      <c r="G47">
        <v>115.06</v>
      </c>
      <c r="H47">
        <v>117.52200000000001</v>
      </c>
      <c r="I47">
        <v>106.015</v>
      </c>
      <c r="J47">
        <v>120.672</v>
      </c>
      <c r="K47">
        <v>109.53700000000001</v>
      </c>
      <c r="L47">
        <v>99.242999999999995</v>
      </c>
      <c r="M47">
        <v>95.570999999999998</v>
      </c>
      <c r="N47">
        <v>84.099000000000004</v>
      </c>
      <c r="O47">
        <v>78.283799999999999</v>
      </c>
      <c r="R47" s="5">
        <f t="shared" si="94"/>
        <v>89.276978257667352</v>
      </c>
      <c r="S47" s="5">
        <f t="shared" si="95"/>
        <v>91.8061294527824</v>
      </c>
      <c r="T47" s="5">
        <f t="shared" si="96"/>
        <v>110.64219807893133</v>
      </c>
      <c r="U47" s="5">
        <f t="shared" si="97"/>
        <v>103.5565802283197</v>
      </c>
      <c r="V47" s="5">
        <f t="shared" si="98"/>
        <v>104.98379000696352</v>
      </c>
      <c r="W47" s="5">
        <f t="shared" si="99"/>
        <v>108.50797001269895</v>
      </c>
      <c r="X47" s="5">
        <f t="shared" si="100"/>
        <v>93.766392380914027</v>
      </c>
      <c r="Y47" s="5">
        <f t="shared" si="101"/>
        <v>107.28456487056</v>
      </c>
      <c r="Z47" s="5">
        <f t="shared" si="102"/>
        <v>95.477325391473087</v>
      </c>
      <c r="AA47" s="5">
        <f t="shared" si="103"/>
        <v>88.450558052936714</v>
      </c>
      <c r="AB47" s="5">
        <f t="shared" si="104"/>
        <v>87.221740880224232</v>
      </c>
      <c r="AC47" s="5">
        <f t="shared" si="105"/>
        <v>75.114800356817938</v>
      </c>
      <c r="AD47" s="5">
        <f t="shared" si="106"/>
        <v>71.167109468234969</v>
      </c>
      <c r="AE47" s="5"/>
      <c r="AG47" s="5">
        <f t="shared" si="93"/>
        <v>10.90202174233265</v>
      </c>
      <c r="AH47" s="5">
        <f t="shared" si="93"/>
        <v>10.462870547217605</v>
      </c>
      <c r="AI47" s="5">
        <f t="shared" si="93"/>
        <v>8.1188019210686662</v>
      </c>
      <c r="AJ47" s="5">
        <f t="shared" si="93"/>
        <v>8.7864197716803005</v>
      </c>
      <c r="AK47" s="5">
        <f t="shared" si="93"/>
        <v>10.076209993036485</v>
      </c>
      <c r="AL47" s="5">
        <f t="shared" si="93"/>
        <v>9.0140299873010576</v>
      </c>
      <c r="AM47" s="5">
        <f t="shared" si="93"/>
        <v>12.248607619085973</v>
      </c>
      <c r="AN47" s="5">
        <f t="shared" si="93"/>
        <v>13.387435129439993</v>
      </c>
      <c r="AO47" s="5">
        <f t="shared" si="92"/>
        <v>14.059674608526919</v>
      </c>
      <c r="AP47" s="5">
        <f t="shared" si="92"/>
        <v>10.792441947063281</v>
      </c>
      <c r="AQ47" s="5">
        <f t="shared" si="92"/>
        <v>8.3492591197757662</v>
      </c>
      <c r="AR47" s="5">
        <f t="shared" si="92"/>
        <v>8.9841996431820661</v>
      </c>
      <c r="AS47" s="5">
        <f t="shared" si="92"/>
        <v>7.1166905317650304</v>
      </c>
      <c r="AV47" s="2">
        <f t="shared" si="14"/>
        <v>74.21463274610602</v>
      </c>
      <c r="AW47" s="2">
        <f t="shared" si="15"/>
        <v>76.521237633185734</v>
      </c>
      <c r="AX47" s="2">
        <f t="shared" si="16"/>
        <v>79.126653817568283</v>
      </c>
      <c r="AY47" s="2">
        <f t="shared" si="17"/>
        <v>79.198662736840447</v>
      </c>
      <c r="AZ47" s="2">
        <f t="shared" si="18"/>
        <v>79.181089612370272</v>
      </c>
      <c r="BA47" s="2">
        <f t="shared" si="19"/>
        <v>80.234843329543494</v>
      </c>
      <c r="BB47" s="2">
        <f t="shared" si="20"/>
        <v>81.563703673495596</v>
      </c>
      <c r="BC47" s="2">
        <f t="shared" si="21"/>
        <v>80.959167510399325</v>
      </c>
      <c r="BD47" s="2">
        <f t="shared" si="22"/>
        <v>78.906104702219395</v>
      </c>
      <c r="BE47" s="2">
        <f t="shared" si="23"/>
        <v>74.939812933979283</v>
      </c>
      <c r="BF47" s="2">
        <f t="shared" si="24"/>
        <v>68.873300294473609</v>
      </c>
      <c r="BG47" s="2">
        <f t="shared" si="25"/>
        <v>61.661664418914718</v>
      </c>
      <c r="BH47" s="2">
        <f t="shared" si="26"/>
        <v>51.579925031284127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74.196669865319876</v>
      </c>
      <c r="CP47" s="2">
        <f t="shared" si="54"/>
        <v>76.513899959395658</v>
      </c>
      <c r="CQ47" s="2">
        <f t="shared" si="55"/>
        <v>79.119542536434523</v>
      </c>
      <c r="CR47" s="2">
        <f t="shared" si="56"/>
        <v>79.193372837282311</v>
      </c>
      <c r="CS47" s="2">
        <f t="shared" si="57"/>
        <v>79.177142902839634</v>
      </c>
      <c r="CT47" s="2">
        <f t="shared" si="58"/>
        <v>80.224006088316784</v>
      </c>
      <c r="CU47" s="2">
        <f t="shared" si="59"/>
        <v>81.555859688107091</v>
      </c>
      <c r="CV47" s="2">
        <f t="shared" si="60"/>
        <v>80.939860581886222</v>
      </c>
      <c r="CW47" s="2">
        <f t="shared" si="61"/>
        <v>78.892342004213731</v>
      </c>
      <c r="CX47" s="2">
        <f t="shared" si="62"/>
        <v>74.929116381619664</v>
      </c>
      <c r="CY47" s="2">
        <f t="shared" si="63"/>
        <v>68.856007281133458</v>
      </c>
      <c r="CZ47" s="2">
        <f t="shared" si="64"/>
        <v>61.650218717576145</v>
      </c>
      <c r="DA47" s="2">
        <f t="shared" si="65"/>
        <v>51.572354936865345</v>
      </c>
      <c r="DD47" s="2">
        <f t="shared" si="66"/>
        <v>78.618169005976284</v>
      </c>
      <c r="DE47" s="2">
        <f t="shared" si="67"/>
        <v>78.015075556870357</v>
      </c>
      <c r="DF47" s="2">
        <f t="shared" si="68"/>
        <v>80.346716867357969</v>
      </c>
      <c r="DG47" s="2">
        <f t="shared" si="69"/>
        <v>80.158393028955246</v>
      </c>
      <c r="DH47" s="2">
        <f t="shared" si="70"/>
        <v>79.873133580538962</v>
      </c>
      <c r="DI47" s="2">
        <f t="shared" si="71"/>
        <v>82.008014693761808</v>
      </c>
      <c r="DJ47" s="2">
        <f t="shared" si="72"/>
        <v>83.10498071889964</v>
      </c>
      <c r="DK47" s="2">
        <f t="shared" si="73"/>
        <v>84.207251751734034</v>
      </c>
      <c r="DL47" s="2">
        <f t="shared" si="74"/>
        <v>81.448199150221384</v>
      </c>
      <c r="DM47" s="2">
        <f t="shared" si="75"/>
        <v>76.975284132315011</v>
      </c>
      <c r="DN47" s="2">
        <f t="shared" si="76"/>
        <v>71.964405048733056</v>
      </c>
      <c r="DO47" s="2">
        <f t="shared" si="77"/>
        <v>64.04957378093934</v>
      </c>
      <c r="DP47" s="2">
        <f t="shared" si="78"/>
        <v>53.118346117203828</v>
      </c>
      <c r="DS47" s="2">
        <f t="shared" si="79"/>
        <v>4.0626222497649779E-3</v>
      </c>
      <c r="DT47" s="2">
        <f t="shared" si="80"/>
        <v>4.8879516842827292E-3</v>
      </c>
      <c r="DU47" s="2">
        <f t="shared" si="81"/>
        <v>5.7948418203959563E-3</v>
      </c>
      <c r="DV47" s="2">
        <f t="shared" si="82"/>
        <v>5.4816465020984147E-3</v>
      </c>
      <c r="DW47" s="2">
        <f t="shared" si="83"/>
        <v>5.6706356235773914E-3</v>
      </c>
      <c r="DX47" s="2">
        <f t="shared" si="84"/>
        <v>6.0746574840680294E-3</v>
      </c>
      <c r="DY47" s="2">
        <f t="shared" si="85"/>
        <v>5.0635071324831816E-3</v>
      </c>
      <c r="DZ47" s="2">
        <f t="shared" si="86"/>
        <v>5.9089737070009201E-3</v>
      </c>
      <c r="EA47" s="2">
        <f t="shared" si="87"/>
        <v>5.3847680912703618E-3</v>
      </c>
      <c r="EB47" s="2">
        <f t="shared" si="88"/>
        <v>5.2276028473168821E-3</v>
      </c>
      <c r="EC47" s="2">
        <f t="shared" si="89"/>
        <v>5.5633206021466E-3</v>
      </c>
      <c r="ED47" s="2">
        <f t="shared" si="90"/>
        <v>4.7703241230702478E-3</v>
      </c>
      <c r="EE47" s="2">
        <f t="shared" si="91"/>
        <v>4.8965961223187355E-3</v>
      </c>
    </row>
    <row r="48" spans="2:135" x14ac:dyDescent="0.25">
      <c r="B48" s="2">
        <v>42</v>
      </c>
      <c r="C48">
        <v>107.851</v>
      </c>
      <c r="D48">
        <v>111.761</v>
      </c>
      <c r="E48">
        <v>129.44800000000001</v>
      </c>
      <c r="F48">
        <v>120.881</v>
      </c>
      <c r="G48">
        <v>123.313</v>
      </c>
      <c r="H48">
        <v>128.358</v>
      </c>
      <c r="I48">
        <v>111.73099999999999</v>
      </c>
      <c r="J48">
        <v>128.239</v>
      </c>
      <c r="K48">
        <v>115.56699999999999</v>
      </c>
      <c r="L48">
        <v>105.54300000000001</v>
      </c>
      <c r="M48">
        <v>103.2</v>
      </c>
      <c r="N48">
        <v>89.775000000000006</v>
      </c>
      <c r="O48">
        <v>84.824299999999994</v>
      </c>
      <c r="R48" s="5">
        <f t="shared" si="94"/>
        <v>96.058144664746962</v>
      </c>
      <c r="S48" s="5">
        <f t="shared" si="95"/>
        <v>99.036333834710533</v>
      </c>
      <c r="T48" s="5">
        <f t="shared" si="96"/>
        <v>122.11961943932742</v>
      </c>
      <c r="U48" s="5">
        <f t="shared" si="97"/>
        <v>113.25882169957299</v>
      </c>
      <c r="V48" s="5">
        <f t="shared" si="98"/>
        <v>115.06335903215411</v>
      </c>
      <c r="W48" s="5">
        <f t="shared" si="99"/>
        <v>119.4786695977013</v>
      </c>
      <c r="X48" s="5">
        <f t="shared" si="100"/>
        <v>99.941761584871131</v>
      </c>
      <c r="Y48" s="5">
        <f t="shared" si="101"/>
        <v>117.5771301646553</v>
      </c>
      <c r="Z48" s="5">
        <f t="shared" si="102"/>
        <v>103.14164798074825</v>
      </c>
      <c r="AA48" s="5">
        <f t="shared" si="103"/>
        <v>95.031537685378581</v>
      </c>
      <c r="AB48" s="5">
        <f t="shared" si="104"/>
        <v>95.177262755184913</v>
      </c>
      <c r="AC48" s="5">
        <f t="shared" si="105"/>
        <v>81.282711588880744</v>
      </c>
      <c r="AD48" s="5">
        <f t="shared" si="106"/>
        <v>78.378688275278975</v>
      </c>
      <c r="AE48" s="5"/>
      <c r="AG48" s="5">
        <f t="shared" si="93"/>
        <v>11.792855335253037</v>
      </c>
      <c r="AH48" s="5">
        <f t="shared" si="93"/>
        <v>12.724666165289463</v>
      </c>
      <c r="AI48" s="5">
        <f t="shared" si="93"/>
        <v>7.3283805606725849</v>
      </c>
      <c r="AJ48" s="5">
        <f t="shared" si="93"/>
        <v>7.6221783004270094</v>
      </c>
      <c r="AK48" s="5">
        <f t="shared" si="93"/>
        <v>8.2496409678458917</v>
      </c>
      <c r="AL48" s="5">
        <f t="shared" si="93"/>
        <v>8.8793304022987058</v>
      </c>
      <c r="AM48" s="5">
        <f t="shared" si="93"/>
        <v>11.789238415128864</v>
      </c>
      <c r="AN48" s="5">
        <f t="shared" si="93"/>
        <v>10.661869835344703</v>
      </c>
      <c r="AO48" s="5">
        <f t="shared" si="92"/>
        <v>12.425352019251747</v>
      </c>
      <c r="AP48" s="5">
        <f t="shared" si="92"/>
        <v>10.511462314621426</v>
      </c>
      <c r="AQ48" s="5">
        <f t="shared" si="92"/>
        <v>8.0227372448150902</v>
      </c>
      <c r="AR48" s="5">
        <f t="shared" si="92"/>
        <v>8.4922884111192616</v>
      </c>
      <c r="AS48" s="5">
        <f t="shared" si="92"/>
        <v>6.4456117247210187</v>
      </c>
      <c r="AV48" s="2">
        <f t="shared" si="14"/>
        <v>74.220834579170656</v>
      </c>
      <c r="AW48" s="2">
        <f t="shared" si="15"/>
        <v>76.50931113092426</v>
      </c>
      <c r="AX48" s="2">
        <f t="shared" si="16"/>
        <v>79.106169403596212</v>
      </c>
      <c r="AY48" s="2">
        <f t="shared" si="17"/>
        <v>79.177860847544622</v>
      </c>
      <c r="AZ48" s="2">
        <f t="shared" si="18"/>
        <v>79.173754324228639</v>
      </c>
      <c r="BA48" s="2">
        <f t="shared" si="19"/>
        <v>80.241823685824485</v>
      </c>
      <c r="BB48" s="2">
        <f t="shared" si="20"/>
        <v>81.562288552189983</v>
      </c>
      <c r="BC48" s="2">
        <f t="shared" si="21"/>
        <v>80.971885295869583</v>
      </c>
      <c r="BD48" s="2">
        <f t="shared" si="22"/>
        <v>78.908163210833578</v>
      </c>
      <c r="BE48" s="2">
        <f t="shared" si="23"/>
        <v>74.942658410441354</v>
      </c>
      <c r="BF48" s="2">
        <f t="shared" si="24"/>
        <v>68.894666568002492</v>
      </c>
      <c r="BG48" s="2">
        <f t="shared" si="25"/>
        <v>61.676799492993851</v>
      </c>
      <c r="BH48" s="2">
        <f t="shared" si="26"/>
        <v>51.590182765730745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74.201514074074083</v>
      </c>
      <c r="CP48" s="2">
        <f t="shared" si="54"/>
        <v>76.501462689841716</v>
      </c>
      <c r="CQ48" s="2">
        <f t="shared" si="55"/>
        <v>79.098592937544041</v>
      </c>
      <c r="CR48" s="2">
        <f t="shared" si="56"/>
        <v>79.172235448544086</v>
      </c>
      <c r="CS48" s="2">
        <f t="shared" si="57"/>
        <v>79.169590998127404</v>
      </c>
      <c r="CT48" s="2">
        <f t="shared" si="58"/>
        <v>80.23024638506196</v>
      </c>
      <c r="CU48" s="2">
        <f t="shared" si="59"/>
        <v>81.553924528301891</v>
      </c>
      <c r="CV48" s="2">
        <f t="shared" si="60"/>
        <v>80.951221105485345</v>
      </c>
      <c r="CW48" s="2">
        <f t="shared" si="61"/>
        <v>78.893446279188552</v>
      </c>
      <c r="CX48" s="2">
        <f t="shared" si="62"/>
        <v>74.931242276595299</v>
      </c>
      <c r="CY48" s="2">
        <f t="shared" si="63"/>
        <v>68.876141123539682</v>
      </c>
      <c r="CZ48" s="2">
        <f t="shared" si="64"/>
        <v>61.664542355295531</v>
      </c>
      <c r="DA48" s="2">
        <f t="shared" si="65"/>
        <v>51.582079765710084</v>
      </c>
      <c r="DD48" s="2">
        <f t="shared" si="66"/>
        <v>78.540439877118487</v>
      </c>
      <c r="DE48" s="2">
        <f t="shared" si="67"/>
        <v>77.96654240267749</v>
      </c>
      <c r="DF48" s="2">
        <f t="shared" si="68"/>
        <v>80.291668174305585</v>
      </c>
      <c r="DG48" s="2">
        <f t="shared" si="69"/>
        <v>80.108658133858057</v>
      </c>
      <c r="DH48" s="2">
        <f t="shared" si="70"/>
        <v>79.839546906855873</v>
      </c>
      <c r="DI48" s="2">
        <f t="shared" si="71"/>
        <v>81.969408128309979</v>
      </c>
      <c r="DJ48" s="2">
        <f t="shared" si="72"/>
        <v>83.061142095444922</v>
      </c>
      <c r="DK48" s="2">
        <f t="shared" si="73"/>
        <v>84.142419847314741</v>
      </c>
      <c r="DL48" s="2">
        <f t="shared" si="74"/>
        <v>81.387327882806275</v>
      </c>
      <c r="DM48" s="2">
        <f t="shared" si="75"/>
        <v>76.923912573425497</v>
      </c>
      <c r="DN48" s="2">
        <f t="shared" si="76"/>
        <v>71.914699529313069</v>
      </c>
      <c r="DO48" s="2">
        <f t="shared" si="77"/>
        <v>64.00899252760145</v>
      </c>
      <c r="DP48" s="2">
        <f t="shared" si="78"/>
        <v>53.092009280378427</v>
      </c>
      <c r="DS48" s="2">
        <f t="shared" si="79"/>
        <v>4.4528314088752245E-3</v>
      </c>
      <c r="DT48" s="2">
        <f t="shared" si="80"/>
        <v>5.3570061845623828E-3</v>
      </c>
      <c r="DU48" s="2">
        <f t="shared" si="81"/>
        <v>6.3503673689011388E-3</v>
      </c>
      <c r="DV48" s="2">
        <f t="shared" si="82"/>
        <v>6.0073288363931988E-3</v>
      </c>
      <c r="DW48" s="2">
        <f t="shared" si="83"/>
        <v>6.2143285057896808E-3</v>
      </c>
      <c r="DX48" s="2">
        <f t="shared" si="84"/>
        <v>6.6568280997854699E-3</v>
      </c>
      <c r="DY48" s="2">
        <f t="shared" si="85"/>
        <v>5.5493142267055689E-3</v>
      </c>
      <c r="DZ48" s="2">
        <f t="shared" si="86"/>
        <v>6.475369306643013E-3</v>
      </c>
      <c r="EA48" s="2">
        <f t="shared" si="87"/>
        <v>5.901215047131713E-3</v>
      </c>
      <c r="EB48" s="2">
        <f t="shared" si="88"/>
        <v>5.729063088969687E-3</v>
      </c>
      <c r="EC48" s="2">
        <f t="shared" si="89"/>
        <v>6.096787354029555E-3</v>
      </c>
      <c r="ED48" s="2">
        <f t="shared" si="90"/>
        <v>5.2281502260547088E-3</v>
      </c>
      <c r="EE48" s="2">
        <f t="shared" si="91"/>
        <v>5.3664756811147938E-3</v>
      </c>
    </row>
    <row r="49" spans="2:135" x14ac:dyDescent="0.25">
      <c r="B49" s="2">
        <v>43</v>
      </c>
      <c r="C49">
        <v>114.851</v>
      </c>
      <c r="D49">
        <v>118.52200000000001</v>
      </c>
      <c r="E49">
        <v>140.83600000000001</v>
      </c>
      <c r="F49">
        <v>131.38800000000001</v>
      </c>
      <c r="G49">
        <v>131.94</v>
      </c>
      <c r="H49">
        <v>137.239</v>
      </c>
      <c r="I49">
        <v>119.59699999999999</v>
      </c>
      <c r="J49">
        <v>138.07499999999999</v>
      </c>
      <c r="K49">
        <v>123.328</v>
      </c>
      <c r="L49">
        <v>113.429</v>
      </c>
      <c r="M49">
        <v>110.857</v>
      </c>
      <c r="N49">
        <v>96.337999999999994</v>
      </c>
      <c r="O49">
        <v>91.270300000000006</v>
      </c>
      <c r="R49" s="5">
        <f t="shared" si="94"/>
        <v>104.73394634765454</v>
      </c>
      <c r="S49" s="5">
        <f t="shared" si="95"/>
        <v>108.43807419370293</v>
      </c>
      <c r="T49" s="5">
        <f t="shared" si="96"/>
        <v>135.5691585657884</v>
      </c>
      <c r="U49" s="5">
        <f t="shared" si="97"/>
        <v>125.03564226219036</v>
      </c>
      <c r="V49" s="5">
        <f t="shared" si="98"/>
        <v>127.18763161220767</v>
      </c>
      <c r="W49" s="5">
        <f t="shared" si="99"/>
        <v>132.60435298777966</v>
      </c>
      <c r="X49" s="5">
        <f t="shared" si="100"/>
        <v>108.17607884950226</v>
      </c>
      <c r="Y49" s="5">
        <f t="shared" si="101"/>
        <v>129.93299988203793</v>
      </c>
      <c r="Z49" s="5">
        <f t="shared" si="102"/>
        <v>112.98403582248362</v>
      </c>
      <c r="AA49" s="5">
        <f t="shared" si="103"/>
        <v>103.66292336273301</v>
      </c>
      <c r="AB49" s="5">
        <f t="shared" si="104"/>
        <v>105.11809966046965</v>
      </c>
      <c r="AC49" s="5">
        <f t="shared" si="105"/>
        <v>89.190658645160468</v>
      </c>
      <c r="AD49" s="5">
        <f t="shared" si="106"/>
        <v>86.893224806745351</v>
      </c>
      <c r="AE49" s="5"/>
      <c r="AG49" s="5">
        <f t="shared" si="93"/>
        <v>10.117053652345462</v>
      </c>
      <c r="AH49" s="5">
        <f t="shared" si="93"/>
        <v>10.083925806297074</v>
      </c>
      <c r="AI49" s="5">
        <f t="shared" si="93"/>
        <v>5.2668414342116137</v>
      </c>
      <c r="AJ49" s="5">
        <f t="shared" si="93"/>
        <v>6.3523577378096405</v>
      </c>
      <c r="AK49" s="5">
        <f t="shared" si="93"/>
        <v>4.7523683877923304</v>
      </c>
      <c r="AL49" s="5">
        <f t="shared" si="93"/>
        <v>4.6346470122203414</v>
      </c>
      <c r="AM49" s="5">
        <f t="shared" si="93"/>
        <v>11.420921150497733</v>
      </c>
      <c r="AN49" s="5">
        <f t="shared" si="93"/>
        <v>8.1420001179620556</v>
      </c>
      <c r="AO49" s="5">
        <f t="shared" si="92"/>
        <v>10.343964177516384</v>
      </c>
      <c r="AP49" s="5">
        <f t="shared" si="92"/>
        <v>9.7660766372669912</v>
      </c>
      <c r="AQ49" s="5">
        <f t="shared" si="92"/>
        <v>5.7389003395303462</v>
      </c>
      <c r="AR49" s="5">
        <f t="shared" si="92"/>
        <v>7.1473413548395257</v>
      </c>
      <c r="AS49" s="5">
        <f t="shared" si="92"/>
        <v>4.3770751932546546</v>
      </c>
      <c r="AV49" s="2">
        <f t="shared" si="14"/>
        <v>74.227130712794121</v>
      </c>
      <c r="AW49" s="2">
        <f t="shared" si="15"/>
        <v>76.497414707468906</v>
      </c>
      <c r="AX49" s="2">
        <f t="shared" si="16"/>
        <v>79.085708393915439</v>
      </c>
      <c r="AY49" s="2">
        <f t="shared" si="17"/>
        <v>79.157074354376078</v>
      </c>
      <c r="AZ49" s="2">
        <f t="shared" si="18"/>
        <v>79.166424063032437</v>
      </c>
      <c r="BA49" s="2">
        <f t="shared" si="19"/>
        <v>80.248845662001287</v>
      </c>
      <c r="BB49" s="2">
        <f t="shared" si="20"/>
        <v>81.560900597267292</v>
      </c>
      <c r="BC49" s="2">
        <f t="shared" si="21"/>
        <v>80.984684680845177</v>
      </c>
      <c r="BD49" s="2">
        <f t="shared" si="22"/>
        <v>78.910277378867434</v>
      </c>
      <c r="BE49" s="2">
        <f t="shared" si="23"/>
        <v>74.945542924151937</v>
      </c>
      <c r="BF49" s="2">
        <f t="shared" si="24"/>
        <v>68.916109169512211</v>
      </c>
      <c r="BG49" s="2">
        <f t="shared" si="25"/>
        <v>61.691984315150648</v>
      </c>
      <c r="BH49" s="2">
        <f t="shared" si="26"/>
        <v>51.600472674617372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74.20635828282829</v>
      </c>
      <c r="CP49" s="2">
        <f t="shared" si="54"/>
        <v>76.489025420287774</v>
      </c>
      <c r="CQ49" s="2">
        <f t="shared" si="55"/>
        <v>79.077643338653559</v>
      </c>
      <c r="CR49" s="2">
        <f t="shared" si="56"/>
        <v>79.151098059805861</v>
      </c>
      <c r="CS49" s="2">
        <f t="shared" si="57"/>
        <v>79.162039093415189</v>
      </c>
      <c r="CT49" s="2">
        <f t="shared" si="58"/>
        <v>80.236486681807136</v>
      </c>
      <c r="CU49" s="2">
        <f t="shared" si="59"/>
        <v>81.551989368496692</v>
      </c>
      <c r="CV49" s="2">
        <f t="shared" si="60"/>
        <v>80.962581629084468</v>
      </c>
      <c r="CW49" s="2">
        <f t="shared" si="61"/>
        <v>78.894550554163388</v>
      </c>
      <c r="CX49" s="2">
        <f t="shared" si="62"/>
        <v>74.933368171570933</v>
      </c>
      <c r="CY49" s="2">
        <f t="shared" si="63"/>
        <v>68.896274965945892</v>
      </c>
      <c r="CZ49" s="2">
        <f t="shared" si="64"/>
        <v>61.678865993014909</v>
      </c>
      <c r="DA49" s="2">
        <f t="shared" si="65"/>
        <v>51.591804594554823</v>
      </c>
      <c r="DD49" s="2">
        <f t="shared" si="66"/>
        <v>78.46271074826069</v>
      </c>
      <c r="DE49" s="2">
        <f t="shared" si="67"/>
        <v>77.918009248484637</v>
      </c>
      <c r="DF49" s="2">
        <f t="shared" si="68"/>
        <v>80.2366194812532</v>
      </c>
      <c r="DG49" s="2">
        <f t="shared" si="69"/>
        <v>80.058923238760883</v>
      </c>
      <c r="DH49" s="2">
        <f t="shared" si="70"/>
        <v>79.805960233172783</v>
      </c>
      <c r="DI49" s="2">
        <f t="shared" si="71"/>
        <v>81.93080156285815</v>
      </c>
      <c r="DJ49" s="2">
        <f t="shared" si="72"/>
        <v>83.017303471990189</v>
      </c>
      <c r="DK49" s="2">
        <f t="shared" si="73"/>
        <v>84.077587942895448</v>
      </c>
      <c r="DL49" s="2">
        <f t="shared" si="74"/>
        <v>81.32645661539118</v>
      </c>
      <c r="DM49" s="2">
        <f t="shared" si="75"/>
        <v>76.872541014535983</v>
      </c>
      <c r="DN49" s="2">
        <f t="shared" si="76"/>
        <v>71.864994009893067</v>
      </c>
      <c r="DO49" s="2">
        <f t="shared" si="77"/>
        <v>63.968411274263573</v>
      </c>
      <c r="DP49" s="2">
        <f t="shared" si="78"/>
        <v>53.065672443553034</v>
      </c>
      <c r="DS49" s="2">
        <f t="shared" si="79"/>
        <v>4.8803359530341719E-3</v>
      </c>
      <c r="DT49" s="2">
        <f t="shared" si="80"/>
        <v>5.8708062439799709E-3</v>
      </c>
      <c r="DU49" s="2">
        <f t="shared" si="81"/>
        <v>6.9587759104240126E-3</v>
      </c>
      <c r="DV49" s="2">
        <f t="shared" si="82"/>
        <v>6.5830896837365182E-3</v>
      </c>
      <c r="DW49" s="2">
        <f t="shared" si="83"/>
        <v>6.8097929179623982E-3</v>
      </c>
      <c r="DX49" s="2">
        <f t="shared" si="84"/>
        <v>7.2943821319008751E-3</v>
      </c>
      <c r="DY49" s="2">
        <f t="shared" si="85"/>
        <v>6.0814461209096433E-3</v>
      </c>
      <c r="DZ49" s="2">
        <f t="shared" si="86"/>
        <v>7.0956683659735877E-3</v>
      </c>
      <c r="EA49" s="2">
        <f t="shared" si="87"/>
        <v>6.4668717903117569E-3</v>
      </c>
      <c r="EB49" s="2">
        <f t="shared" si="88"/>
        <v>6.2783225462197051E-3</v>
      </c>
      <c r="EC49" s="2">
        <f t="shared" si="89"/>
        <v>6.6810645509700044E-3</v>
      </c>
      <c r="ED49" s="2">
        <f t="shared" si="90"/>
        <v>5.7296626728366665E-3</v>
      </c>
      <c r="EE49" s="2">
        <f t="shared" si="91"/>
        <v>5.881178606640957E-3</v>
      </c>
    </row>
    <row r="50" spans="2:135" x14ac:dyDescent="0.25">
      <c r="B50" s="2">
        <v>44</v>
      </c>
      <c r="C50">
        <v>123.56699999999999</v>
      </c>
      <c r="D50">
        <v>128.58199999999999</v>
      </c>
      <c r="E50">
        <v>151.209</v>
      </c>
      <c r="F50">
        <v>141.179</v>
      </c>
      <c r="G50">
        <v>142.01499999999999</v>
      </c>
      <c r="H50">
        <v>149.06</v>
      </c>
      <c r="I50">
        <v>127.03</v>
      </c>
      <c r="J50">
        <v>146.31299999999999</v>
      </c>
      <c r="K50">
        <v>133.179</v>
      </c>
      <c r="L50">
        <v>122.857</v>
      </c>
      <c r="M50">
        <v>121.31399999999999</v>
      </c>
      <c r="N50">
        <v>103.197</v>
      </c>
      <c r="O50">
        <v>97.162199999999999</v>
      </c>
      <c r="R50" s="5">
        <f t="shared" si="94"/>
        <v>115.29984925994258</v>
      </c>
      <c r="S50" s="5">
        <f t="shared" si="95"/>
        <v>120.05505336599299</v>
      </c>
      <c r="T50" s="5">
        <f t="shared" si="96"/>
        <v>150.42868656534031</v>
      </c>
      <c r="U50" s="5">
        <f t="shared" si="97"/>
        <v>138.55651863024517</v>
      </c>
      <c r="V50" s="5">
        <f t="shared" si="98"/>
        <v>140.96904387190293</v>
      </c>
      <c r="W50" s="5">
        <f t="shared" si="99"/>
        <v>147.42642705622166</v>
      </c>
      <c r="X50" s="5">
        <f t="shared" si="100"/>
        <v>118.61434278326507</v>
      </c>
      <c r="Y50" s="5">
        <f t="shared" si="101"/>
        <v>143.94213275614266</v>
      </c>
      <c r="Z50" s="5">
        <f t="shared" si="102"/>
        <v>124.9770179751112</v>
      </c>
      <c r="AA50" s="5">
        <f t="shared" si="103"/>
        <v>114.41660539640755</v>
      </c>
      <c r="AB50" s="5">
        <f t="shared" si="104"/>
        <v>116.88797475050214</v>
      </c>
      <c r="AC50" s="5">
        <f t="shared" si="105"/>
        <v>98.826339052419129</v>
      </c>
      <c r="AD50" s="5">
        <f t="shared" si="106"/>
        <v>96.401009606949202</v>
      </c>
      <c r="AE50" s="5"/>
      <c r="AG50" s="5">
        <f t="shared" si="93"/>
        <v>8.2671507400574171</v>
      </c>
      <c r="AH50" s="5">
        <f t="shared" si="93"/>
        <v>8.5269466340070039</v>
      </c>
      <c r="AI50" s="5">
        <f t="shared" si="93"/>
        <v>0.78031343465968916</v>
      </c>
      <c r="AJ50" s="5">
        <f t="shared" si="93"/>
        <v>2.622481369754837</v>
      </c>
      <c r="AK50" s="5">
        <f t="shared" si="93"/>
        <v>1.0459561280970604</v>
      </c>
      <c r="AL50" s="5">
        <f t="shared" si="93"/>
        <v>1.6335729437783471</v>
      </c>
      <c r="AM50" s="5">
        <f t="shared" si="93"/>
        <v>8.4156572167349282</v>
      </c>
      <c r="AN50" s="5">
        <f t="shared" si="93"/>
        <v>2.3708672438573331</v>
      </c>
      <c r="AO50" s="5">
        <f t="shared" si="92"/>
        <v>8.2019820248888067</v>
      </c>
      <c r="AP50" s="5">
        <f t="shared" si="92"/>
        <v>8.440394603592452</v>
      </c>
      <c r="AQ50" s="5">
        <f t="shared" si="92"/>
        <v>4.4260252494978545</v>
      </c>
      <c r="AR50" s="5">
        <f t="shared" si="92"/>
        <v>4.3706609475808733</v>
      </c>
      <c r="AS50" s="5">
        <f t="shared" si="92"/>
        <v>0.76119039305079639</v>
      </c>
      <c r="AV50" s="2">
        <f t="shared" si="14"/>
        <v>74.233526631933756</v>
      </c>
      <c r="AW50" s="2">
        <f t="shared" si="15"/>
        <v>76.485549388693855</v>
      </c>
      <c r="AX50" s="2">
        <f t="shared" si="16"/>
        <v>79.065270957451631</v>
      </c>
      <c r="AY50" s="2">
        <f t="shared" si="17"/>
        <v>79.136303096597629</v>
      </c>
      <c r="AZ50" s="2">
        <f t="shared" si="18"/>
        <v>79.159097786993499</v>
      </c>
      <c r="BA50" s="2">
        <f t="shared" si="19"/>
        <v>80.255910361993983</v>
      </c>
      <c r="BB50" s="2">
        <f t="shared" si="20"/>
        <v>81.559540191509569</v>
      </c>
      <c r="BC50" s="2">
        <f t="shared" si="21"/>
        <v>80.997568697005207</v>
      </c>
      <c r="BD50" s="2">
        <f t="shared" si="22"/>
        <v>78.912449016244679</v>
      </c>
      <c r="BE50" s="2">
        <f t="shared" si="23"/>
        <v>74.948467280329481</v>
      </c>
      <c r="BF50" s="2">
        <f t="shared" si="24"/>
        <v>68.937631282445736</v>
      </c>
      <c r="BG50" s="2">
        <f t="shared" si="25"/>
        <v>61.707220891376991</v>
      </c>
      <c r="BH50" s="2">
        <f t="shared" si="26"/>
        <v>51.610795979611368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74.211202491582497</v>
      </c>
      <c r="CP50" s="2">
        <f t="shared" si="54"/>
        <v>76.476588150733832</v>
      </c>
      <c r="CQ50" s="2">
        <f t="shared" si="55"/>
        <v>79.056693739763091</v>
      </c>
      <c r="CR50" s="2">
        <f t="shared" si="56"/>
        <v>79.129960671067636</v>
      </c>
      <c r="CS50" s="2">
        <f t="shared" si="57"/>
        <v>79.154487188702959</v>
      </c>
      <c r="CT50" s="2">
        <f t="shared" si="58"/>
        <v>80.242726978552298</v>
      </c>
      <c r="CU50" s="2">
        <f t="shared" si="59"/>
        <v>81.550054208691492</v>
      </c>
      <c r="CV50" s="2">
        <f t="shared" si="60"/>
        <v>80.973942152683591</v>
      </c>
      <c r="CW50" s="2">
        <f t="shared" si="61"/>
        <v>78.895654829138223</v>
      </c>
      <c r="CX50" s="2">
        <f t="shared" si="62"/>
        <v>74.935494066546568</v>
      </c>
      <c r="CY50" s="2">
        <f t="shared" si="63"/>
        <v>68.916408808352116</v>
      </c>
      <c r="CZ50" s="2">
        <f t="shared" si="64"/>
        <v>61.693189630734295</v>
      </c>
      <c r="DA50" s="2">
        <f t="shared" si="65"/>
        <v>51.601529423399562</v>
      </c>
      <c r="DD50" s="2">
        <f t="shared" si="66"/>
        <v>78.384981619402893</v>
      </c>
      <c r="DE50" s="2">
        <f t="shared" si="67"/>
        <v>77.869476094291784</v>
      </c>
      <c r="DF50" s="2">
        <f t="shared" si="68"/>
        <v>80.181570788200816</v>
      </c>
      <c r="DG50" s="2">
        <f t="shared" si="69"/>
        <v>80.009188343663695</v>
      </c>
      <c r="DH50" s="2">
        <f t="shared" si="70"/>
        <v>79.772373559489708</v>
      </c>
      <c r="DI50" s="2">
        <f t="shared" si="71"/>
        <v>81.892194997406321</v>
      </c>
      <c r="DJ50" s="2">
        <f t="shared" si="72"/>
        <v>82.973464848535457</v>
      </c>
      <c r="DK50" s="2">
        <f t="shared" si="73"/>
        <v>84.012756038476141</v>
      </c>
      <c r="DL50" s="2">
        <f t="shared" si="74"/>
        <v>81.265585347976071</v>
      </c>
      <c r="DM50" s="2">
        <f t="shared" si="75"/>
        <v>76.821169455646483</v>
      </c>
      <c r="DN50" s="2">
        <f t="shared" si="76"/>
        <v>71.81528849047308</v>
      </c>
      <c r="DO50" s="2">
        <f t="shared" si="77"/>
        <v>63.927830020925683</v>
      </c>
      <c r="DP50" s="2">
        <f t="shared" si="78"/>
        <v>53.039335606727633</v>
      </c>
      <c r="DS50" s="2">
        <f t="shared" si="79"/>
        <v>5.3486635654606427E-3</v>
      </c>
      <c r="DT50" s="2">
        <f t="shared" si="80"/>
        <v>6.4335670370780154E-3</v>
      </c>
      <c r="DU50" s="2">
        <f t="shared" si="81"/>
        <v>7.6250268422328816E-3</v>
      </c>
      <c r="DV50" s="2">
        <f t="shared" si="82"/>
        <v>7.2136327457321126E-3</v>
      </c>
      <c r="DW50" s="2">
        <f t="shared" si="83"/>
        <v>7.4618870208650904E-3</v>
      </c>
      <c r="DX50" s="2">
        <f t="shared" si="84"/>
        <v>7.992506245046509E-3</v>
      </c>
      <c r="DY50" s="2">
        <f t="shared" si="85"/>
        <v>6.6642629698994071E-3</v>
      </c>
      <c r="DZ50" s="2">
        <f t="shared" si="86"/>
        <v>7.7749231146009238E-3</v>
      </c>
      <c r="EA50" s="2">
        <f t="shared" si="87"/>
        <v>7.0863626477520713E-3</v>
      </c>
      <c r="EB50" s="2">
        <f t="shared" si="88"/>
        <v>6.8798764930045149E-3</v>
      </c>
      <c r="EC50" s="2">
        <f t="shared" si="89"/>
        <v>7.3209227083557982E-3</v>
      </c>
      <c r="ED50" s="2">
        <f t="shared" si="90"/>
        <v>6.2789792506579107E-3</v>
      </c>
      <c r="EE50" s="2">
        <f t="shared" si="91"/>
        <v>6.4449272226319498E-3</v>
      </c>
    </row>
    <row r="51" spans="2:135" x14ac:dyDescent="0.25">
      <c r="B51" s="2">
        <v>45</v>
      </c>
      <c r="C51">
        <v>132.34299999999999</v>
      </c>
      <c r="D51">
        <v>138.92500000000001</v>
      </c>
      <c r="E51">
        <v>160.70099999999999</v>
      </c>
      <c r="F51">
        <v>151.71600000000001</v>
      </c>
      <c r="G51">
        <v>154.25399999999999</v>
      </c>
      <c r="H51">
        <v>159.55199999999999</v>
      </c>
      <c r="I51">
        <v>136.19399999999999</v>
      </c>
      <c r="J51">
        <v>155.821</v>
      </c>
      <c r="K51">
        <v>142.761</v>
      </c>
      <c r="L51">
        <v>131.67099999999999</v>
      </c>
      <c r="M51">
        <v>131.05699999999999</v>
      </c>
      <c r="N51">
        <v>112.056</v>
      </c>
      <c r="O51">
        <v>104.473</v>
      </c>
      <c r="R51" s="5">
        <f t="shared" si="94"/>
        <v>127.50797425999261</v>
      </c>
      <c r="S51" s="5">
        <f t="shared" si="95"/>
        <v>133.65053738137539</v>
      </c>
      <c r="T51" s="5">
        <f t="shared" si="96"/>
        <v>165.79446327266487</v>
      </c>
      <c r="U51" s="5">
        <f t="shared" si="97"/>
        <v>153.15870580581171</v>
      </c>
      <c r="V51" s="5">
        <f t="shared" si="98"/>
        <v>155.68403437798457</v>
      </c>
      <c r="W51" s="5">
        <f t="shared" si="99"/>
        <v>163.12265816858374</v>
      </c>
      <c r="X51" s="5">
        <f t="shared" si="100"/>
        <v>131.15783672145142</v>
      </c>
      <c r="Y51" s="5">
        <f t="shared" si="101"/>
        <v>158.85088706459612</v>
      </c>
      <c r="Z51" s="5">
        <f t="shared" si="102"/>
        <v>138.79123187608437</v>
      </c>
      <c r="AA51" s="5">
        <f t="shared" si="103"/>
        <v>127.10225453394887</v>
      </c>
      <c r="AB51" s="5">
        <f t="shared" si="104"/>
        <v>130.0317896348395</v>
      </c>
      <c r="AC51" s="5">
        <f t="shared" si="105"/>
        <v>109.94445672608792</v>
      </c>
      <c r="AD51" s="5">
        <f t="shared" si="106"/>
        <v>106.37836349883003</v>
      </c>
      <c r="AE51" s="5"/>
      <c r="AG51" s="5">
        <f t="shared" si="93"/>
        <v>4.8350257400073815</v>
      </c>
      <c r="AH51" s="5">
        <f t="shared" si="93"/>
        <v>5.2744626186246251</v>
      </c>
      <c r="AI51" s="5">
        <f t="shared" si="93"/>
        <v>-5.0934632726648772</v>
      </c>
      <c r="AJ51" s="5">
        <f t="shared" si="93"/>
        <v>-1.4427058058116984</v>
      </c>
      <c r="AK51" s="5">
        <f t="shared" si="93"/>
        <v>-1.4300343779845832</v>
      </c>
      <c r="AL51" s="5">
        <f t="shared" si="93"/>
        <v>-3.5706581685837477</v>
      </c>
      <c r="AM51" s="5">
        <f t="shared" si="93"/>
        <v>5.036163278548571</v>
      </c>
      <c r="AN51" s="5">
        <f t="shared" si="93"/>
        <v>-3.0298870645961244</v>
      </c>
      <c r="AO51" s="5">
        <f t="shared" si="92"/>
        <v>3.9697681239156282</v>
      </c>
      <c r="AP51" s="5">
        <f t="shared" si="92"/>
        <v>4.5687454660511264</v>
      </c>
      <c r="AQ51" s="5">
        <f t="shared" si="92"/>
        <v>1.0252103651604898</v>
      </c>
      <c r="AR51" s="5">
        <f t="shared" si="92"/>
        <v>2.1115432739120763</v>
      </c>
      <c r="AS51" s="5">
        <f t="shared" si="92"/>
        <v>-1.9053634988300274</v>
      </c>
      <c r="AV51" s="2">
        <f t="shared" si="14"/>
        <v>74.240027991154818</v>
      </c>
      <c r="AW51" s="2">
        <f t="shared" si="15"/>
        <v>76.473716116111277</v>
      </c>
      <c r="AX51" s="2">
        <f t="shared" si="16"/>
        <v>79.044857077663167</v>
      </c>
      <c r="AY51" s="2">
        <f t="shared" si="17"/>
        <v>79.115546739808323</v>
      </c>
      <c r="AZ51" s="2">
        <f t="shared" si="18"/>
        <v>79.15177420971979</v>
      </c>
      <c r="BA51" s="2">
        <f t="shared" si="19"/>
        <v>80.263018712335708</v>
      </c>
      <c r="BB51" s="2">
        <f t="shared" si="20"/>
        <v>81.558207537972592</v>
      </c>
      <c r="BC51" s="2">
        <f t="shared" si="21"/>
        <v>81.010540193039446</v>
      </c>
      <c r="BD51" s="2">
        <f t="shared" si="22"/>
        <v>78.914679759537165</v>
      </c>
      <c r="BE51" s="2">
        <f t="shared" si="23"/>
        <v>74.951432074425398</v>
      </c>
      <c r="BF51" s="2">
        <f t="shared" si="24"/>
        <v>68.959235985585252</v>
      </c>
      <c r="BG51" s="2">
        <f t="shared" si="25"/>
        <v>61.722511147120272</v>
      </c>
      <c r="BH51" s="2">
        <f t="shared" si="26"/>
        <v>51.621153835800314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74.216046700336705</v>
      </c>
      <c r="CP51" s="2">
        <f t="shared" si="54"/>
        <v>76.46415088117989</v>
      </c>
      <c r="CQ51" s="2">
        <f t="shared" si="55"/>
        <v>79.035744140872609</v>
      </c>
      <c r="CR51" s="2">
        <f t="shared" si="56"/>
        <v>79.108823282329411</v>
      </c>
      <c r="CS51" s="2">
        <f t="shared" si="57"/>
        <v>79.146935283990729</v>
      </c>
      <c r="CT51" s="2">
        <f t="shared" si="58"/>
        <v>80.248967275297474</v>
      </c>
      <c r="CU51" s="2">
        <f t="shared" si="59"/>
        <v>81.548119048886292</v>
      </c>
      <c r="CV51" s="2">
        <f t="shared" si="60"/>
        <v>80.985302676282728</v>
      </c>
      <c r="CW51" s="2">
        <f t="shared" si="61"/>
        <v>78.896759104113059</v>
      </c>
      <c r="CX51" s="2">
        <f t="shared" si="62"/>
        <v>74.937619961522202</v>
      </c>
      <c r="CY51" s="2">
        <f t="shared" si="63"/>
        <v>68.936542650758341</v>
      </c>
      <c r="CZ51" s="2">
        <f t="shared" si="64"/>
        <v>61.707513268453681</v>
      </c>
      <c r="DA51" s="2">
        <f t="shared" si="65"/>
        <v>51.611254252244301</v>
      </c>
      <c r="DD51" s="2">
        <f t="shared" si="66"/>
        <v>78.307252490545096</v>
      </c>
      <c r="DE51" s="2">
        <f t="shared" si="67"/>
        <v>77.820942940098931</v>
      </c>
      <c r="DF51" s="2">
        <f t="shared" si="68"/>
        <v>80.126522095148431</v>
      </c>
      <c r="DG51" s="2">
        <f t="shared" si="69"/>
        <v>79.959453448566506</v>
      </c>
      <c r="DH51" s="2">
        <f t="shared" si="70"/>
        <v>79.738786885806618</v>
      </c>
      <c r="DI51" s="2">
        <f t="shared" si="71"/>
        <v>81.853588431954492</v>
      </c>
      <c r="DJ51" s="2">
        <f t="shared" si="72"/>
        <v>82.929626225080739</v>
      </c>
      <c r="DK51" s="2">
        <f t="shared" si="73"/>
        <v>83.947924134056848</v>
      </c>
      <c r="DL51" s="2">
        <f t="shared" si="74"/>
        <v>81.204714080560962</v>
      </c>
      <c r="DM51" s="2">
        <f t="shared" si="75"/>
        <v>76.76979789675697</v>
      </c>
      <c r="DN51" s="2">
        <f t="shared" si="76"/>
        <v>71.765582971053078</v>
      </c>
      <c r="DO51" s="2">
        <f t="shared" si="77"/>
        <v>63.887248767587799</v>
      </c>
      <c r="DP51" s="2">
        <f t="shared" si="78"/>
        <v>53.012998769902232</v>
      </c>
      <c r="DS51" s="2">
        <f t="shared" si="79"/>
        <v>5.8616681848429461E-3</v>
      </c>
      <c r="DT51" s="2">
        <f t="shared" si="80"/>
        <v>7.0498901202391559E-3</v>
      </c>
      <c r="DU51" s="2">
        <f t="shared" si="81"/>
        <v>8.354529677488301E-3</v>
      </c>
      <c r="DV51" s="2">
        <f t="shared" si="82"/>
        <v>7.9040901037661076E-3</v>
      </c>
      <c r="DW51" s="2">
        <f t="shared" si="83"/>
        <v>8.1759105056391276E-3</v>
      </c>
      <c r="DX51" s="2">
        <f t="shared" si="84"/>
        <v>8.7568563956269795E-3</v>
      </c>
      <c r="DY51" s="2">
        <f t="shared" si="85"/>
        <v>7.3025238378315593E-3</v>
      </c>
      <c r="DZ51" s="2">
        <f t="shared" si="86"/>
        <v>8.5186437472413324E-3</v>
      </c>
      <c r="EA51" s="2">
        <f t="shared" si="87"/>
        <v>7.764733544189324E-3</v>
      </c>
      <c r="EB51" s="2">
        <f t="shared" si="88"/>
        <v>7.5386307397191168E-3</v>
      </c>
      <c r="EC51" s="2">
        <f t="shared" si="89"/>
        <v>8.0215664174618541E-3</v>
      </c>
      <c r="ED51" s="2">
        <f t="shared" si="90"/>
        <v>6.8805956835349047E-3</v>
      </c>
      <c r="EE51" s="2">
        <f t="shared" si="91"/>
        <v>7.0623308536663862E-3</v>
      </c>
    </row>
    <row r="52" spans="2:135" x14ac:dyDescent="0.25">
      <c r="B52" s="2">
        <v>46</v>
      </c>
      <c r="C52">
        <v>142.43299999999999</v>
      </c>
      <c r="D52">
        <v>150.01499999999999</v>
      </c>
      <c r="E52">
        <v>171.77600000000001</v>
      </c>
      <c r="F52">
        <v>161.65700000000001</v>
      </c>
      <c r="G52">
        <v>163.86600000000001</v>
      </c>
      <c r="H52">
        <v>172.74600000000001</v>
      </c>
      <c r="I52">
        <v>147.01499999999999</v>
      </c>
      <c r="J52">
        <v>165.791</v>
      </c>
      <c r="K52">
        <v>153.83600000000001</v>
      </c>
      <c r="L52">
        <v>141.04300000000001</v>
      </c>
      <c r="M52">
        <v>141.1</v>
      </c>
      <c r="N52">
        <v>121.437</v>
      </c>
      <c r="O52">
        <v>111.72969999999999</v>
      </c>
      <c r="R52" s="5">
        <f t="shared" si="94"/>
        <v>140.82564431782265</v>
      </c>
      <c r="S52" s="5">
        <f t="shared" si="95"/>
        <v>148.64842702636901</v>
      </c>
      <c r="T52" s="5">
        <f t="shared" si="96"/>
        <v>180.48493616174733</v>
      </c>
      <c r="U52" s="5">
        <f t="shared" si="97"/>
        <v>167.86394299700439</v>
      </c>
      <c r="V52" s="5">
        <f t="shared" si="98"/>
        <v>170.30178256151029</v>
      </c>
      <c r="W52" s="5">
        <f t="shared" si="99"/>
        <v>178.54797071700668</v>
      </c>
      <c r="X52" s="5">
        <f t="shared" si="100"/>
        <v>145.38783030918856</v>
      </c>
      <c r="Y52" s="5">
        <f t="shared" si="101"/>
        <v>173.59511126858607</v>
      </c>
      <c r="Z52" s="5">
        <f t="shared" si="102"/>
        <v>153.74931660680218</v>
      </c>
      <c r="AA52" s="5">
        <f t="shared" si="103"/>
        <v>141.20482007869333</v>
      </c>
      <c r="AB52" s="5">
        <f t="shared" si="104"/>
        <v>143.77987973303848</v>
      </c>
      <c r="AC52" s="5">
        <f t="shared" si="105"/>
        <v>122.02892710720636</v>
      </c>
      <c r="AD52" s="5">
        <f t="shared" si="106"/>
        <v>116.11674741089237</v>
      </c>
      <c r="AE52" s="5"/>
      <c r="AG52" s="5">
        <f t="shared" si="93"/>
        <v>1.6073556821773423</v>
      </c>
      <c r="AH52" s="5">
        <f t="shared" si="93"/>
        <v>1.36657297363098</v>
      </c>
      <c r="AI52" s="5">
        <f t="shared" si="93"/>
        <v>-8.7089361617473173</v>
      </c>
      <c r="AJ52" s="5">
        <f t="shared" si="93"/>
        <v>-6.2069429970043757</v>
      </c>
      <c r="AK52" s="5">
        <f t="shared" si="93"/>
        <v>-6.4357825615102797</v>
      </c>
      <c r="AL52" s="5">
        <f t="shared" si="93"/>
        <v>-5.8019707170066681</v>
      </c>
      <c r="AM52" s="5">
        <f t="shared" si="93"/>
        <v>1.6271696908114279</v>
      </c>
      <c r="AN52" s="5">
        <f t="shared" si="93"/>
        <v>-7.8041112685860696</v>
      </c>
      <c r="AO52" s="5">
        <f t="shared" si="92"/>
        <v>8.6683393197830583E-2</v>
      </c>
      <c r="AP52" s="5">
        <f t="shared" si="92"/>
        <v>-0.16182007869332438</v>
      </c>
      <c r="AQ52" s="5">
        <f t="shared" si="92"/>
        <v>-2.67987973303849</v>
      </c>
      <c r="AR52" s="5">
        <f t="shared" si="92"/>
        <v>-0.59192710720635944</v>
      </c>
      <c r="AS52" s="5">
        <f t="shared" si="92"/>
        <v>-4.3870474108923787</v>
      </c>
      <c r="AV52" s="2">
        <f t="shared" si="14"/>
        <v>74.246640594902445</v>
      </c>
      <c r="AW52" s="2">
        <f t="shared" si="15"/>
        <v>76.461915721073495</v>
      </c>
      <c r="AX52" s="2">
        <f t="shared" si="16"/>
        <v>79.024466515789783</v>
      </c>
      <c r="AY52" s="2">
        <f t="shared" si="17"/>
        <v>79.094804744545783</v>
      </c>
      <c r="AZ52" s="2">
        <f t="shared" si="18"/>
        <v>79.144451763814843</v>
      </c>
      <c r="BA52" s="2">
        <f t="shared" si="19"/>
        <v>80.270171418027331</v>
      </c>
      <c r="BB52" s="2">
        <f t="shared" si="20"/>
        <v>81.556902622210046</v>
      </c>
      <c r="BC52" s="2">
        <f t="shared" si="21"/>
        <v>81.023601770988094</v>
      </c>
      <c r="BD52" s="2">
        <f t="shared" si="22"/>
        <v>78.916971021805495</v>
      </c>
      <c r="BE52" s="2">
        <f t="shared" si="23"/>
        <v>74.954437644632719</v>
      </c>
      <c r="BF52" s="2">
        <f t="shared" si="24"/>
        <v>68.980926202799381</v>
      </c>
      <c r="BG52" s="2">
        <f t="shared" si="25"/>
        <v>61.737856892881503</v>
      </c>
      <c r="BH52" s="2">
        <f t="shared" si="26"/>
        <v>51.631547307407907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74.220890909090912</v>
      </c>
      <c r="CP52" s="2">
        <f t="shared" si="54"/>
        <v>76.451713611625948</v>
      </c>
      <c r="CQ52" s="2">
        <f t="shared" si="55"/>
        <v>79.014794541982127</v>
      </c>
      <c r="CR52" s="2">
        <f t="shared" si="56"/>
        <v>79.087685893591171</v>
      </c>
      <c r="CS52" s="2">
        <f t="shared" si="57"/>
        <v>79.139383379278513</v>
      </c>
      <c r="CT52" s="2">
        <f t="shared" si="58"/>
        <v>80.25520757204265</v>
      </c>
      <c r="CU52" s="2">
        <f t="shared" si="59"/>
        <v>81.546183889081092</v>
      </c>
      <c r="CV52" s="2">
        <f t="shared" si="60"/>
        <v>80.996663199881851</v>
      </c>
      <c r="CW52" s="2">
        <f t="shared" si="61"/>
        <v>78.897863379087894</v>
      </c>
      <c r="CX52" s="2">
        <f t="shared" si="62"/>
        <v>74.939745856497836</v>
      </c>
      <c r="CY52" s="2">
        <f t="shared" si="63"/>
        <v>68.956676493164551</v>
      </c>
      <c r="CZ52" s="2">
        <f t="shared" si="64"/>
        <v>61.72183690617306</v>
      </c>
      <c r="DA52" s="2">
        <f t="shared" si="65"/>
        <v>51.62097908108904</v>
      </c>
      <c r="DD52" s="2">
        <f t="shared" si="66"/>
        <v>78.229523361687313</v>
      </c>
      <c r="DE52" s="2">
        <f t="shared" si="67"/>
        <v>77.772409785906078</v>
      </c>
      <c r="DF52" s="2">
        <f t="shared" si="68"/>
        <v>80.071473402096032</v>
      </c>
      <c r="DG52" s="2">
        <f t="shared" si="69"/>
        <v>79.909718553469318</v>
      </c>
      <c r="DH52" s="2">
        <f t="shared" si="70"/>
        <v>79.705200212123529</v>
      </c>
      <c r="DI52" s="2">
        <f t="shared" si="71"/>
        <v>81.814981866502677</v>
      </c>
      <c r="DJ52" s="2">
        <f t="shared" si="72"/>
        <v>82.885787601626006</v>
      </c>
      <c r="DK52" s="2">
        <f t="shared" si="73"/>
        <v>83.883092229637555</v>
      </c>
      <c r="DL52" s="2">
        <f t="shared" si="74"/>
        <v>81.143842813145852</v>
      </c>
      <c r="DM52" s="2">
        <f t="shared" si="75"/>
        <v>76.718426337867456</v>
      </c>
      <c r="DN52" s="2">
        <f t="shared" si="76"/>
        <v>71.715877451633077</v>
      </c>
      <c r="DO52" s="2">
        <f t="shared" si="77"/>
        <v>63.846667514249908</v>
      </c>
      <c r="DP52" s="2">
        <f t="shared" si="78"/>
        <v>52.986661933076832</v>
      </c>
      <c r="DS52" s="2">
        <f t="shared" si="79"/>
        <v>6.4235586864170649E-3</v>
      </c>
      <c r="DT52" s="2">
        <f t="shared" si="80"/>
        <v>7.724796699057835E-3</v>
      </c>
      <c r="DU52" s="2">
        <f t="shared" si="81"/>
        <v>9.1531818916280091E-3</v>
      </c>
      <c r="DV52" s="2">
        <f t="shared" si="82"/>
        <v>8.6600585378938284E-3</v>
      </c>
      <c r="DW52" s="2">
        <f t="shared" si="83"/>
        <v>8.9576418411673325E-3</v>
      </c>
      <c r="DX52" s="2">
        <f t="shared" si="84"/>
        <v>9.5935969953072509E-3</v>
      </c>
      <c r="DY52" s="2">
        <f t="shared" si="85"/>
        <v>8.0014208893155279E-3</v>
      </c>
      <c r="DZ52" s="2">
        <f t="shared" si="86"/>
        <v>9.3328368127320316E-3</v>
      </c>
      <c r="EA52" s="2">
        <f t="shared" si="87"/>
        <v>8.507487837090667E-3</v>
      </c>
      <c r="EB52" s="2">
        <f t="shared" si="88"/>
        <v>8.2599366714664734E-3</v>
      </c>
      <c r="EC52" s="2">
        <f t="shared" si="89"/>
        <v>8.7886710681204551E-3</v>
      </c>
      <c r="ED52" s="2">
        <f t="shared" si="90"/>
        <v>7.5394182705929621E-3</v>
      </c>
      <c r="EE52" s="2">
        <f t="shared" si="91"/>
        <v>7.7384191384459074E-3</v>
      </c>
    </row>
    <row r="53" spans="2:135" x14ac:dyDescent="0.25">
      <c r="B53" s="2">
        <v>47</v>
      </c>
      <c r="C53">
        <v>152.149</v>
      </c>
      <c r="D53">
        <v>161.37299999999999</v>
      </c>
      <c r="E53">
        <v>181.672</v>
      </c>
      <c r="F53">
        <v>171.89599999999999</v>
      </c>
      <c r="G53">
        <v>174.55199999999999</v>
      </c>
      <c r="H53">
        <v>182.10400000000001</v>
      </c>
      <c r="I53">
        <v>157.77600000000001</v>
      </c>
      <c r="J53">
        <v>175.55199999999999</v>
      </c>
      <c r="K53">
        <v>163.761</v>
      </c>
      <c r="L53">
        <v>153.27099999999999</v>
      </c>
      <c r="M53">
        <v>150.22900000000001</v>
      </c>
      <c r="N53">
        <v>130.21100000000001</v>
      </c>
      <c r="O53">
        <v>118.44589999999999</v>
      </c>
      <c r="R53" s="5">
        <f t="shared" si="94"/>
        <v>154.43960718055388</v>
      </c>
      <c r="S53" s="5">
        <f t="shared" si="95"/>
        <v>164.12817302582707</v>
      </c>
      <c r="T53" s="5">
        <f t="shared" si="96"/>
        <v>193.17717353238689</v>
      </c>
      <c r="U53" s="5">
        <f t="shared" si="97"/>
        <v>181.46593231597024</v>
      </c>
      <c r="V53" s="5">
        <f t="shared" si="98"/>
        <v>183.58498877209382</v>
      </c>
      <c r="W53" s="5">
        <f t="shared" si="99"/>
        <v>192.35419923342371</v>
      </c>
      <c r="X53" s="5">
        <f t="shared" si="100"/>
        <v>160.53299818250886</v>
      </c>
      <c r="Y53" s="5">
        <f t="shared" si="101"/>
        <v>186.90750308886538</v>
      </c>
      <c r="Z53" s="5">
        <f t="shared" si="102"/>
        <v>168.84107041900918</v>
      </c>
      <c r="AA53" s="5">
        <f t="shared" si="103"/>
        <v>155.87235056504565</v>
      </c>
      <c r="AB53" s="5">
        <f t="shared" si="104"/>
        <v>157.09543060747447</v>
      </c>
      <c r="AC53" s="5">
        <f t="shared" si="105"/>
        <v>134.30075848500834</v>
      </c>
      <c r="AD53" s="5">
        <f t="shared" si="106"/>
        <v>124.79619362970564</v>
      </c>
      <c r="AE53" s="5"/>
      <c r="AG53" s="5">
        <f t="shared" si="93"/>
        <v>-2.2906071805538772</v>
      </c>
      <c r="AH53" s="5">
        <f t="shared" si="93"/>
        <v>-2.7551730258270766</v>
      </c>
      <c r="AI53" s="5">
        <f t="shared" si="93"/>
        <v>-11.505173532386891</v>
      </c>
      <c r="AJ53" s="5">
        <f t="shared" si="93"/>
        <v>-9.5699323159702487</v>
      </c>
      <c r="AK53" s="5">
        <f t="shared" si="93"/>
        <v>-9.0329887720938302</v>
      </c>
      <c r="AL53" s="5">
        <f t="shared" si="93"/>
        <v>-10.2501992334237</v>
      </c>
      <c r="AM53" s="5">
        <f t="shared" si="93"/>
        <v>-2.7569981825088519</v>
      </c>
      <c r="AN53" s="5">
        <f t="shared" si="93"/>
        <v>-11.35550308886539</v>
      </c>
      <c r="AO53" s="5">
        <f t="shared" si="92"/>
        <v>-5.0800704190091892</v>
      </c>
      <c r="AP53" s="5">
        <f t="shared" si="92"/>
        <v>-2.6013505650456636</v>
      </c>
      <c r="AQ53" s="5">
        <f t="shared" si="92"/>
        <v>-6.8664306074744559</v>
      </c>
      <c r="AR53" s="5">
        <f t="shared" si="92"/>
        <v>-4.0897584850083319</v>
      </c>
      <c r="AS53" s="5">
        <f t="shared" si="92"/>
        <v>-6.3502936297056465</v>
      </c>
      <c r="AV53" s="2">
        <f t="shared" si="14"/>
        <v>74.253370372274432</v>
      </c>
      <c r="AW53" s="2">
        <f t="shared" si="15"/>
        <v>76.45014889488894</v>
      </c>
      <c r="AX53" s="2">
        <f t="shared" si="16"/>
        <v>79.00409876898766</v>
      </c>
      <c r="AY53" s="2">
        <f t="shared" si="17"/>
        <v>79.07407633066552</v>
      </c>
      <c r="AZ53" s="2">
        <f t="shared" si="18"/>
        <v>79.13712856003896</v>
      </c>
      <c r="BA53" s="2">
        <f t="shared" si="19"/>
        <v>80.277368911789836</v>
      </c>
      <c r="BB53" s="2">
        <f t="shared" si="20"/>
        <v>81.555625169097013</v>
      </c>
      <c r="BC53" s="2">
        <f t="shared" si="21"/>
        <v>81.03675571229104</v>
      </c>
      <c r="BD53" s="2">
        <f t="shared" si="22"/>
        <v>78.919323934612621</v>
      </c>
      <c r="BE53" s="2">
        <f t="shared" si="23"/>
        <v>74.95748401744703</v>
      </c>
      <c r="BF53" s="2">
        <f t="shared" si="24"/>
        <v>69.002704644241689</v>
      </c>
      <c r="BG53" s="2">
        <f t="shared" si="25"/>
        <v>61.75325978403481</v>
      </c>
      <c r="BH53" s="2">
        <f t="shared" si="26"/>
        <v>51.641977339532374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74.225735117845119</v>
      </c>
      <c r="CP53" s="2">
        <f t="shared" si="54"/>
        <v>76.439276342072006</v>
      </c>
      <c r="CQ53" s="2">
        <f t="shared" si="55"/>
        <v>78.993844943091645</v>
      </c>
      <c r="CR53" s="2">
        <f t="shared" si="56"/>
        <v>79.066548504852946</v>
      </c>
      <c r="CS53" s="2">
        <f t="shared" si="57"/>
        <v>79.131831474566283</v>
      </c>
      <c r="CT53" s="2">
        <f t="shared" si="58"/>
        <v>80.261447868787826</v>
      </c>
      <c r="CU53" s="2">
        <f t="shared" si="59"/>
        <v>81.544248729275893</v>
      </c>
      <c r="CV53" s="2">
        <f t="shared" si="60"/>
        <v>81.008023723480974</v>
      </c>
      <c r="CW53" s="2">
        <f t="shared" si="61"/>
        <v>78.89896765406273</v>
      </c>
      <c r="CX53" s="2">
        <f t="shared" si="62"/>
        <v>74.941871751473471</v>
      </c>
      <c r="CY53" s="2">
        <f t="shared" si="63"/>
        <v>68.976810335570775</v>
      </c>
      <c r="CZ53" s="2">
        <f t="shared" si="64"/>
        <v>61.736160543892446</v>
      </c>
      <c r="DA53" s="2">
        <f t="shared" si="65"/>
        <v>51.630703909933779</v>
      </c>
      <c r="DD53" s="2">
        <f t="shared" si="66"/>
        <v>78.151794232829516</v>
      </c>
      <c r="DE53" s="2">
        <f t="shared" si="67"/>
        <v>77.723876631713225</v>
      </c>
      <c r="DF53" s="2">
        <f t="shared" si="68"/>
        <v>80.016424709043648</v>
      </c>
      <c r="DG53" s="2">
        <f t="shared" si="69"/>
        <v>79.85998365837213</v>
      </c>
      <c r="DH53" s="2">
        <f t="shared" si="70"/>
        <v>79.671613538440454</v>
      </c>
      <c r="DI53" s="2">
        <f t="shared" si="71"/>
        <v>81.776375301050848</v>
      </c>
      <c r="DJ53" s="2">
        <f t="shared" si="72"/>
        <v>82.841948978171274</v>
      </c>
      <c r="DK53" s="2">
        <f t="shared" si="73"/>
        <v>83.818260325218262</v>
      </c>
      <c r="DL53" s="2">
        <f t="shared" si="74"/>
        <v>81.082971545730743</v>
      </c>
      <c r="DM53" s="2">
        <f t="shared" si="75"/>
        <v>76.667054778977956</v>
      </c>
      <c r="DN53" s="2">
        <f t="shared" si="76"/>
        <v>71.666171932213089</v>
      </c>
      <c r="DO53" s="2">
        <f t="shared" si="77"/>
        <v>63.806086260912025</v>
      </c>
      <c r="DP53" s="2">
        <f t="shared" si="78"/>
        <v>52.960325096251438</v>
      </c>
      <c r="DS53" s="2">
        <f t="shared" si="79"/>
        <v>7.0389297817340319E-3</v>
      </c>
      <c r="DT53" s="2">
        <f t="shared" si="80"/>
        <v>8.4637633235905545E-3</v>
      </c>
      <c r="DU53" s="2">
        <f t="shared" si="81"/>
        <v>1.0027409340016094E-2</v>
      </c>
      <c r="DV53" s="2">
        <f t="shared" si="82"/>
        <v>9.4876383774950088E-3</v>
      </c>
      <c r="DW53" s="2">
        <f t="shared" si="83"/>
        <v>9.8133780782954771E-3</v>
      </c>
      <c r="DX53" s="2">
        <f t="shared" si="84"/>
        <v>1.0509442672264677E-2</v>
      </c>
      <c r="DY53" s="2">
        <f t="shared" si="85"/>
        <v>8.7666160431119911E-3</v>
      </c>
      <c r="DZ53" s="2">
        <f t="shared" si="86"/>
        <v>1.0224046186112173E-2</v>
      </c>
      <c r="EA53" s="2">
        <f t="shared" si="87"/>
        <v>9.3206246690152404E-3</v>
      </c>
      <c r="EB53" s="2">
        <f t="shared" si="88"/>
        <v>9.0496287783120802E-3</v>
      </c>
      <c r="EC53" s="2">
        <f t="shared" si="89"/>
        <v>9.6284221144685728E-3</v>
      </c>
      <c r="ED53" s="2">
        <f t="shared" si="90"/>
        <v>8.2607989271164181E-3</v>
      </c>
      <c r="EE53" s="2">
        <f t="shared" si="91"/>
        <v>8.4786777727418605E-3</v>
      </c>
    </row>
    <row r="54" spans="2:135" x14ac:dyDescent="0.25">
      <c r="B54" s="2">
        <v>48</v>
      </c>
      <c r="C54">
        <v>161.791</v>
      </c>
      <c r="D54">
        <v>171.16399999999999</v>
      </c>
      <c r="E54">
        <v>190.94</v>
      </c>
      <c r="F54">
        <v>181.16399999999999</v>
      </c>
      <c r="G54">
        <v>183.37299999999999</v>
      </c>
      <c r="H54">
        <v>191.09</v>
      </c>
      <c r="I54">
        <v>168.358</v>
      </c>
      <c r="J54">
        <v>185.09</v>
      </c>
      <c r="K54">
        <v>172.74600000000001</v>
      </c>
      <c r="L54">
        <v>162.529</v>
      </c>
      <c r="M54">
        <v>158.98599999999999</v>
      </c>
      <c r="N54">
        <v>139.02799999999999</v>
      </c>
      <c r="O54">
        <v>125.027</v>
      </c>
      <c r="R54" s="5">
        <f t="shared" si="94"/>
        <v>167.31819308490833</v>
      </c>
      <c r="S54" s="5">
        <f t="shared" si="95"/>
        <v>178.89128167111301</v>
      </c>
      <c r="T54" s="5">
        <f t="shared" si="96"/>
        <v>202.59784936479679</v>
      </c>
      <c r="U54" s="5">
        <f t="shared" si="97"/>
        <v>192.68392743709441</v>
      </c>
      <c r="V54" s="5">
        <f t="shared" si="98"/>
        <v>194.25446766909639</v>
      </c>
      <c r="W54" s="5">
        <f t="shared" si="99"/>
        <v>203.17680327522712</v>
      </c>
      <c r="X54" s="5">
        <f t="shared" si="100"/>
        <v>175.50355861740775</v>
      </c>
      <c r="Y54" s="5">
        <f t="shared" si="101"/>
        <v>197.48959260899156</v>
      </c>
      <c r="Z54" s="5">
        <f t="shared" si="102"/>
        <v>182.81393131965848</v>
      </c>
      <c r="AA54" s="5">
        <f t="shared" si="103"/>
        <v>169.97311770353053</v>
      </c>
      <c r="AB54" s="5">
        <f t="shared" si="104"/>
        <v>168.78990782047691</v>
      </c>
      <c r="AC54" s="5">
        <f t="shared" si="105"/>
        <v>145.78299544904203</v>
      </c>
      <c r="AD54" s="5">
        <f t="shared" si="106"/>
        <v>131.59522342873487</v>
      </c>
      <c r="AE54" s="5"/>
      <c r="AG54" s="5">
        <f t="shared" si="93"/>
        <v>-5.5271930849083333</v>
      </c>
      <c r="AH54" s="5">
        <f t="shared" si="93"/>
        <v>-7.727281671113019</v>
      </c>
      <c r="AI54" s="5">
        <f t="shared" si="93"/>
        <v>-11.657849364796789</v>
      </c>
      <c r="AJ54" s="5">
        <f t="shared" si="93"/>
        <v>-11.519927437094424</v>
      </c>
      <c r="AK54" s="5">
        <f t="shared" si="93"/>
        <v>-10.881467669096395</v>
      </c>
      <c r="AL54" s="5">
        <f t="shared" si="93"/>
        <v>-12.086803275227112</v>
      </c>
      <c r="AM54" s="5">
        <f t="shared" si="93"/>
        <v>-7.1455586174077439</v>
      </c>
      <c r="AN54" s="5">
        <f t="shared" si="93"/>
        <v>-12.399592608991554</v>
      </c>
      <c r="AO54" s="5">
        <f t="shared" si="92"/>
        <v>-10.06793131965847</v>
      </c>
      <c r="AP54" s="5">
        <f t="shared" si="92"/>
        <v>-7.4441177035305373</v>
      </c>
      <c r="AQ54" s="5">
        <f t="shared" si="92"/>
        <v>-9.8039078204769226</v>
      </c>
      <c r="AR54" s="5">
        <f t="shared" si="92"/>
        <v>-6.7549954490420419</v>
      </c>
      <c r="AS54" s="5">
        <f t="shared" si="92"/>
        <v>-6.5682234287348678</v>
      </c>
      <c r="AV54" s="2">
        <f t="shared" si="14"/>
        <v>74.260223345429409</v>
      </c>
      <c r="AW54" s="2">
        <f t="shared" si="15"/>
        <v>76.438416154345376</v>
      </c>
      <c r="AX54" s="2">
        <f t="shared" si="16"/>
        <v>78.983753022780661</v>
      </c>
      <c r="AY54" s="2">
        <f t="shared" si="17"/>
        <v>79.053360437036758</v>
      </c>
      <c r="AZ54" s="2">
        <f t="shared" si="18"/>
        <v>79.129802341592679</v>
      </c>
      <c r="BA54" s="2">
        <f t="shared" si="19"/>
        <v>80.284611295940707</v>
      </c>
      <c r="BB54" s="2">
        <f t="shared" si="20"/>
        <v>81.554374593629035</v>
      </c>
      <c r="BC54" s="2">
        <f t="shared" si="21"/>
        <v>81.050003892273523</v>
      </c>
      <c r="BD54" s="2">
        <f t="shared" si="22"/>
        <v>78.921739281255626</v>
      </c>
      <c r="BE54" s="2">
        <f t="shared" si="23"/>
        <v>74.960570845466762</v>
      </c>
      <c r="BF54" s="2">
        <f t="shared" si="24"/>
        <v>69.024573737904845</v>
      </c>
      <c r="BG54" s="2">
        <f t="shared" si="25"/>
        <v>61.768721274124871</v>
      </c>
      <c r="BH54" s="2">
        <f t="shared" si="26"/>
        <v>51.652444725404024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74.23057932659934</v>
      </c>
      <c r="CP54" s="2">
        <f t="shared" si="54"/>
        <v>76.426839072518064</v>
      </c>
      <c r="CQ54" s="2">
        <f t="shared" si="55"/>
        <v>78.972895344201163</v>
      </c>
      <c r="CR54" s="2">
        <f t="shared" si="56"/>
        <v>79.045411116114721</v>
      </c>
      <c r="CS54" s="2">
        <f t="shared" si="57"/>
        <v>79.124279569854068</v>
      </c>
      <c r="CT54" s="2">
        <f t="shared" si="58"/>
        <v>80.267688165532988</v>
      </c>
      <c r="CU54" s="2">
        <f t="shared" si="59"/>
        <v>81.542313569470693</v>
      </c>
      <c r="CV54" s="2">
        <f t="shared" si="60"/>
        <v>81.019384247080097</v>
      </c>
      <c r="CW54" s="2">
        <f t="shared" si="61"/>
        <v>78.900071929037566</v>
      </c>
      <c r="CX54" s="2">
        <f t="shared" si="62"/>
        <v>74.943997646449105</v>
      </c>
      <c r="CY54" s="2">
        <f t="shared" si="63"/>
        <v>68.996944177976985</v>
      </c>
      <c r="CZ54" s="2">
        <f t="shared" si="64"/>
        <v>61.750484181611824</v>
      </c>
      <c r="DA54" s="2">
        <f t="shared" si="65"/>
        <v>51.640428738778517</v>
      </c>
      <c r="DD54" s="2">
        <f t="shared" si="66"/>
        <v>78.074065103971719</v>
      </c>
      <c r="DE54" s="2">
        <f t="shared" si="67"/>
        <v>77.675343477520371</v>
      </c>
      <c r="DF54" s="2">
        <f t="shared" si="68"/>
        <v>79.961376015991263</v>
      </c>
      <c r="DG54" s="2">
        <f t="shared" si="69"/>
        <v>79.810248763274942</v>
      </c>
      <c r="DH54" s="2">
        <f t="shared" si="70"/>
        <v>79.638026864757364</v>
      </c>
      <c r="DI54" s="2">
        <f t="shared" si="71"/>
        <v>81.737768735599019</v>
      </c>
      <c r="DJ54" s="2">
        <f t="shared" si="72"/>
        <v>82.798110354716556</v>
      </c>
      <c r="DK54" s="2">
        <f t="shared" si="73"/>
        <v>83.753428420798969</v>
      </c>
      <c r="DL54" s="2">
        <f t="shared" si="74"/>
        <v>81.022100278315648</v>
      </c>
      <c r="DM54" s="2">
        <f t="shared" si="75"/>
        <v>76.615683220088442</v>
      </c>
      <c r="DN54" s="2">
        <f t="shared" si="76"/>
        <v>71.616466412793088</v>
      </c>
      <c r="DO54" s="2">
        <f t="shared" si="77"/>
        <v>63.765505007574141</v>
      </c>
      <c r="DP54" s="2">
        <f t="shared" si="78"/>
        <v>52.933988259426037</v>
      </c>
      <c r="DS54" s="2">
        <f t="shared" si="79"/>
        <v>7.7127952455509352E-3</v>
      </c>
      <c r="DT54" s="2">
        <f t="shared" si="80"/>
        <v>9.2727600967357823E-3</v>
      </c>
      <c r="DU54" s="2">
        <f t="shared" si="81"/>
        <v>1.098420929146169E-2</v>
      </c>
      <c r="DV54" s="2">
        <f t="shared" si="82"/>
        <v>1.0393474944068349E-2</v>
      </c>
      <c r="DW54" s="2">
        <f t="shared" si="83"/>
        <v>1.0749977261976384E-2</v>
      </c>
      <c r="DX54" s="2">
        <f t="shared" si="84"/>
        <v>1.1511702659231326E-2</v>
      </c>
      <c r="DY54" s="2">
        <f t="shared" si="85"/>
        <v>9.604280167020085E-3</v>
      </c>
      <c r="DZ54" s="2">
        <f t="shared" si="86"/>
        <v>1.1199396662190626E-2</v>
      </c>
      <c r="EA54" s="2">
        <f t="shared" si="87"/>
        <v>1.0210679902284678E-2</v>
      </c>
      <c r="EB54" s="2">
        <f t="shared" si="88"/>
        <v>9.9140647493739451E-3</v>
      </c>
      <c r="EC54" s="2">
        <f t="shared" si="89"/>
        <v>1.0547556940204405E-2</v>
      </c>
      <c r="ED54" s="2">
        <f t="shared" si="90"/>
        <v>9.0505727176959511E-3</v>
      </c>
      <c r="EE54" s="2">
        <f t="shared" si="91"/>
        <v>9.2890867669463036E-3</v>
      </c>
    </row>
    <row r="55" spans="2:135" x14ac:dyDescent="0.25">
      <c r="B55" s="2">
        <v>49</v>
      </c>
      <c r="C55">
        <v>168.821</v>
      </c>
      <c r="D55">
        <v>181.73099999999999</v>
      </c>
      <c r="E55">
        <v>200.04499999999999</v>
      </c>
      <c r="F55">
        <v>190.761</v>
      </c>
      <c r="G55">
        <v>191.86600000000001</v>
      </c>
      <c r="H55">
        <v>200.10400000000001</v>
      </c>
      <c r="I55">
        <v>179.29900000000001</v>
      </c>
      <c r="J55">
        <v>192.73099999999999</v>
      </c>
      <c r="K55">
        <v>182.73099999999999</v>
      </c>
      <c r="L55">
        <v>172.51400000000001</v>
      </c>
      <c r="M55">
        <v>168.22900000000001</v>
      </c>
      <c r="N55">
        <v>147.18299999999999</v>
      </c>
      <c r="O55">
        <v>128.01349999999999</v>
      </c>
      <c r="R55" s="5">
        <f t="shared" si="94"/>
        <v>178.3307263353783</v>
      </c>
      <c r="S55" s="5">
        <f t="shared" si="95"/>
        <v>191.60116062912604</v>
      </c>
      <c r="T55" s="5">
        <f t="shared" si="96"/>
        <v>207.73196827331341</v>
      </c>
      <c r="U55" s="5">
        <f t="shared" si="97"/>
        <v>200.35792930897122</v>
      </c>
      <c r="V55" s="5">
        <f t="shared" si="98"/>
        <v>201.18942248645206</v>
      </c>
      <c r="W55" s="5">
        <f t="shared" si="99"/>
        <v>209.85483242763618</v>
      </c>
      <c r="X55" s="5">
        <f t="shared" si="100"/>
        <v>189.00209156041609</v>
      </c>
      <c r="Y55" s="5">
        <f t="shared" si="101"/>
        <v>204.21816294297224</v>
      </c>
      <c r="Z55" s="5">
        <f t="shared" si="102"/>
        <v>194.33433597958916</v>
      </c>
      <c r="AA55" s="5">
        <f t="shared" si="103"/>
        <v>182.22579901698083</v>
      </c>
      <c r="AB55" s="5">
        <f t="shared" si="104"/>
        <v>177.69268980938594</v>
      </c>
      <c r="AC55" s="5">
        <f t="shared" si="105"/>
        <v>155.42068435556973</v>
      </c>
      <c r="AD55" s="5">
        <f t="shared" si="106"/>
        <v>135.8179036544868</v>
      </c>
      <c r="AE55" s="5"/>
      <c r="AG55" s="5">
        <f t="shared" si="93"/>
        <v>-9.5097263353783035</v>
      </c>
      <c r="AH55" s="5">
        <f t="shared" si="93"/>
        <v>-9.8701606291260475</v>
      </c>
      <c r="AI55" s="5">
        <f t="shared" si="93"/>
        <v>-7.6869682733134255</v>
      </c>
      <c r="AJ55" s="5">
        <f t="shared" si="93"/>
        <v>-9.5969293089712266</v>
      </c>
      <c r="AK55" s="5">
        <f t="shared" si="93"/>
        <v>-9.3234224864520456</v>
      </c>
      <c r="AL55" s="5">
        <f t="shared" si="93"/>
        <v>-9.7508324276361691</v>
      </c>
      <c r="AM55" s="5">
        <f t="shared" si="93"/>
        <v>-9.7030915604160839</v>
      </c>
      <c r="AN55" s="5">
        <f t="shared" si="93"/>
        <v>-11.487162942972247</v>
      </c>
      <c r="AO55" s="5">
        <f t="shared" si="92"/>
        <v>-11.603335979589161</v>
      </c>
      <c r="AP55" s="5">
        <f t="shared" si="92"/>
        <v>-9.7117990169808195</v>
      </c>
      <c r="AQ55" s="5">
        <f t="shared" si="92"/>
        <v>-9.4636898093859259</v>
      </c>
      <c r="AR55" s="5">
        <f t="shared" si="92"/>
        <v>-8.2376843555697405</v>
      </c>
      <c r="AS55" s="5">
        <f t="shared" si="92"/>
        <v>-7.804403654486805</v>
      </c>
      <c r="AV55" s="2">
        <f t="shared" si="14"/>
        <v>74.267205590657994</v>
      </c>
      <c r="AW55" s="2">
        <f t="shared" si="15"/>
        <v>76.426717802084852</v>
      </c>
      <c r="AX55" s="2">
        <f t="shared" si="16"/>
        <v>78.963428097215768</v>
      </c>
      <c r="AY55" s="2">
        <f t="shared" si="17"/>
        <v>79.032655676059761</v>
      </c>
      <c r="AZ55" s="2">
        <f t="shared" si="18"/>
        <v>79.122470433056819</v>
      </c>
      <c r="BA55" s="2">
        <f t="shared" si="19"/>
        <v>80.291898276059399</v>
      </c>
      <c r="BB55" s="2">
        <f t="shared" si="20"/>
        <v>81.55314994502109</v>
      </c>
      <c r="BC55" s="2">
        <f t="shared" si="21"/>
        <v>81.063347681682046</v>
      </c>
      <c r="BD55" s="2">
        <f t="shared" si="22"/>
        <v>78.924217420175395</v>
      </c>
      <c r="BE55" s="2">
        <f t="shared" si="23"/>
        <v>74.963697336550439</v>
      </c>
      <c r="BF55" s="2">
        <f t="shared" si="24"/>
        <v>69.046535550330319</v>
      </c>
      <c r="BG55" s="2">
        <f t="shared" si="25"/>
        <v>61.784242560825582</v>
      </c>
      <c r="BH55" s="2">
        <f t="shared" si="26"/>
        <v>51.662950068609717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74.235423535353547</v>
      </c>
      <c r="CP55" s="2">
        <f t="shared" si="54"/>
        <v>76.414401802964122</v>
      </c>
      <c r="CQ55" s="2">
        <f t="shared" si="55"/>
        <v>78.951945745310695</v>
      </c>
      <c r="CR55" s="2">
        <f t="shared" si="56"/>
        <v>79.024273727376496</v>
      </c>
      <c r="CS55" s="2">
        <f t="shared" si="57"/>
        <v>79.116727665141838</v>
      </c>
      <c r="CT55" s="2">
        <f t="shared" si="58"/>
        <v>80.273928462278164</v>
      </c>
      <c r="CU55" s="2">
        <f t="shared" si="59"/>
        <v>81.540378409665493</v>
      </c>
      <c r="CV55" s="2">
        <f t="shared" si="60"/>
        <v>81.030744770679235</v>
      </c>
      <c r="CW55" s="2">
        <f t="shared" si="61"/>
        <v>78.901176204012401</v>
      </c>
      <c r="CX55" s="2">
        <f t="shared" si="62"/>
        <v>74.94612354142474</v>
      </c>
      <c r="CY55" s="2">
        <f t="shared" si="63"/>
        <v>69.017078020383209</v>
      </c>
      <c r="CZ55" s="2">
        <f t="shared" si="64"/>
        <v>61.76480781933121</v>
      </c>
      <c r="DA55" s="2">
        <f t="shared" si="65"/>
        <v>51.650153567623256</v>
      </c>
      <c r="DD55" s="2">
        <f t="shared" si="66"/>
        <v>77.996335975113922</v>
      </c>
      <c r="DE55" s="2">
        <f t="shared" si="67"/>
        <v>77.626810323327518</v>
      </c>
      <c r="DF55" s="2">
        <f t="shared" si="68"/>
        <v>79.906327322938878</v>
      </c>
      <c r="DG55" s="2">
        <f t="shared" si="69"/>
        <v>79.760513868177753</v>
      </c>
      <c r="DH55" s="2">
        <f t="shared" si="70"/>
        <v>79.604440191074275</v>
      </c>
      <c r="DI55" s="2">
        <f t="shared" si="71"/>
        <v>81.69916217014719</v>
      </c>
      <c r="DJ55" s="2">
        <f t="shared" si="72"/>
        <v>82.754271731261824</v>
      </c>
      <c r="DK55" s="2">
        <f t="shared" si="73"/>
        <v>83.688596516379661</v>
      </c>
      <c r="DL55" s="2">
        <f t="shared" si="74"/>
        <v>80.961229010900539</v>
      </c>
      <c r="DM55" s="2">
        <f t="shared" si="75"/>
        <v>76.564311661198943</v>
      </c>
      <c r="DN55" s="2">
        <f t="shared" si="76"/>
        <v>71.566760893373086</v>
      </c>
      <c r="DO55" s="2">
        <f t="shared" si="77"/>
        <v>63.724923754236251</v>
      </c>
      <c r="DP55" s="2">
        <f t="shared" si="78"/>
        <v>52.907651422600637</v>
      </c>
      <c r="DS55" s="2">
        <f t="shared" si="79"/>
        <v>8.4506235690176498E-3</v>
      </c>
      <c r="DT55" s="2">
        <f t="shared" si="80"/>
        <v>1.0158291461887506E-2</v>
      </c>
      <c r="DU55" s="2">
        <f t="shared" si="81"/>
        <v>1.203119608993777E-2</v>
      </c>
      <c r="DV55" s="2">
        <f t="shared" si="82"/>
        <v>1.1384802619067056E-2</v>
      </c>
      <c r="DW55" s="2">
        <f t="shared" si="83"/>
        <v>1.1774903472070485E-2</v>
      </c>
      <c r="DX55" s="2">
        <f t="shared" si="84"/>
        <v>1.2608327800570175E-2</v>
      </c>
      <c r="DY55" s="2">
        <f t="shared" si="85"/>
        <v>1.0521134871069222E-2</v>
      </c>
      <c r="DZ55" s="2">
        <f t="shared" si="86"/>
        <v>1.2266640174930617E-2</v>
      </c>
      <c r="EA55" s="2">
        <f t="shared" si="87"/>
        <v>1.1184769674809711E-2</v>
      </c>
      <c r="EB55" s="2">
        <f t="shared" si="88"/>
        <v>1.0860168178812298E-2</v>
      </c>
      <c r="EC55" s="2">
        <f t="shared" si="89"/>
        <v>1.155340935108819E-2</v>
      </c>
      <c r="ED55" s="2">
        <f t="shared" si="90"/>
        <v>9.9150979532812225E-3</v>
      </c>
      <c r="EE55" s="2">
        <f t="shared" si="91"/>
        <v>1.0176161283943162E-2</v>
      </c>
    </row>
    <row r="56" spans="2:135" x14ac:dyDescent="0.25">
      <c r="B56" s="2">
        <v>50</v>
      </c>
      <c r="C56">
        <v>175.881</v>
      </c>
      <c r="D56">
        <v>189.62700000000001</v>
      </c>
      <c r="E56">
        <v>204.821</v>
      </c>
      <c r="F56">
        <v>195.04499999999999</v>
      </c>
      <c r="G56">
        <v>196.58199999999999</v>
      </c>
      <c r="H56">
        <v>205.761</v>
      </c>
      <c r="I56">
        <v>188.56700000000001</v>
      </c>
      <c r="J56">
        <v>198.95500000000001</v>
      </c>
      <c r="K56">
        <v>189.77600000000001</v>
      </c>
      <c r="L56">
        <v>180.54300000000001</v>
      </c>
      <c r="M56">
        <v>174.55699999999999</v>
      </c>
      <c r="N56">
        <v>153.577</v>
      </c>
      <c r="O56">
        <v>132.04050000000001</v>
      </c>
      <c r="R56" s="5">
        <f t="shared" si="94"/>
        <v>186.40763730702429</v>
      </c>
      <c r="S56" s="5">
        <f t="shared" si="95"/>
        <v>200.97740153622411</v>
      </c>
      <c r="T56" s="5">
        <f t="shared" si="96"/>
        <v>208.00233724891018</v>
      </c>
      <c r="U56" s="5">
        <f t="shared" si="97"/>
        <v>203.64515645081281</v>
      </c>
      <c r="V56" s="5">
        <f t="shared" si="98"/>
        <v>203.62067849907731</v>
      </c>
      <c r="W56" s="5">
        <f t="shared" si="99"/>
        <v>211.63568489350587</v>
      </c>
      <c r="X56" s="5">
        <f t="shared" si="100"/>
        <v>199.70095591274497</v>
      </c>
      <c r="Y56" s="5">
        <f t="shared" si="101"/>
        <v>206.34133766339599</v>
      </c>
      <c r="Z56" s="5">
        <f t="shared" si="102"/>
        <v>202.19399646617211</v>
      </c>
      <c r="AA56" s="5">
        <f t="shared" si="103"/>
        <v>191.38599222959979</v>
      </c>
      <c r="AB56" s="5">
        <f t="shared" si="104"/>
        <v>182.842883324463</v>
      </c>
      <c r="AC56" s="5">
        <f t="shared" si="105"/>
        <v>162.23779081090953</v>
      </c>
      <c r="AD56" s="5">
        <f t="shared" si="106"/>
        <v>137.01114731566796</v>
      </c>
      <c r="AE56" s="5"/>
      <c r="AG56" s="5">
        <f t="shared" si="93"/>
        <v>-10.526637307024288</v>
      </c>
      <c r="AH56" s="5">
        <f t="shared" si="93"/>
        <v>-11.350401536224098</v>
      </c>
      <c r="AI56" s="5">
        <f t="shared" si="93"/>
        <v>-3.1813372489101823</v>
      </c>
      <c r="AJ56" s="5">
        <f t="shared" si="93"/>
        <v>-8.6001564508128183</v>
      </c>
      <c r="AK56" s="5">
        <f t="shared" si="93"/>
        <v>-7.0386784990773208</v>
      </c>
      <c r="AL56" s="5">
        <f t="shared" si="93"/>
        <v>-5.8746848935058722</v>
      </c>
      <c r="AM56" s="5">
        <f t="shared" si="93"/>
        <v>-11.133955912744966</v>
      </c>
      <c r="AN56" s="5">
        <f t="shared" si="93"/>
        <v>-7.3863376633959774</v>
      </c>
      <c r="AO56" s="5">
        <f t="shared" si="92"/>
        <v>-12.417996466172099</v>
      </c>
      <c r="AP56" s="5">
        <f t="shared" si="92"/>
        <v>-10.842992229599787</v>
      </c>
      <c r="AQ56" s="5">
        <f t="shared" si="92"/>
        <v>-8.2858833244630148</v>
      </c>
      <c r="AR56" s="5">
        <f t="shared" si="92"/>
        <v>-8.660790810909532</v>
      </c>
      <c r="AS56" s="5">
        <f t="shared" si="92"/>
        <v>-4.9706473156679465</v>
      </c>
      <c r="AV56" s="2">
        <f t="shared" si="14"/>
        <v>74.274323191029595</v>
      </c>
      <c r="AW56" s="2">
        <f t="shared" si="15"/>
        <v>76.415053881227124</v>
      </c>
      <c r="AX56" s="2">
        <f t="shared" si="16"/>
        <v>78.943122386067998</v>
      </c>
      <c r="AY56" s="2">
        <f t="shared" si="17"/>
        <v>79.011960282477546</v>
      </c>
      <c r="AZ56" s="2">
        <f t="shared" si="18"/>
        <v>79.115129683502133</v>
      </c>
      <c r="BA56" s="2">
        <f t="shared" si="19"/>
        <v>80.299229085543871</v>
      </c>
      <c r="BB56" s="2">
        <f t="shared" si="20"/>
        <v>81.551949843377429</v>
      </c>
      <c r="BC56" s="2">
        <f t="shared" si="21"/>
        <v>81.076787833768392</v>
      </c>
      <c r="BD56" s="2">
        <f t="shared" si="22"/>
        <v>78.926758197417271</v>
      </c>
      <c r="BE56" s="2">
        <f t="shared" si="23"/>
        <v>74.966862173379113</v>
      </c>
      <c r="BF56" s="2">
        <f t="shared" si="24"/>
        <v>69.068591695165964</v>
      </c>
      <c r="BG56" s="2">
        <f t="shared" si="25"/>
        <v>61.799824523665734</v>
      </c>
      <c r="BH56" s="2">
        <f t="shared" si="26"/>
        <v>51.673493739681803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74.240267744107754</v>
      </c>
      <c r="CP56" s="2">
        <f t="shared" si="54"/>
        <v>76.40196453341018</v>
      </c>
      <c r="CQ56" s="2">
        <f t="shared" si="55"/>
        <v>78.930996146420213</v>
      </c>
      <c r="CR56" s="2">
        <f t="shared" si="56"/>
        <v>79.003136338638271</v>
      </c>
      <c r="CS56" s="2">
        <f t="shared" si="57"/>
        <v>79.109175760429622</v>
      </c>
      <c r="CT56" s="2">
        <f t="shared" si="58"/>
        <v>80.28016875902334</v>
      </c>
      <c r="CU56" s="2">
        <f t="shared" si="59"/>
        <v>81.538443249860293</v>
      </c>
      <c r="CV56" s="2">
        <f t="shared" si="60"/>
        <v>81.042105294278358</v>
      </c>
      <c r="CW56" s="2">
        <f t="shared" si="61"/>
        <v>78.902280478987237</v>
      </c>
      <c r="CX56" s="2">
        <f t="shared" si="62"/>
        <v>74.948249436400374</v>
      </c>
      <c r="CY56" s="2">
        <f t="shared" si="63"/>
        <v>69.037211862789434</v>
      </c>
      <c r="CZ56" s="2">
        <f t="shared" si="64"/>
        <v>61.779131457050589</v>
      </c>
      <c r="DA56" s="2">
        <f t="shared" si="65"/>
        <v>51.659878396467995</v>
      </c>
      <c r="DD56" s="2">
        <f t="shared" si="66"/>
        <v>77.918606846256125</v>
      </c>
      <c r="DE56" s="2">
        <f t="shared" si="67"/>
        <v>77.578277169134665</v>
      </c>
      <c r="DF56" s="2">
        <f t="shared" si="68"/>
        <v>79.851278629886494</v>
      </c>
      <c r="DG56" s="2">
        <f t="shared" si="69"/>
        <v>79.710778973080565</v>
      </c>
      <c r="DH56" s="2">
        <f t="shared" si="70"/>
        <v>79.5708535173912</v>
      </c>
      <c r="DI56" s="2">
        <f t="shared" si="71"/>
        <v>81.660555604695361</v>
      </c>
      <c r="DJ56" s="2">
        <f t="shared" si="72"/>
        <v>82.710433107807091</v>
      </c>
      <c r="DK56" s="2">
        <f t="shared" si="73"/>
        <v>83.623764611960368</v>
      </c>
      <c r="DL56" s="2">
        <f t="shared" si="74"/>
        <v>80.900357743485429</v>
      </c>
      <c r="DM56" s="2">
        <f t="shared" si="75"/>
        <v>76.512940102309429</v>
      </c>
      <c r="DN56" s="2">
        <f t="shared" si="76"/>
        <v>71.517055373953099</v>
      </c>
      <c r="DO56" s="2">
        <f t="shared" si="77"/>
        <v>63.684342500898367</v>
      </c>
      <c r="DP56" s="2">
        <f t="shared" si="78"/>
        <v>52.881314585775243</v>
      </c>
      <c r="DS56" s="2">
        <f t="shared" si="79"/>
        <v>9.2583761246858437E-3</v>
      </c>
      <c r="DT56" s="2">
        <f t="shared" si="80"/>
        <v>1.1127439610376053E-2</v>
      </c>
      <c r="DU56" s="2">
        <f t="shared" si="81"/>
        <v>1.3176649415416634E-2</v>
      </c>
      <c r="DV56" s="2">
        <f t="shared" si="82"/>
        <v>1.2469491533997335E-2</v>
      </c>
      <c r="DW56" s="2">
        <f t="shared" si="83"/>
        <v>1.289627447442991E-2</v>
      </c>
      <c r="DX56" s="2">
        <f t="shared" si="84"/>
        <v>1.3807960123856241E-2</v>
      </c>
      <c r="DY56" s="2">
        <f t="shared" si="85"/>
        <v>1.1524496927646975E-2</v>
      </c>
      <c r="DZ56" s="2">
        <f t="shared" si="86"/>
        <v>1.3434204603406727E-2</v>
      </c>
      <c r="EA56" s="2">
        <f t="shared" si="87"/>
        <v>1.2250636581954766E-2</v>
      </c>
      <c r="EB56" s="2">
        <f t="shared" si="88"/>
        <v>1.1895473900539541E-2</v>
      </c>
      <c r="EC56" s="2">
        <f t="shared" si="89"/>
        <v>1.265395668527472E-2</v>
      </c>
      <c r="ED56" s="2">
        <f t="shared" si="90"/>
        <v>1.0861298900171722E-2</v>
      </c>
      <c r="EE56" s="2">
        <f t="shared" si="91"/>
        <v>1.1146995097246232E-2</v>
      </c>
    </row>
    <row r="57" spans="2:135" x14ac:dyDescent="0.25">
      <c r="B57" s="2">
        <v>51</v>
      </c>
      <c r="C57">
        <v>181.07499999999999</v>
      </c>
      <c r="D57">
        <v>196.55199999999999</v>
      </c>
      <c r="E57">
        <v>206.10400000000001</v>
      </c>
      <c r="F57">
        <v>201.61199999999999</v>
      </c>
      <c r="G57">
        <v>200.98500000000001</v>
      </c>
      <c r="H57">
        <v>208.80600000000001</v>
      </c>
      <c r="I57">
        <v>195.44800000000001</v>
      </c>
      <c r="J57">
        <v>202.89599999999999</v>
      </c>
      <c r="K57">
        <v>196.55199999999999</v>
      </c>
      <c r="L57">
        <v>187.1</v>
      </c>
      <c r="M57">
        <v>180.55699999999999</v>
      </c>
      <c r="N57">
        <v>158.74600000000001</v>
      </c>
      <c r="O57">
        <v>134.8108</v>
      </c>
      <c r="R57" s="5">
        <f t="shared" si="94"/>
        <v>190.71080587096813</v>
      </c>
      <c r="S57" s="5">
        <f t="shared" si="95"/>
        <v>206.00673746622263</v>
      </c>
      <c r="T57" s="5">
        <f t="shared" si="96"/>
        <v>203.37593945880275</v>
      </c>
      <c r="U57" s="5">
        <f t="shared" si="97"/>
        <v>202.17193384121487</v>
      </c>
      <c r="V57" s="5">
        <f t="shared" si="98"/>
        <v>201.27092011851065</v>
      </c>
      <c r="W57" s="5">
        <f t="shared" si="99"/>
        <v>208.31481820334008</v>
      </c>
      <c r="X57" s="5">
        <f t="shared" si="100"/>
        <v>206.45490390834911</v>
      </c>
      <c r="Y57" s="5">
        <f t="shared" si="101"/>
        <v>203.61710365986312</v>
      </c>
      <c r="Z57" s="5">
        <f t="shared" si="102"/>
        <v>205.51785861293257</v>
      </c>
      <c r="AA57" s="5">
        <f t="shared" si="103"/>
        <v>196.45294984332779</v>
      </c>
      <c r="AB57" s="5">
        <f t="shared" si="104"/>
        <v>183.66024047422766</v>
      </c>
      <c r="AC57" s="5">
        <f t="shared" si="105"/>
        <v>165.49955389626655</v>
      </c>
      <c r="AD57" s="5">
        <f t="shared" si="106"/>
        <v>135.04495335674417</v>
      </c>
      <c r="AE57" s="5"/>
      <c r="AG57" s="5">
        <f t="shared" si="93"/>
        <v>-9.6358058709681416</v>
      </c>
      <c r="AH57" s="5">
        <f t="shared" si="93"/>
        <v>-9.4547374662226389</v>
      </c>
      <c r="AI57" s="5">
        <f t="shared" si="93"/>
        <v>2.7280605411972658</v>
      </c>
      <c r="AJ57" s="5">
        <f t="shared" si="93"/>
        <v>-0.55993384121487111</v>
      </c>
      <c r="AK57" s="5">
        <f t="shared" si="93"/>
        <v>-0.28592011851063148</v>
      </c>
      <c r="AL57" s="5">
        <f t="shared" si="93"/>
        <v>0.49118179665993011</v>
      </c>
      <c r="AM57" s="5">
        <f t="shared" si="93"/>
        <v>-11.006903908349102</v>
      </c>
      <c r="AN57" s="5">
        <f t="shared" ref="AN57:AS115" si="107">J57-Y57</f>
        <v>-0.72110365986313241</v>
      </c>
      <c r="AO57" s="5">
        <f t="shared" si="92"/>
        <v>-8.9658586129325784</v>
      </c>
      <c r="AP57" s="5">
        <f t="shared" si="92"/>
        <v>-9.3529498433277922</v>
      </c>
      <c r="AQ57" s="5">
        <f t="shared" si="92"/>
        <v>-3.1032404742276753</v>
      </c>
      <c r="AR57" s="5">
        <f t="shared" si="92"/>
        <v>-6.7535538962665385</v>
      </c>
      <c r="AS57" s="5">
        <f t="shared" si="92"/>
        <v>-0.23415335674417292</v>
      </c>
      <c r="AV57" s="2">
        <f t="shared" si="14"/>
        <v>74.281582179401411</v>
      </c>
      <c r="AW57" s="2">
        <f t="shared" si="15"/>
        <v>76.403424123587001</v>
      </c>
      <c r="AX57" s="2">
        <f t="shared" si="16"/>
        <v>78.922833788402997</v>
      </c>
      <c r="AY57" s="2">
        <f t="shared" si="17"/>
        <v>78.991272055924171</v>
      </c>
      <c r="AZ57" s="2">
        <f t="shared" si="18"/>
        <v>79.107776403262889</v>
      </c>
      <c r="BA57" s="2">
        <f t="shared" si="19"/>
        <v>80.306602400102406</v>
      </c>
      <c r="BB57" s="2">
        <f t="shared" si="20"/>
        <v>81.550772408152653</v>
      </c>
      <c r="BC57" s="2">
        <f t="shared" si="21"/>
        <v>81.090324355306805</v>
      </c>
      <c r="BD57" s="2">
        <f t="shared" si="22"/>
        <v>78.929360846928176</v>
      </c>
      <c r="BE57" s="2">
        <f t="shared" si="23"/>
        <v>74.970063422404152</v>
      </c>
      <c r="BF57" s="2">
        <f t="shared" si="24"/>
        <v>69.090743228155134</v>
      </c>
      <c r="BG57" s="2">
        <f t="shared" si="25"/>
        <v>61.815467652549081</v>
      </c>
      <c r="BH57" s="2">
        <f t="shared" si="26"/>
        <v>51.68407582639739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74.245111952861961</v>
      </c>
      <c r="CP57" s="2">
        <f t="shared" si="54"/>
        <v>76.389527263856237</v>
      </c>
      <c r="CQ57" s="2">
        <f t="shared" si="55"/>
        <v>78.910046547529731</v>
      </c>
      <c r="CR57" s="2">
        <f t="shared" si="56"/>
        <v>78.981998949900046</v>
      </c>
      <c r="CS57" s="2">
        <f t="shared" si="57"/>
        <v>79.101623855717392</v>
      </c>
      <c r="CT57" s="2">
        <f t="shared" si="58"/>
        <v>80.286409055768516</v>
      </c>
      <c r="CU57" s="2">
        <f t="shared" si="59"/>
        <v>81.536508090055094</v>
      </c>
      <c r="CV57" s="2">
        <f t="shared" si="60"/>
        <v>81.053465817877481</v>
      </c>
      <c r="CW57" s="2">
        <f t="shared" si="61"/>
        <v>78.903384753962072</v>
      </c>
      <c r="CX57" s="2">
        <f t="shared" si="62"/>
        <v>74.950375331376009</v>
      </c>
      <c r="CY57" s="2">
        <f t="shared" si="63"/>
        <v>69.057345705195644</v>
      </c>
      <c r="CZ57" s="2">
        <f t="shared" si="64"/>
        <v>61.793455094769975</v>
      </c>
      <c r="DA57" s="2">
        <f t="shared" si="65"/>
        <v>51.669603225312734</v>
      </c>
      <c r="DD57" s="2">
        <f t="shared" si="66"/>
        <v>77.840877717398328</v>
      </c>
      <c r="DE57" s="2">
        <f t="shared" si="67"/>
        <v>77.529744014941812</v>
      </c>
      <c r="DF57" s="2">
        <f t="shared" si="68"/>
        <v>79.796229936834109</v>
      </c>
      <c r="DG57" s="2">
        <f t="shared" si="69"/>
        <v>79.661044077983377</v>
      </c>
      <c r="DH57" s="2">
        <f t="shared" si="70"/>
        <v>79.53726684370811</v>
      </c>
      <c r="DI57" s="2">
        <f t="shared" si="71"/>
        <v>81.621949039243546</v>
      </c>
      <c r="DJ57" s="2">
        <f t="shared" si="72"/>
        <v>82.666594484352373</v>
      </c>
      <c r="DK57" s="2">
        <f t="shared" si="73"/>
        <v>83.558932707541075</v>
      </c>
      <c r="DL57" s="2">
        <f t="shared" si="74"/>
        <v>80.83948647607032</v>
      </c>
      <c r="DM57" s="2">
        <f t="shared" si="75"/>
        <v>76.461568543419915</v>
      </c>
      <c r="DN57" s="2">
        <f t="shared" si="76"/>
        <v>71.467349854533097</v>
      </c>
      <c r="DO57" s="2">
        <f t="shared" si="77"/>
        <v>63.643761247560477</v>
      </c>
      <c r="DP57" s="2">
        <f t="shared" si="78"/>
        <v>52.854977748949842</v>
      </c>
      <c r="DS57" s="2">
        <f t="shared" si="79"/>
        <v>1.014254790986038E-2</v>
      </c>
      <c r="DT57" s="2">
        <f t="shared" si="80"/>
        <v>1.2187910515731417E-2</v>
      </c>
      <c r="DU57" s="2">
        <f t="shared" si="81"/>
        <v>1.4429565062482509E-2</v>
      </c>
      <c r="DV57" s="2">
        <f t="shared" si="82"/>
        <v>1.3656096834537751E-2</v>
      </c>
      <c r="DW57" s="2">
        <f t="shared" si="83"/>
        <v>1.4122911914367936E-2</v>
      </c>
      <c r="DX57" s="2">
        <f t="shared" si="84"/>
        <v>1.5119984862860406E-2</v>
      </c>
      <c r="DY57" s="2">
        <f t="shared" si="85"/>
        <v>1.262232531029933E-2</v>
      </c>
      <c r="DZ57" s="2">
        <f t="shared" si="86"/>
        <v>1.4711245070284979E-2</v>
      </c>
      <c r="EA57" s="2">
        <f t="shared" si="87"/>
        <v>1.3416698445896628E-2</v>
      </c>
      <c r="EB57" s="2">
        <f t="shared" si="88"/>
        <v>1.3028175928284452E-2</v>
      </c>
      <c r="EC57" s="2">
        <f t="shared" si="89"/>
        <v>1.3857869484859916E-2</v>
      </c>
      <c r="ED57" s="2">
        <f t="shared" si="90"/>
        <v>1.1896711117725993E-2</v>
      </c>
      <c r="EE57" s="2">
        <f t="shared" si="91"/>
        <v>1.2209306675707054E-2</v>
      </c>
    </row>
    <row r="58" spans="2:135" x14ac:dyDescent="0.25">
      <c r="B58" s="2">
        <v>52</v>
      </c>
      <c r="C58">
        <v>184.55199999999999</v>
      </c>
      <c r="D58">
        <v>200.53700000000001</v>
      </c>
      <c r="E58">
        <v>206.881</v>
      </c>
      <c r="F58">
        <v>204.77600000000001</v>
      </c>
      <c r="G58">
        <v>202.03</v>
      </c>
      <c r="H58">
        <v>210.38800000000001</v>
      </c>
      <c r="I58">
        <v>200.58199999999999</v>
      </c>
      <c r="J58">
        <v>204.239</v>
      </c>
      <c r="K58">
        <v>200.40299999999999</v>
      </c>
      <c r="L58">
        <v>191.27099999999999</v>
      </c>
      <c r="M58">
        <v>182.72900000000001</v>
      </c>
      <c r="N58">
        <v>162.28200000000001</v>
      </c>
      <c r="O58">
        <v>133.32429999999999</v>
      </c>
      <c r="R58" s="5">
        <f t="shared" si="94"/>
        <v>190.77681618214024</v>
      </c>
      <c r="S58" s="5">
        <f t="shared" si="95"/>
        <v>206.12292148530756</v>
      </c>
      <c r="T58" s="5">
        <f t="shared" si="96"/>
        <v>194.37010556250698</v>
      </c>
      <c r="U58" s="5">
        <f t="shared" si="97"/>
        <v>196.10316103494361</v>
      </c>
      <c r="V58" s="5">
        <f t="shared" si="98"/>
        <v>194.406585659342</v>
      </c>
      <c r="W58" s="5">
        <f t="shared" si="99"/>
        <v>200.27456217179929</v>
      </c>
      <c r="X58" s="5">
        <f t="shared" si="100"/>
        <v>208.50243055861273</v>
      </c>
      <c r="Y58" s="5">
        <f t="shared" si="101"/>
        <v>196.3589914497185</v>
      </c>
      <c r="Z58" s="5">
        <f t="shared" si="102"/>
        <v>203.92442986250956</v>
      </c>
      <c r="AA58" s="5">
        <f t="shared" si="103"/>
        <v>196.84940161959108</v>
      </c>
      <c r="AB58" s="5">
        <f t="shared" si="104"/>
        <v>180.05319456246932</v>
      </c>
      <c r="AC58" s="5">
        <f t="shared" si="105"/>
        <v>164.84309272366016</v>
      </c>
      <c r="AD58" s="5">
        <f t="shared" si="106"/>
        <v>130.13593178751222</v>
      </c>
      <c r="AE58" s="5"/>
      <c r="AG58" s="5">
        <f t="shared" ref="AG58:AM94" si="108">C58-R58</f>
        <v>-6.2248161821402448</v>
      </c>
      <c r="AH58" s="5">
        <f t="shared" si="108"/>
        <v>-5.5859214853075514</v>
      </c>
      <c r="AI58" s="5">
        <f t="shared" si="108"/>
        <v>12.510894437493022</v>
      </c>
      <c r="AJ58" s="5">
        <f t="shared" si="108"/>
        <v>8.6728389650563997</v>
      </c>
      <c r="AK58" s="5">
        <f t="shared" si="108"/>
        <v>7.6234143406580017</v>
      </c>
      <c r="AL58" s="5">
        <f t="shared" si="108"/>
        <v>10.113437828200716</v>
      </c>
      <c r="AM58" s="5">
        <f t="shared" si="108"/>
        <v>-7.9204305586127361</v>
      </c>
      <c r="AN58" s="5">
        <f t="shared" si="107"/>
        <v>7.8800085502815023</v>
      </c>
      <c r="AO58" s="5">
        <f t="shared" si="92"/>
        <v>-3.5214298625095637</v>
      </c>
      <c r="AP58" s="5">
        <f t="shared" si="92"/>
        <v>-5.5784016195910908</v>
      </c>
      <c r="AQ58" s="5">
        <f t="shared" si="92"/>
        <v>2.6758054375306983</v>
      </c>
      <c r="AR58" s="5">
        <f t="shared" si="92"/>
        <v>-2.5610927236601526</v>
      </c>
      <c r="AS58" s="5">
        <f t="shared" si="92"/>
        <v>3.1883682124877737</v>
      </c>
      <c r="AV58" s="2">
        <f t="shared" si="14"/>
        <v>74.288988470444266</v>
      </c>
      <c r="AW58" s="2">
        <f t="shared" si="15"/>
        <v>76.391827890782693</v>
      </c>
      <c r="AX58" s="2">
        <f t="shared" si="16"/>
        <v>78.902559631770885</v>
      </c>
      <c r="AY58" s="2">
        <f t="shared" si="17"/>
        <v>78.970588296625706</v>
      </c>
      <c r="AZ58" s="2">
        <f t="shared" si="18"/>
        <v>79.1004062938581</v>
      </c>
      <c r="BA58" s="2">
        <f t="shared" si="19"/>
        <v>80.314016241171515</v>
      </c>
      <c r="BB58" s="2">
        <f t="shared" si="20"/>
        <v>81.549615177575859</v>
      </c>
      <c r="BC58" s="2">
        <f t="shared" si="21"/>
        <v>81.103956359821197</v>
      </c>
      <c r="BD58" s="2">
        <f t="shared" si="22"/>
        <v>78.932023877393505</v>
      </c>
      <c r="BE58" s="2">
        <f t="shared" si="23"/>
        <v>74.973298431096779</v>
      </c>
      <c r="BF58" s="2">
        <f t="shared" si="24"/>
        <v>69.112990527034725</v>
      </c>
      <c r="BG58" s="2">
        <f t="shared" si="25"/>
        <v>61.83117196601637</v>
      </c>
      <c r="BH58" s="2">
        <f t="shared" si="26"/>
        <v>51.694696077082881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74.249956161616169</v>
      </c>
      <c r="CP58" s="2">
        <f t="shared" si="54"/>
        <v>76.377089994302295</v>
      </c>
      <c r="CQ58" s="2">
        <f t="shared" si="55"/>
        <v>78.889096948639249</v>
      </c>
      <c r="CR58" s="2">
        <f t="shared" si="56"/>
        <v>78.960861561161821</v>
      </c>
      <c r="CS58" s="2">
        <f t="shared" si="57"/>
        <v>79.094071951005162</v>
      </c>
      <c r="CT58" s="2">
        <f t="shared" si="58"/>
        <v>80.292649352513678</v>
      </c>
      <c r="CU58" s="2">
        <f t="shared" si="59"/>
        <v>81.534572930249894</v>
      </c>
      <c r="CV58" s="2">
        <f t="shared" si="60"/>
        <v>81.064826341476603</v>
      </c>
      <c r="CW58" s="2">
        <f t="shared" si="61"/>
        <v>78.904489028936908</v>
      </c>
      <c r="CX58" s="2">
        <f t="shared" si="62"/>
        <v>74.952501226351643</v>
      </c>
      <c r="CY58" s="2">
        <f t="shared" si="63"/>
        <v>69.077479547601868</v>
      </c>
      <c r="CZ58" s="2">
        <f t="shared" si="64"/>
        <v>61.807778732489361</v>
      </c>
      <c r="DA58" s="2">
        <f t="shared" si="65"/>
        <v>51.679328054157473</v>
      </c>
      <c r="DD58" s="2">
        <f t="shared" si="66"/>
        <v>77.763148588540531</v>
      </c>
      <c r="DE58" s="2">
        <f t="shared" si="67"/>
        <v>77.481210860748959</v>
      </c>
      <c r="DF58" s="2">
        <f t="shared" si="68"/>
        <v>79.74118124378171</v>
      </c>
      <c r="DG58" s="2">
        <f t="shared" si="69"/>
        <v>79.611309182886188</v>
      </c>
      <c r="DH58" s="2">
        <f t="shared" si="70"/>
        <v>79.503680170025021</v>
      </c>
      <c r="DI58" s="2">
        <f t="shared" si="71"/>
        <v>81.583342473791717</v>
      </c>
      <c r="DJ58" s="2">
        <f t="shared" si="72"/>
        <v>82.622755860897641</v>
      </c>
      <c r="DK58" s="2">
        <f t="shared" si="73"/>
        <v>83.494100803121782</v>
      </c>
      <c r="DL58" s="2">
        <f t="shared" si="74"/>
        <v>80.778615208655211</v>
      </c>
      <c r="DM58" s="2">
        <f t="shared" si="75"/>
        <v>76.410196984530415</v>
      </c>
      <c r="DN58" s="2">
        <f t="shared" si="76"/>
        <v>71.417644335113096</v>
      </c>
      <c r="DO58" s="2">
        <f t="shared" si="77"/>
        <v>63.603179994222593</v>
      </c>
      <c r="DP58" s="2">
        <f t="shared" si="78"/>
        <v>52.828640912124442</v>
      </c>
      <c r="DS58" s="2">
        <f t="shared" si="79"/>
        <v>1.1110210909304497E-2</v>
      </c>
      <c r="DT58" s="2">
        <f t="shared" si="80"/>
        <v>1.3348082558956054E-2</v>
      </c>
      <c r="DU58" s="2">
        <f t="shared" si="81"/>
        <v>1.5799708090368077E-2</v>
      </c>
      <c r="DV58" s="2">
        <f t="shared" si="82"/>
        <v>1.4953910413405139E-2</v>
      </c>
      <c r="DW58" s="2">
        <f t="shared" si="83"/>
        <v>1.5464393922805195E-2</v>
      </c>
      <c r="DX58" s="2">
        <f t="shared" si="84"/>
        <v>1.6554584746427386E-2</v>
      </c>
      <c r="DY58" s="2">
        <f t="shared" si="85"/>
        <v>1.3823270796035068E-2</v>
      </c>
      <c r="DZ58" s="2">
        <f t="shared" si="86"/>
        <v>1.6107697570776274E-2</v>
      </c>
      <c r="EA58" s="2">
        <f t="shared" si="87"/>
        <v>1.4692099579302826E-2</v>
      </c>
      <c r="EB58" s="2">
        <f t="shared" si="88"/>
        <v>1.4267177926840929E-2</v>
      </c>
      <c r="EC58" s="2">
        <f t="shared" si="89"/>
        <v>1.5174563612940532E-2</v>
      </c>
      <c r="ED58" s="2">
        <f t="shared" si="90"/>
        <v>1.3029529401371651E-2</v>
      </c>
      <c r="EE58" s="2">
        <f t="shared" si="91"/>
        <v>1.3371487858050618E-2</v>
      </c>
    </row>
    <row r="59" spans="2:135" x14ac:dyDescent="0.25">
      <c r="B59" s="2">
        <v>53</v>
      </c>
      <c r="C59">
        <v>185.95500000000001</v>
      </c>
      <c r="D59">
        <v>202.149</v>
      </c>
      <c r="E59">
        <v>201.95500000000001</v>
      </c>
      <c r="F59">
        <v>201.28399999999999</v>
      </c>
      <c r="G59">
        <v>199.58199999999999</v>
      </c>
      <c r="H59">
        <v>206.89599999999999</v>
      </c>
      <c r="I59">
        <v>205.43299999999999</v>
      </c>
      <c r="J59">
        <v>201.642</v>
      </c>
      <c r="K59">
        <v>201.31299999999999</v>
      </c>
      <c r="L59">
        <v>194.214</v>
      </c>
      <c r="M59">
        <v>181.74299999999999</v>
      </c>
      <c r="N59">
        <v>163.761</v>
      </c>
      <c r="O59">
        <v>132.09460000000001</v>
      </c>
      <c r="R59" s="5">
        <f t="shared" si="94"/>
        <v>186.59927232262069</v>
      </c>
      <c r="S59" s="5">
        <f t="shared" si="95"/>
        <v>201.31140595901334</v>
      </c>
      <c r="T59" s="5">
        <f t="shared" si="96"/>
        <v>181.95688903226548</v>
      </c>
      <c r="U59" s="5">
        <f t="shared" si="97"/>
        <v>186.11150510796318</v>
      </c>
      <c r="V59" s="5">
        <f t="shared" si="98"/>
        <v>183.78799514594471</v>
      </c>
      <c r="W59" s="5">
        <f t="shared" si="99"/>
        <v>188.41185534589437</v>
      </c>
      <c r="X59" s="5">
        <f t="shared" si="100"/>
        <v>205.60701642462945</v>
      </c>
      <c r="Y59" s="5">
        <f t="shared" si="101"/>
        <v>185.37699534859738</v>
      </c>
      <c r="Z59" s="5">
        <f t="shared" si="102"/>
        <v>197.59787862966357</v>
      </c>
      <c r="AA59" s="5">
        <f t="shared" si="103"/>
        <v>192.52983619946525</v>
      </c>
      <c r="AB59" s="5">
        <f t="shared" si="104"/>
        <v>172.43620871507929</v>
      </c>
      <c r="AC59" s="5">
        <f t="shared" si="105"/>
        <v>160.34417492220265</v>
      </c>
      <c r="AD59" s="5">
        <f t="shared" si="106"/>
        <v>122.80822665036547</v>
      </c>
      <c r="AE59" s="5"/>
      <c r="AG59" s="5">
        <f t="shared" si="108"/>
        <v>-0.64427232262067946</v>
      </c>
      <c r="AH59" s="5">
        <f t="shared" si="108"/>
        <v>0.83759404098665868</v>
      </c>
      <c r="AI59" s="5">
        <f t="shared" si="108"/>
        <v>19.998110967734533</v>
      </c>
      <c r="AJ59" s="5">
        <f t="shared" si="108"/>
        <v>15.172494892036809</v>
      </c>
      <c r="AK59" s="5">
        <f t="shared" si="108"/>
        <v>15.794004854055288</v>
      </c>
      <c r="AL59" s="5">
        <f t="shared" si="108"/>
        <v>18.48414465410562</v>
      </c>
      <c r="AM59" s="5">
        <f t="shared" si="108"/>
        <v>-0.17401642462945688</v>
      </c>
      <c r="AN59" s="5">
        <f t="shared" si="107"/>
        <v>16.26500465140262</v>
      </c>
      <c r="AO59" s="5">
        <f t="shared" si="92"/>
        <v>3.7151213703364192</v>
      </c>
      <c r="AP59" s="5">
        <f t="shared" si="92"/>
        <v>1.6841638005347477</v>
      </c>
      <c r="AQ59" s="5">
        <f t="shared" si="92"/>
        <v>9.3067912849207062</v>
      </c>
      <c r="AR59" s="5">
        <f t="shared" si="92"/>
        <v>3.4168250777973412</v>
      </c>
      <c r="AS59" s="5">
        <f t="shared" si="92"/>
        <v>9.2863733496345446</v>
      </c>
      <c r="AV59" s="2">
        <f t="shared" si="14"/>
        <v>74.296547780196889</v>
      </c>
      <c r="AW59" s="2">
        <f t="shared" si="15"/>
        <v>76.380264107484464</v>
      </c>
      <c r="AX59" s="2">
        <f t="shared" si="16"/>
        <v>78.882296586280887</v>
      </c>
      <c r="AY59" s="2">
        <f t="shared" si="17"/>
        <v>78.949905733650496</v>
      </c>
      <c r="AZ59" s="2">
        <f t="shared" si="18"/>
        <v>79.093014370541653</v>
      </c>
      <c r="BA59" s="2">
        <f t="shared" si="19"/>
        <v>80.321467867207446</v>
      </c>
      <c r="BB59" s="2">
        <f t="shared" si="20"/>
        <v>81.548475018166656</v>
      </c>
      <c r="BC59" s="2">
        <f t="shared" si="21"/>
        <v>81.11768190120182</v>
      </c>
      <c r="BD59" s="2">
        <f t="shared" si="22"/>
        <v>78.934744944239796</v>
      </c>
      <c r="BE59" s="2">
        <f t="shared" si="23"/>
        <v>74.97656371235837</v>
      </c>
      <c r="BF59" s="2">
        <f t="shared" si="24"/>
        <v>69.135333154717657</v>
      </c>
      <c r="BG59" s="2">
        <f t="shared" si="25"/>
        <v>61.846936918118899</v>
      </c>
      <c r="BH59" s="2">
        <f t="shared" si="26"/>
        <v>51.705353836168655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74.254800370370376</v>
      </c>
      <c r="CP59" s="2">
        <f t="shared" si="54"/>
        <v>76.364652724748353</v>
      </c>
      <c r="CQ59" s="2">
        <f t="shared" si="55"/>
        <v>78.868147349748767</v>
      </c>
      <c r="CR59" s="2">
        <f t="shared" si="56"/>
        <v>78.939724172423595</v>
      </c>
      <c r="CS59" s="2">
        <f t="shared" si="57"/>
        <v>79.086520046292947</v>
      </c>
      <c r="CT59" s="2">
        <f t="shared" si="58"/>
        <v>80.298889649258854</v>
      </c>
      <c r="CU59" s="2">
        <f t="shared" si="59"/>
        <v>81.532637770444694</v>
      </c>
      <c r="CV59" s="2">
        <f t="shared" si="60"/>
        <v>81.076186865075741</v>
      </c>
      <c r="CW59" s="2">
        <f t="shared" si="61"/>
        <v>78.905593303911743</v>
      </c>
      <c r="CX59" s="2">
        <f t="shared" si="62"/>
        <v>74.954627121327277</v>
      </c>
      <c r="CY59" s="2">
        <f t="shared" si="63"/>
        <v>69.097613390008078</v>
      </c>
      <c r="CZ59" s="2">
        <f t="shared" si="64"/>
        <v>61.822102370208739</v>
      </c>
      <c r="DA59" s="2">
        <f t="shared" si="65"/>
        <v>51.689052883002212</v>
      </c>
      <c r="DD59" s="2">
        <f t="shared" si="66"/>
        <v>77.685419459682734</v>
      </c>
      <c r="DE59" s="2">
        <f t="shared" si="67"/>
        <v>77.432677706556106</v>
      </c>
      <c r="DF59" s="2">
        <f t="shared" si="68"/>
        <v>79.686132550729326</v>
      </c>
      <c r="DG59" s="2">
        <f t="shared" si="69"/>
        <v>79.561574287789</v>
      </c>
      <c r="DH59" s="2">
        <f t="shared" si="70"/>
        <v>79.470093496341946</v>
      </c>
      <c r="DI59" s="2">
        <f t="shared" si="71"/>
        <v>81.544735908339888</v>
      </c>
      <c r="DJ59" s="2">
        <f t="shared" si="72"/>
        <v>82.578917237442909</v>
      </c>
      <c r="DK59" s="2">
        <f t="shared" si="73"/>
        <v>83.429268898702475</v>
      </c>
      <c r="DL59" s="2">
        <f t="shared" si="74"/>
        <v>80.717743941240116</v>
      </c>
      <c r="DM59" s="2">
        <f t="shared" si="75"/>
        <v>76.358825425640902</v>
      </c>
      <c r="DN59" s="2">
        <f t="shared" si="76"/>
        <v>71.367938815693108</v>
      </c>
      <c r="DO59" s="2">
        <f t="shared" si="77"/>
        <v>63.56259874088471</v>
      </c>
      <c r="DP59" s="2">
        <f t="shared" si="78"/>
        <v>52.802304075299041</v>
      </c>
      <c r="DS59" s="2">
        <f t="shared" si="79"/>
        <v>1.2169060084977128E-2</v>
      </c>
      <c r="DT59" s="2">
        <f t="shared" si="80"/>
        <v>1.4617057655046608E-2</v>
      </c>
      <c r="DU59" s="2">
        <f t="shared" si="81"/>
        <v>1.7297668118151577E-2</v>
      </c>
      <c r="DV59" s="2">
        <f t="shared" si="82"/>
        <v>1.6373014936086394E-2</v>
      </c>
      <c r="DW59" s="2">
        <f t="shared" si="83"/>
        <v>1.6931109929202486E-2</v>
      </c>
      <c r="DX59" s="2">
        <f t="shared" si="84"/>
        <v>1.812279627925353E-2</v>
      </c>
      <c r="DY59" s="2">
        <f t="shared" si="85"/>
        <v>1.5136728017235866E-2</v>
      </c>
      <c r="DZ59" s="2">
        <f t="shared" si="86"/>
        <v>1.7634334686633783E-2</v>
      </c>
      <c r="EA59" s="2">
        <f t="shared" si="87"/>
        <v>1.608676438235877E-2</v>
      </c>
      <c r="EB59" s="2">
        <f t="shared" si="88"/>
        <v>1.5622146077019752E-2</v>
      </c>
      <c r="EC59" s="2">
        <f t="shared" si="89"/>
        <v>1.6614254627486388E-2</v>
      </c>
      <c r="ED59" s="2">
        <f t="shared" si="90"/>
        <v>1.4268658256681284E-2</v>
      </c>
      <c r="EE59" s="2">
        <f t="shared" si="91"/>
        <v>1.4642655026316235E-2</v>
      </c>
    </row>
    <row r="60" spans="2:135" x14ac:dyDescent="0.25">
      <c r="B60" s="2">
        <v>54</v>
      </c>
      <c r="C60">
        <v>184.04499999999999</v>
      </c>
      <c r="D60">
        <v>200.881</v>
      </c>
      <c r="E60">
        <v>188.40299999999999</v>
      </c>
      <c r="F60">
        <v>194.09</v>
      </c>
      <c r="G60">
        <v>190.49299999999999</v>
      </c>
      <c r="H60">
        <v>195.89599999999999</v>
      </c>
      <c r="I60">
        <v>207.06</v>
      </c>
      <c r="J60">
        <v>193.83600000000001</v>
      </c>
      <c r="K60">
        <v>200.149</v>
      </c>
      <c r="L60">
        <v>194.529</v>
      </c>
      <c r="M60">
        <v>179.37100000000001</v>
      </c>
      <c r="N60">
        <v>162.98599999999999</v>
      </c>
      <c r="O60">
        <v>126.72969999999999</v>
      </c>
      <c r="R60" s="5">
        <f t="shared" si="94"/>
        <v>178.62994978550535</v>
      </c>
      <c r="S60" s="5">
        <f t="shared" si="95"/>
        <v>192.112068205919</v>
      </c>
      <c r="T60" s="5">
        <f t="shared" si="96"/>
        <v>167.39008782250085</v>
      </c>
      <c r="U60" s="5">
        <f t="shared" si="97"/>
        <v>173.25427701596661</v>
      </c>
      <c r="V60" s="5">
        <f t="shared" si="98"/>
        <v>170.53061872590615</v>
      </c>
      <c r="W60" s="5">
        <f t="shared" si="99"/>
        <v>173.97378827272885</v>
      </c>
      <c r="X60" s="5">
        <f t="shared" si="100"/>
        <v>198.10205299633972</v>
      </c>
      <c r="Y60" s="5">
        <f t="shared" si="101"/>
        <v>171.82912533857893</v>
      </c>
      <c r="Z60" s="5">
        <f t="shared" si="102"/>
        <v>187.25307083102592</v>
      </c>
      <c r="AA60" s="5">
        <f t="shared" si="103"/>
        <v>183.98916667801802</v>
      </c>
      <c r="AB60" s="5">
        <f t="shared" si="104"/>
        <v>161.65189509040272</v>
      </c>
      <c r="AC60" s="5">
        <f t="shared" si="105"/>
        <v>152.50316064020691</v>
      </c>
      <c r="AD60" s="5">
        <f t="shared" si="106"/>
        <v>113.80158768548532</v>
      </c>
      <c r="AE60" s="5"/>
      <c r="AG60" s="5">
        <f t="shared" si="108"/>
        <v>5.4150502144946415</v>
      </c>
      <c r="AH60" s="5">
        <f t="shared" si="108"/>
        <v>8.7689317940809985</v>
      </c>
      <c r="AI60" s="5">
        <f t="shared" si="108"/>
        <v>21.012912177499146</v>
      </c>
      <c r="AJ60" s="5">
        <f t="shared" si="108"/>
        <v>20.835722984033396</v>
      </c>
      <c r="AK60" s="5">
        <f t="shared" si="108"/>
        <v>19.962381274093843</v>
      </c>
      <c r="AL60" s="5">
        <f t="shared" si="108"/>
        <v>21.922211727271133</v>
      </c>
      <c r="AM60" s="5">
        <f t="shared" si="108"/>
        <v>8.95794700366028</v>
      </c>
      <c r="AN60" s="5">
        <f t="shared" si="107"/>
        <v>22.00687466142108</v>
      </c>
      <c r="AO60" s="5">
        <f t="shared" si="92"/>
        <v>12.895929168974078</v>
      </c>
      <c r="AP60" s="5">
        <f t="shared" si="92"/>
        <v>10.539833321981973</v>
      </c>
      <c r="AQ60" s="5">
        <f t="shared" si="92"/>
        <v>17.719104909597291</v>
      </c>
      <c r="AR60" s="5">
        <f t="shared" si="92"/>
        <v>10.482839359793076</v>
      </c>
      <c r="AS60" s="5">
        <f t="shared" si="92"/>
        <v>12.928112314514678</v>
      </c>
      <c r="AV60" s="2">
        <f t="shared" si="14"/>
        <v>74.304265531513366</v>
      </c>
      <c r="AW60" s="2">
        <f t="shared" si="15"/>
        <v>76.368731186009995</v>
      </c>
      <c r="AX60" s="2">
        <f t="shared" si="16"/>
        <v>78.862040568790704</v>
      </c>
      <c r="AY60" s="2">
        <f t="shared" si="17"/>
        <v>78.929220445094074</v>
      </c>
      <c r="AZ60" s="2">
        <f t="shared" si="18"/>
        <v>79.085594876972351</v>
      </c>
      <c r="BA60" s="2">
        <f t="shared" si="19"/>
        <v>80.328953651768174</v>
      </c>
      <c r="BB60" s="2">
        <f t="shared" si="20"/>
        <v>81.547348023437337</v>
      </c>
      <c r="BC60" s="2">
        <f t="shared" si="21"/>
        <v>81.131497785810396</v>
      </c>
      <c r="BD60" s="2">
        <f t="shared" si="22"/>
        <v>78.937520705363667</v>
      </c>
      <c r="BE60" s="2">
        <f t="shared" si="23"/>
        <v>74.979854814904002</v>
      </c>
      <c r="BF60" s="2">
        <f t="shared" si="24"/>
        <v>69.157769704045762</v>
      </c>
      <c r="BG60" s="2">
        <f t="shared" si="25"/>
        <v>61.862761292698863</v>
      </c>
      <c r="BH60" s="2">
        <f t="shared" si="26"/>
        <v>51.716047971192751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74.259644579124583</v>
      </c>
      <c r="CP60" s="2">
        <f t="shared" si="54"/>
        <v>76.352215455194411</v>
      </c>
      <c r="CQ60" s="2">
        <f t="shared" si="55"/>
        <v>78.8471977508583</v>
      </c>
      <c r="CR60" s="2">
        <f t="shared" si="56"/>
        <v>78.91858678368537</v>
      </c>
      <c r="CS60" s="2">
        <f t="shared" si="57"/>
        <v>79.078968141580717</v>
      </c>
      <c r="CT60" s="2">
        <f t="shared" si="58"/>
        <v>80.30512994600403</v>
      </c>
      <c r="CU60" s="2">
        <f t="shared" si="59"/>
        <v>81.530702610639494</v>
      </c>
      <c r="CV60" s="2">
        <f t="shared" si="60"/>
        <v>81.087547388674864</v>
      </c>
      <c r="CW60" s="2">
        <f t="shared" si="61"/>
        <v>78.906697578886579</v>
      </c>
      <c r="CX60" s="2">
        <f t="shared" si="62"/>
        <v>74.956753016302912</v>
      </c>
      <c r="CY60" s="2">
        <f t="shared" si="63"/>
        <v>69.117747232414303</v>
      </c>
      <c r="CZ60" s="2">
        <f t="shared" si="64"/>
        <v>61.836426007928125</v>
      </c>
      <c r="DA60" s="2">
        <f t="shared" si="65"/>
        <v>51.698777711846951</v>
      </c>
      <c r="DD60" s="2">
        <f t="shared" si="66"/>
        <v>77.607690330824937</v>
      </c>
      <c r="DE60" s="2">
        <f t="shared" si="67"/>
        <v>77.384144552363253</v>
      </c>
      <c r="DF60" s="2">
        <f t="shared" si="68"/>
        <v>79.631083857676941</v>
      </c>
      <c r="DG60" s="2">
        <f t="shared" si="69"/>
        <v>79.511839392691812</v>
      </c>
      <c r="DH60" s="2">
        <f t="shared" si="70"/>
        <v>79.436506822658856</v>
      </c>
      <c r="DI60" s="2">
        <f t="shared" si="71"/>
        <v>81.506129342888059</v>
      </c>
      <c r="DJ60" s="2">
        <f t="shared" si="72"/>
        <v>82.53507861398819</v>
      </c>
      <c r="DK60" s="2">
        <f t="shared" si="73"/>
        <v>83.364436994283182</v>
      </c>
      <c r="DL60" s="2">
        <f t="shared" si="74"/>
        <v>80.656872673825006</v>
      </c>
      <c r="DM60" s="2">
        <f t="shared" si="75"/>
        <v>76.307453866751388</v>
      </c>
      <c r="DN60" s="2">
        <f t="shared" si="76"/>
        <v>71.318233296273107</v>
      </c>
      <c r="DO60" s="2">
        <f t="shared" si="77"/>
        <v>63.522017487546819</v>
      </c>
      <c r="DP60" s="2">
        <f t="shared" si="78"/>
        <v>52.775967238473648</v>
      </c>
      <c r="DS60" s="2">
        <f t="shared" si="79"/>
        <v>1.3327461957806028E-2</v>
      </c>
      <c r="DT60" s="2">
        <f t="shared" si="80"/>
        <v>1.6004714724005987E-2</v>
      </c>
      <c r="DU60" s="2">
        <f t="shared" si="81"/>
        <v>1.8934916441695624E-2</v>
      </c>
      <c r="DV60" s="2">
        <f t="shared" si="82"/>
        <v>1.7924339897154314E-2</v>
      </c>
      <c r="DW60" s="2">
        <f t="shared" si="83"/>
        <v>1.8534317382538405E-2</v>
      </c>
      <c r="DX60" s="2">
        <f t="shared" si="84"/>
        <v>1.9836567633552762E-2</v>
      </c>
      <c r="DY60" s="2">
        <f t="shared" si="85"/>
        <v>1.6572889776686202E-2</v>
      </c>
      <c r="DZ60" s="2">
        <f t="shared" si="86"/>
        <v>1.9302823038614005E-2</v>
      </c>
      <c r="EA60" s="2">
        <f t="shared" si="87"/>
        <v>1.761145302903077E-2</v>
      </c>
      <c r="EB60" s="2">
        <f t="shared" si="88"/>
        <v>1.7103564118893456E-2</v>
      </c>
      <c r="EC60" s="2">
        <f t="shared" si="89"/>
        <v>1.8188014134149472E-2</v>
      </c>
      <c r="ED60" s="2">
        <f t="shared" si="90"/>
        <v>1.5623764766952999E-2</v>
      </c>
      <c r="EE60" s="2">
        <f t="shared" si="91"/>
        <v>1.6032702620011857E-2</v>
      </c>
    </row>
    <row r="61" spans="2:135" x14ac:dyDescent="0.25">
      <c r="B61" s="2">
        <v>55</v>
      </c>
      <c r="C61">
        <v>178.328</v>
      </c>
      <c r="D61">
        <v>193.95500000000001</v>
      </c>
      <c r="E61">
        <v>164.358</v>
      </c>
      <c r="F61">
        <v>178.52199999999999</v>
      </c>
      <c r="G61">
        <v>174.62700000000001</v>
      </c>
      <c r="H61">
        <v>177.70099999999999</v>
      </c>
      <c r="I61">
        <v>205.22399999999999</v>
      </c>
      <c r="J61">
        <v>175.92500000000001</v>
      </c>
      <c r="K61">
        <v>191.83600000000001</v>
      </c>
      <c r="L61">
        <v>188.214</v>
      </c>
      <c r="M61">
        <v>168.82900000000001</v>
      </c>
      <c r="N61">
        <v>158.71799999999999</v>
      </c>
      <c r="O61">
        <v>116.5676</v>
      </c>
      <c r="R61" s="5">
        <f t="shared" si="94"/>
        <v>167.69849683198689</v>
      </c>
      <c r="S61" s="5">
        <f t="shared" si="95"/>
        <v>179.51927788837256</v>
      </c>
      <c r="T61" s="5">
        <f t="shared" si="96"/>
        <v>151.99746410214331</v>
      </c>
      <c r="U61" s="5">
        <f t="shared" si="97"/>
        <v>158.78915573871387</v>
      </c>
      <c r="V61" s="5">
        <f t="shared" si="98"/>
        <v>155.91248815836656</v>
      </c>
      <c r="W61" s="5">
        <f t="shared" si="99"/>
        <v>158.34264115536371</v>
      </c>
      <c r="X61" s="5">
        <f t="shared" si="100"/>
        <v>186.82765701357567</v>
      </c>
      <c r="Y61" s="5">
        <f t="shared" si="101"/>
        <v>157.02120602416576</v>
      </c>
      <c r="Z61" s="5">
        <f t="shared" si="102"/>
        <v>174.00272042766159</v>
      </c>
      <c r="AA61" s="5">
        <f t="shared" si="103"/>
        <v>172.16950094642456</v>
      </c>
      <c r="AB61" s="5">
        <f t="shared" si="104"/>
        <v>148.8181381102282</v>
      </c>
      <c r="AC61" s="5">
        <f t="shared" si="105"/>
        <v>142.15372821440201</v>
      </c>
      <c r="AD61" s="5">
        <f t="shared" si="106"/>
        <v>103.94889058039985</v>
      </c>
      <c r="AE61" s="5"/>
      <c r="AG61" s="5">
        <f t="shared" si="108"/>
        <v>10.629503168013116</v>
      </c>
      <c r="AH61" s="5">
        <f t="shared" si="108"/>
        <v>14.435722111627456</v>
      </c>
      <c r="AI61" s="5">
        <f t="shared" si="108"/>
        <v>12.360535897856693</v>
      </c>
      <c r="AJ61" s="5">
        <f t="shared" si="108"/>
        <v>19.732844261286118</v>
      </c>
      <c r="AK61" s="5">
        <f t="shared" si="108"/>
        <v>18.714511841633453</v>
      </c>
      <c r="AL61" s="5">
        <f t="shared" si="108"/>
        <v>19.358358844636285</v>
      </c>
      <c r="AM61" s="5">
        <f t="shared" si="108"/>
        <v>18.396342986424315</v>
      </c>
      <c r="AN61" s="5">
        <f t="shared" si="107"/>
        <v>18.903793975834247</v>
      </c>
      <c r="AO61" s="5">
        <f t="shared" si="92"/>
        <v>17.833279572338427</v>
      </c>
      <c r="AP61" s="5">
        <f t="shared" si="92"/>
        <v>16.044499053575436</v>
      </c>
      <c r="AQ61" s="5">
        <f t="shared" si="92"/>
        <v>20.010861889771803</v>
      </c>
      <c r="AR61" s="5">
        <f t="shared" si="92"/>
        <v>16.564271785597981</v>
      </c>
      <c r="AS61" s="5">
        <f t="shared" si="92"/>
        <v>12.618709419600151</v>
      </c>
      <c r="AV61" s="2">
        <f t="shared" si="14"/>
        <v>74.312146743615727</v>
      </c>
      <c r="AW61" s="2">
        <f t="shared" si="15"/>
        <v>76.357226941435869</v>
      </c>
      <c r="AX61" s="2">
        <f t="shared" si="16"/>
        <v>78.841786636445946</v>
      </c>
      <c r="AY61" s="2">
        <f t="shared" si="17"/>
        <v>78.908527769585135</v>
      </c>
      <c r="AZ61" s="2">
        <f t="shared" si="18"/>
        <v>79.078141191520203</v>
      </c>
      <c r="BA61" s="2">
        <f t="shared" si="19"/>
        <v>80.336468947291536</v>
      </c>
      <c r="BB61" s="2">
        <f t="shared" si="20"/>
        <v>81.546229400852354</v>
      </c>
      <c r="BC61" s="2">
        <f t="shared" si="21"/>
        <v>81.145399361116304</v>
      </c>
      <c r="BD61" s="2">
        <f t="shared" si="22"/>
        <v>78.94034665909841</v>
      </c>
      <c r="BE61" s="2">
        <f t="shared" si="23"/>
        <v>74.983166178401305</v>
      </c>
      <c r="BF61" s="2">
        <f t="shared" si="24"/>
        <v>69.180297622323039</v>
      </c>
      <c r="BG61" s="2">
        <f t="shared" si="25"/>
        <v>61.878643083805137</v>
      </c>
      <c r="BH61" s="2">
        <f t="shared" si="26"/>
        <v>51.726776790412089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74.26448878787879</v>
      </c>
      <c r="CP61" s="2">
        <f t="shared" si="54"/>
        <v>76.339778185640469</v>
      </c>
      <c r="CQ61" s="2">
        <f t="shared" si="55"/>
        <v>78.826248151967818</v>
      </c>
      <c r="CR61" s="2">
        <f t="shared" si="56"/>
        <v>78.897449394947145</v>
      </c>
      <c r="CS61" s="2">
        <f t="shared" si="57"/>
        <v>79.071416236868501</v>
      </c>
      <c r="CT61" s="2">
        <f t="shared" si="58"/>
        <v>80.311370242749192</v>
      </c>
      <c r="CU61" s="2">
        <f t="shared" si="59"/>
        <v>81.528767450834295</v>
      </c>
      <c r="CV61" s="2">
        <f t="shared" si="60"/>
        <v>81.098907912273987</v>
      </c>
      <c r="CW61" s="2">
        <f t="shared" si="61"/>
        <v>78.907801853861415</v>
      </c>
      <c r="CX61" s="2">
        <f t="shared" si="62"/>
        <v>74.958878911278546</v>
      </c>
      <c r="CY61" s="2">
        <f t="shared" si="63"/>
        <v>69.137881074820527</v>
      </c>
      <c r="CZ61" s="2">
        <f t="shared" si="64"/>
        <v>61.850749645647504</v>
      </c>
      <c r="DA61" s="2">
        <f t="shared" si="65"/>
        <v>51.70850254069169</v>
      </c>
      <c r="DD61" s="2">
        <f t="shared" si="66"/>
        <v>77.52996120196714</v>
      </c>
      <c r="DE61" s="2">
        <f t="shared" si="67"/>
        <v>77.3356113981704</v>
      </c>
      <c r="DF61" s="2">
        <f t="shared" si="68"/>
        <v>79.576035164624557</v>
      </c>
      <c r="DG61" s="2">
        <f t="shared" si="69"/>
        <v>79.462104497594623</v>
      </c>
      <c r="DH61" s="2">
        <f t="shared" si="70"/>
        <v>79.402920148975767</v>
      </c>
      <c r="DI61" s="2">
        <f t="shared" si="71"/>
        <v>81.467522777436244</v>
      </c>
      <c r="DJ61" s="2">
        <f t="shared" si="72"/>
        <v>82.491239990533458</v>
      </c>
      <c r="DK61" s="2">
        <f t="shared" si="73"/>
        <v>83.299605089863888</v>
      </c>
      <c r="DL61" s="2">
        <f t="shared" si="74"/>
        <v>80.596001406409897</v>
      </c>
      <c r="DM61" s="2">
        <f t="shared" si="75"/>
        <v>76.256082307861888</v>
      </c>
      <c r="DN61" s="2">
        <f t="shared" si="76"/>
        <v>71.268527776853105</v>
      </c>
      <c r="DO61" s="2">
        <f t="shared" si="77"/>
        <v>63.481436234208935</v>
      </c>
      <c r="DP61" s="2">
        <f t="shared" si="78"/>
        <v>52.749630401648247</v>
      </c>
      <c r="DS61" s="2">
        <f t="shared" si="79"/>
        <v>1.459450569275717E-2</v>
      </c>
      <c r="DT61" s="2">
        <f t="shared" si="80"/>
        <v>1.7521765267373E-2</v>
      </c>
      <c r="DU61" s="2">
        <f t="shared" si="81"/>
        <v>2.0723864531972225E-2</v>
      </c>
      <c r="DV61" s="2">
        <f t="shared" si="82"/>
        <v>1.9619719340262048E-2</v>
      </c>
      <c r="DW61" s="2">
        <f t="shared" si="83"/>
        <v>2.0286199969570418E-2</v>
      </c>
      <c r="DX61" s="2">
        <f t="shared" si="84"/>
        <v>2.1708817642432911E-2</v>
      </c>
      <c r="DY61" s="2">
        <f t="shared" si="85"/>
        <v>1.8142803350539326E-2</v>
      </c>
      <c r="DZ61" s="2">
        <f t="shared" si="86"/>
        <v>2.1125782009328034E-2</v>
      </c>
      <c r="EA61" s="2">
        <f t="shared" si="87"/>
        <v>1.9277818897573674E-2</v>
      </c>
      <c r="EB61" s="2">
        <f t="shared" si="88"/>
        <v>1.8722790263053374E-2</v>
      </c>
      <c r="EC61" s="2">
        <f t="shared" si="89"/>
        <v>1.9907827732328468E-2</v>
      </c>
      <c r="ED61" s="2">
        <f t="shared" si="90"/>
        <v>1.7105333638786819E-2</v>
      </c>
      <c r="EE61" s="2">
        <f t="shared" si="91"/>
        <v>1.7552358750258339E-2</v>
      </c>
    </row>
    <row r="62" spans="2:135" x14ac:dyDescent="0.25">
      <c r="B62" s="2">
        <v>56</v>
      </c>
      <c r="C62">
        <v>167.70099999999999</v>
      </c>
      <c r="D62">
        <v>180.791</v>
      </c>
      <c r="E62">
        <v>135.49299999999999</v>
      </c>
      <c r="F62">
        <v>153.44800000000001</v>
      </c>
      <c r="G62">
        <v>147.821</v>
      </c>
      <c r="H62">
        <v>146.61199999999999</v>
      </c>
      <c r="I62">
        <v>196.10400000000001</v>
      </c>
      <c r="J62">
        <v>150.179</v>
      </c>
      <c r="K62">
        <v>178.672</v>
      </c>
      <c r="L62">
        <v>178.614</v>
      </c>
      <c r="M62">
        <v>148.77099999999999</v>
      </c>
      <c r="N62">
        <v>147.49299999999999</v>
      </c>
      <c r="O62">
        <v>101.58110000000001</v>
      </c>
      <c r="R62" s="5">
        <f t="shared" si="94"/>
        <v>154.87043004498332</v>
      </c>
      <c r="S62" s="5">
        <f t="shared" si="95"/>
        <v>164.80488522455875</v>
      </c>
      <c r="T62" s="5">
        <f t="shared" si="96"/>
        <v>136.98555693983005</v>
      </c>
      <c r="U62" s="5">
        <f t="shared" si="97"/>
        <v>143.97312346848966</v>
      </c>
      <c r="V62" s="5">
        <f t="shared" si="98"/>
        <v>141.17364795677705</v>
      </c>
      <c r="W62" s="5">
        <f t="shared" si="99"/>
        <v>142.82151214049873</v>
      </c>
      <c r="X62" s="5">
        <f t="shared" si="100"/>
        <v>172.97592946816175</v>
      </c>
      <c r="Y62" s="5">
        <f t="shared" si="101"/>
        <v>142.20267566602152</v>
      </c>
      <c r="Z62" s="5">
        <f t="shared" si="102"/>
        <v>159.16078863382697</v>
      </c>
      <c r="AA62" s="5">
        <f t="shared" si="103"/>
        <v>158.2892973381002</v>
      </c>
      <c r="AB62" s="5">
        <f t="shared" si="104"/>
        <v>135.13856312291077</v>
      </c>
      <c r="AC62" s="5">
        <f t="shared" si="105"/>
        <v>130.31740710474605</v>
      </c>
      <c r="AD62" s="5">
        <f t="shared" si="106"/>
        <v>94.051087821604128</v>
      </c>
      <c r="AE62" s="5"/>
      <c r="AG62" s="5">
        <f t="shared" si="108"/>
        <v>12.830569955016671</v>
      </c>
      <c r="AH62" s="5">
        <f t="shared" si="108"/>
        <v>15.986114775441251</v>
      </c>
      <c r="AI62" s="5">
        <f t="shared" si="108"/>
        <v>-1.4925569398300524</v>
      </c>
      <c r="AJ62" s="5">
        <f t="shared" si="108"/>
        <v>9.4748765315103469</v>
      </c>
      <c r="AK62" s="5">
        <f t="shared" si="108"/>
        <v>6.647352043222952</v>
      </c>
      <c r="AL62" s="5">
        <f t="shared" si="108"/>
        <v>3.790487859501269</v>
      </c>
      <c r="AM62" s="5">
        <f t="shared" si="108"/>
        <v>23.128070531838262</v>
      </c>
      <c r="AN62" s="5">
        <f t="shared" si="107"/>
        <v>7.9763243339784822</v>
      </c>
      <c r="AO62" s="5">
        <f t="shared" si="92"/>
        <v>19.511211366173029</v>
      </c>
      <c r="AP62" s="5">
        <f t="shared" si="92"/>
        <v>20.324702661899806</v>
      </c>
      <c r="AQ62" s="5">
        <f t="shared" si="92"/>
        <v>13.632436877089219</v>
      </c>
      <c r="AR62" s="5">
        <f t="shared" si="92"/>
        <v>17.175592895253942</v>
      </c>
      <c r="AS62" s="5">
        <f t="shared" si="92"/>
        <v>7.5300121783958787</v>
      </c>
      <c r="AV62" s="2">
        <f t="shared" si="14"/>
        <v>74.320195903809804</v>
      </c>
      <c r="AW62" s="2">
        <f t="shared" si="15"/>
        <v>76.34574849636823</v>
      </c>
      <c r="AX62" s="2">
        <f t="shared" si="16"/>
        <v>78.821528868824757</v>
      </c>
      <c r="AY62" s="2">
        <f t="shared" si="17"/>
        <v>78.887822208515303</v>
      </c>
      <c r="AZ62" s="2">
        <f t="shared" si="18"/>
        <v>79.070645724769207</v>
      </c>
      <c r="BA62" s="2">
        <f t="shared" si="19"/>
        <v>80.34400793348911</v>
      </c>
      <c r="BB62" s="2">
        <f t="shared" si="20"/>
        <v>81.545113346110114</v>
      </c>
      <c r="BC62" s="2">
        <f t="shared" si="21"/>
        <v>81.159380278884868</v>
      </c>
      <c r="BD62" s="2">
        <f t="shared" si="22"/>
        <v>78.94321696290308</v>
      </c>
      <c r="BE62" s="2">
        <f t="shared" si="23"/>
        <v>74.986490972136707</v>
      </c>
      <c r="BF62" s="2">
        <f t="shared" si="24"/>
        <v>69.202913013790393</v>
      </c>
      <c r="BG62" s="2">
        <f t="shared" si="25"/>
        <v>61.894579360918527</v>
      </c>
      <c r="BH62" s="2">
        <f t="shared" si="26"/>
        <v>51.737537950148415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74.269332996633011</v>
      </c>
      <c r="CP62" s="2">
        <f t="shared" si="54"/>
        <v>76.327340916086527</v>
      </c>
      <c r="CQ62" s="2">
        <f t="shared" si="55"/>
        <v>78.805298553077336</v>
      </c>
      <c r="CR62" s="2">
        <f t="shared" si="56"/>
        <v>78.87631200620892</v>
      </c>
      <c r="CS62" s="2">
        <f t="shared" si="57"/>
        <v>79.063864332156271</v>
      </c>
      <c r="CT62" s="2">
        <f t="shared" si="58"/>
        <v>80.317610539494368</v>
      </c>
      <c r="CU62" s="2">
        <f t="shared" si="59"/>
        <v>81.526832291029095</v>
      </c>
      <c r="CV62" s="2">
        <f t="shared" si="60"/>
        <v>81.11026843587311</v>
      </c>
      <c r="CW62" s="2">
        <f t="shared" si="61"/>
        <v>78.90890612883625</v>
      </c>
      <c r="CX62" s="2">
        <f t="shared" si="62"/>
        <v>74.961004806254181</v>
      </c>
      <c r="CY62" s="2">
        <f t="shared" si="63"/>
        <v>69.158014917226737</v>
      </c>
      <c r="CZ62" s="2">
        <f t="shared" si="64"/>
        <v>61.86507328336689</v>
      </c>
      <c r="DA62" s="2">
        <f t="shared" si="65"/>
        <v>51.718227369536429</v>
      </c>
      <c r="DD62" s="2">
        <f t="shared" si="66"/>
        <v>77.452232073109343</v>
      </c>
      <c r="DE62" s="2">
        <f t="shared" si="67"/>
        <v>77.287078243977547</v>
      </c>
      <c r="DF62" s="2">
        <f t="shared" si="68"/>
        <v>79.520986471572172</v>
      </c>
      <c r="DG62" s="2">
        <f t="shared" si="69"/>
        <v>79.412369602497435</v>
      </c>
      <c r="DH62" s="2">
        <f t="shared" si="70"/>
        <v>79.369333475292677</v>
      </c>
      <c r="DI62" s="2">
        <f t="shared" si="71"/>
        <v>81.428916211984415</v>
      </c>
      <c r="DJ62" s="2">
        <f t="shared" si="72"/>
        <v>82.447401367078726</v>
      </c>
      <c r="DK62" s="2">
        <f t="shared" si="73"/>
        <v>83.234773185444595</v>
      </c>
      <c r="DL62" s="2">
        <f t="shared" si="74"/>
        <v>80.535130138994788</v>
      </c>
      <c r="DM62" s="2">
        <f t="shared" si="75"/>
        <v>76.204710748972374</v>
      </c>
      <c r="DN62" s="2">
        <f t="shared" si="76"/>
        <v>71.218822257433118</v>
      </c>
      <c r="DO62" s="2">
        <f t="shared" si="77"/>
        <v>63.440854980871045</v>
      </c>
      <c r="DP62" s="2">
        <f t="shared" si="78"/>
        <v>52.723293564822846</v>
      </c>
      <c r="DS62" s="2">
        <f t="shared" si="79"/>
        <v>1.5980056531702508E-2</v>
      </c>
      <c r="DT62" s="2">
        <f t="shared" si="80"/>
        <v>1.9179810711486004E-2</v>
      </c>
      <c r="DU62" s="2">
        <f t="shared" si="81"/>
        <v>2.2677923335015629E-2</v>
      </c>
      <c r="DV62" s="2">
        <f t="shared" si="82"/>
        <v>2.1471950749463013E-2</v>
      </c>
      <c r="DW62" s="2">
        <f t="shared" si="83"/>
        <v>2.2199926785779079E-2</v>
      </c>
      <c r="DX62" s="2">
        <f t="shared" si="84"/>
        <v>2.375349523375685E-2</v>
      </c>
      <c r="DY62" s="2">
        <f t="shared" si="85"/>
        <v>1.9858428396777338E-2</v>
      </c>
      <c r="DZ62" s="2">
        <f t="shared" si="86"/>
        <v>2.311684312386611E-2</v>
      </c>
      <c r="EA62" s="2">
        <f t="shared" si="87"/>
        <v>2.1098467279109256E-2</v>
      </c>
      <c r="EB62" s="2">
        <f t="shared" si="88"/>
        <v>2.049211554527143E-2</v>
      </c>
      <c r="EC62" s="2">
        <f t="shared" si="89"/>
        <v>2.1786654039745116E-2</v>
      </c>
      <c r="ED62" s="2">
        <f t="shared" si="90"/>
        <v>1.8724724115257385E-2</v>
      </c>
      <c r="EE62" s="2">
        <f t="shared" si="91"/>
        <v>1.9213242573027048E-2</v>
      </c>
    </row>
    <row r="63" spans="2:135" x14ac:dyDescent="0.25">
      <c r="B63" s="2">
        <v>57</v>
      </c>
      <c r="C63">
        <v>152.73099999999999</v>
      </c>
      <c r="D63">
        <v>161.851</v>
      </c>
      <c r="E63">
        <v>102.71599999999999</v>
      </c>
      <c r="F63">
        <v>118.194</v>
      </c>
      <c r="G63">
        <v>115.925</v>
      </c>
      <c r="H63">
        <v>109.104</v>
      </c>
      <c r="I63">
        <v>178.119</v>
      </c>
      <c r="J63">
        <v>116.209</v>
      </c>
      <c r="K63">
        <v>157.119</v>
      </c>
      <c r="L63">
        <v>158.929</v>
      </c>
      <c r="M63">
        <v>119.057</v>
      </c>
      <c r="N63">
        <v>129.09899999999999</v>
      </c>
      <c r="O63">
        <v>81.770300000000006</v>
      </c>
      <c r="R63" s="5">
        <f t="shared" si="94"/>
        <v>141.27703397689984</v>
      </c>
      <c r="S63" s="5">
        <f t="shared" si="95"/>
        <v>149.30768668325416</v>
      </c>
      <c r="T63" s="5">
        <f t="shared" si="96"/>
        <v>123.29572875581655</v>
      </c>
      <c r="U63" s="5">
        <f t="shared" si="97"/>
        <v>129.8886571663021</v>
      </c>
      <c r="V63" s="5">
        <f t="shared" si="98"/>
        <v>127.35061198768739</v>
      </c>
      <c r="W63" s="5">
        <f t="shared" si="99"/>
        <v>128.46572033679848</v>
      </c>
      <c r="X63" s="5">
        <f t="shared" si="100"/>
        <v>157.88406359294527</v>
      </c>
      <c r="Y63" s="5">
        <f t="shared" si="101"/>
        <v>128.40189131524025</v>
      </c>
      <c r="Z63" s="5">
        <f t="shared" si="102"/>
        <v>144.03010163430812</v>
      </c>
      <c r="AA63" s="5">
        <f t="shared" si="103"/>
        <v>143.63772582030089</v>
      </c>
      <c r="AB63" s="5">
        <f t="shared" si="104"/>
        <v>121.72061222829616</v>
      </c>
      <c r="AC63" s="5">
        <f t="shared" si="105"/>
        <v>118.03899141564541</v>
      </c>
      <c r="AD63" s="5">
        <f t="shared" si="106"/>
        <v>84.775167585289694</v>
      </c>
      <c r="AE63" s="5"/>
      <c r="AG63" s="5">
        <f t="shared" si="108"/>
        <v>11.453966023100151</v>
      </c>
      <c r="AH63" s="5">
        <f t="shared" si="108"/>
        <v>12.543313316745838</v>
      </c>
      <c r="AI63" s="5">
        <f t="shared" si="108"/>
        <v>-20.579728755816561</v>
      </c>
      <c r="AJ63" s="5">
        <f t="shared" si="108"/>
        <v>-11.694657166302093</v>
      </c>
      <c r="AK63" s="5">
        <f t="shared" si="108"/>
        <v>-11.42561198768739</v>
      </c>
      <c r="AL63" s="5">
        <f t="shared" si="108"/>
        <v>-19.361720336798484</v>
      </c>
      <c r="AM63" s="5">
        <f t="shared" si="108"/>
        <v>20.234936407054732</v>
      </c>
      <c r="AN63" s="5">
        <f t="shared" si="107"/>
        <v>-12.192891315240246</v>
      </c>
      <c r="AO63" s="5">
        <f t="shared" si="92"/>
        <v>13.088898365691875</v>
      </c>
      <c r="AP63" s="5">
        <f t="shared" si="92"/>
        <v>15.291274179699116</v>
      </c>
      <c r="AQ63" s="5">
        <f t="shared" si="92"/>
        <v>-2.6636122282961594</v>
      </c>
      <c r="AR63" s="5">
        <f t="shared" si="92"/>
        <v>11.060008584354577</v>
      </c>
      <c r="AS63" s="5">
        <f t="shared" si="92"/>
        <v>-3.0048675852896878</v>
      </c>
      <c r="AV63" s="2">
        <f t="shared" si="14"/>
        <v>74.328416819270814</v>
      </c>
      <c r="AW63" s="2">
        <f t="shared" si="15"/>
        <v>76.334292174502352</v>
      </c>
      <c r="AX63" s="2">
        <f t="shared" si="16"/>
        <v>78.801260237989098</v>
      </c>
      <c r="AY63" s="2">
        <f t="shared" si="17"/>
        <v>78.867097318433181</v>
      </c>
      <c r="AZ63" s="2">
        <f t="shared" si="18"/>
        <v>79.063099807847252</v>
      </c>
      <c r="BA63" s="2">
        <f t="shared" si="19"/>
        <v>80.351563449321176</v>
      </c>
      <c r="BB63" s="2">
        <f t="shared" si="20"/>
        <v>81.543992903827174</v>
      </c>
      <c r="BC63" s="2">
        <f t="shared" si="21"/>
        <v>81.173432230962959</v>
      </c>
      <c r="BD63" s="2">
        <f t="shared" si="22"/>
        <v>78.946124231265244</v>
      </c>
      <c r="BE63" s="2">
        <f t="shared" si="23"/>
        <v>74.989820916001037</v>
      </c>
      <c r="BF63" s="2">
        <f t="shared" si="24"/>
        <v>69.225610418184402</v>
      </c>
      <c r="BG63" s="2">
        <f t="shared" si="25"/>
        <v>61.910566117622331</v>
      </c>
      <c r="BH63" s="2">
        <f t="shared" si="26"/>
        <v>51.748328350978014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74.274177205387218</v>
      </c>
      <c r="CP63" s="2">
        <f t="shared" si="54"/>
        <v>76.314903646532585</v>
      </c>
      <c r="CQ63" s="2">
        <f t="shared" si="55"/>
        <v>78.784348954186854</v>
      </c>
      <c r="CR63" s="2">
        <f t="shared" si="56"/>
        <v>78.855174617470695</v>
      </c>
      <c r="CS63" s="2">
        <f t="shared" si="57"/>
        <v>79.056312427444055</v>
      </c>
      <c r="CT63" s="2">
        <f t="shared" si="58"/>
        <v>80.323850836239544</v>
      </c>
      <c r="CU63" s="2">
        <f t="shared" si="59"/>
        <v>81.524897131223895</v>
      </c>
      <c r="CV63" s="2">
        <f t="shared" si="60"/>
        <v>81.121628959472247</v>
      </c>
      <c r="CW63" s="2">
        <f t="shared" si="61"/>
        <v>78.910010403811086</v>
      </c>
      <c r="CX63" s="2">
        <f t="shared" si="62"/>
        <v>74.963130701229815</v>
      </c>
      <c r="CY63" s="2">
        <f t="shared" si="63"/>
        <v>69.178148759632961</v>
      </c>
      <c r="CZ63" s="2">
        <f t="shared" si="64"/>
        <v>61.879396921086268</v>
      </c>
      <c r="DA63" s="2">
        <f t="shared" si="65"/>
        <v>51.727952198381168</v>
      </c>
      <c r="DD63" s="2">
        <f t="shared" si="66"/>
        <v>77.37450294425156</v>
      </c>
      <c r="DE63" s="2">
        <f t="shared" si="67"/>
        <v>77.238545089784694</v>
      </c>
      <c r="DF63" s="2">
        <f t="shared" si="68"/>
        <v>79.465937778519788</v>
      </c>
      <c r="DG63" s="2">
        <f t="shared" si="69"/>
        <v>79.362634707400247</v>
      </c>
      <c r="DH63" s="2">
        <f t="shared" si="70"/>
        <v>79.335746801609602</v>
      </c>
      <c r="DI63" s="2">
        <f t="shared" si="71"/>
        <v>81.390309646532586</v>
      </c>
      <c r="DJ63" s="2">
        <f t="shared" si="72"/>
        <v>82.403562743624008</v>
      </c>
      <c r="DK63" s="2">
        <f t="shared" si="73"/>
        <v>83.169941281025302</v>
      </c>
      <c r="DL63" s="2">
        <f t="shared" si="74"/>
        <v>80.474258871579678</v>
      </c>
      <c r="DM63" s="2">
        <f t="shared" si="75"/>
        <v>76.153339190082875</v>
      </c>
      <c r="DN63" s="2">
        <f t="shared" si="76"/>
        <v>71.169116738013116</v>
      </c>
      <c r="DO63" s="2">
        <f t="shared" si="77"/>
        <v>63.400273727533161</v>
      </c>
      <c r="DP63" s="2">
        <f t="shared" si="78"/>
        <v>52.696956727997453</v>
      </c>
      <c r="DS63" s="2">
        <f t="shared" si="79"/>
        <v>1.7494811336652025E-2</v>
      </c>
      <c r="DT63" s="2">
        <f t="shared" si="80"/>
        <v>2.099140105873119E-2</v>
      </c>
      <c r="DU63" s="2">
        <f t="shared" si="81"/>
        <v>2.4811562629120723E-2</v>
      </c>
      <c r="DV63" s="2">
        <f t="shared" si="82"/>
        <v>2.3494854470511545E-2</v>
      </c>
      <c r="DW63" s="2">
        <f t="shared" si="83"/>
        <v>2.4289711755987816E-2</v>
      </c>
      <c r="DX63" s="2">
        <f t="shared" si="84"/>
        <v>2.5985638464576917E-2</v>
      </c>
      <c r="DY63" s="2">
        <f t="shared" si="85"/>
        <v>2.1732695958281499E-2</v>
      </c>
      <c r="DZ63" s="2">
        <f t="shared" si="86"/>
        <v>2.5290709305226422E-2</v>
      </c>
      <c r="EA63" s="2">
        <f t="shared" si="87"/>
        <v>2.3087014753909004E-2</v>
      </c>
      <c r="EB63" s="2">
        <f t="shared" si="88"/>
        <v>2.242482306350688E-2</v>
      </c>
      <c r="EC63" s="2">
        <f t="shared" si="89"/>
        <v>2.3838484127734556E-2</v>
      </c>
      <c r="ED63" s="2">
        <f t="shared" si="90"/>
        <v>2.0494228331932578E-2</v>
      </c>
      <c r="EE63" s="2">
        <f t="shared" si="91"/>
        <v>2.102792296019243E-2</v>
      </c>
    </row>
    <row r="64" spans="2:135" x14ac:dyDescent="0.25">
      <c r="B64" s="2">
        <v>58</v>
      </c>
      <c r="C64">
        <v>136.28399999999999</v>
      </c>
      <c r="D64">
        <v>138.642</v>
      </c>
      <c r="E64">
        <v>87.119</v>
      </c>
      <c r="F64">
        <v>92</v>
      </c>
      <c r="G64">
        <v>90</v>
      </c>
      <c r="H64">
        <v>87.179000000000002</v>
      </c>
      <c r="I64">
        <v>147.06</v>
      </c>
      <c r="J64">
        <v>92</v>
      </c>
      <c r="K64">
        <v>129.13399999999999</v>
      </c>
      <c r="L64">
        <v>130.643</v>
      </c>
      <c r="M64">
        <v>89.213999999999999</v>
      </c>
      <c r="N64">
        <v>102.93</v>
      </c>
      <c r="O64">
        <v>63.513500000000001</v>
      </c>
      <c r="R64" s="5">
        <f t="shared" si="94"/>
        <v>127.95454838143883</v>
      </c>
      <c r="S64" s="5">
        <f t="shared" si="95"/>
        <v>134.23732146828283</v>
      </c>
      <c r="T64" s="5">
        <f t="shared" si="96"/>
        <v>111.53211232323055</v>
      </c>
      <c r="U64" s="5">
        <f t="shared" si="97"/>
        <v>117.32886295182777</v>
      </c>
      <c r="V64" s="5">
        <f t="shared" si="98"/>
        <v>115.1744508606121</v>
      </c>
      <c r="W64" s="5">
        <f t="shared" si="99"/>
        <v>115.98756558726755</v>
      </c>
      <c r="X64" s="5">
        <f t="shared" si="100"/>
        <v>142.82483412721584</v>
      </c>
      <c r="Y64" s="5">
        <f t="shared" si="101"/>
        <v>116.32875750146638</v>
      </c>
      <c r="Z64" s="5">
        <f t="shared" si="102"/>
        <v>129.72118748860476</v>
      </c>
      <c r="AA64" s="5">
        <f t="shared" si="103"/>
        <v>129.38199758395197</v>
      </c>
      <c r="AB64" s="5">
        <f t="shared" si="104"/>
        <v>109.43839226905953</v>
      </c>
      <c r="AC64" s="5">
        <f t="shared" si="105"/>
        <v>106.23923999635487</v>
      </c>
      <c r="AD64" s="5">
        <f t="shared" si="106"/>
        <v>76.591808980684718</v>
      </c>
      <c r="AE64" s="5"/>
      <c r="AG64" s="5">
        <f t="shared" si="108"/>
        <v>8.3294516185611656</v>
      </c>
      <c r="AH64" s="5">
        <f t="shared" si="108"/>
        <v>4.4046785317171668</v>
      </c>
      <c r="AI64" s="5">
        <f t="shared" si="108"/>
        <v>-24.41311232323055</v>
      </c>
      <c r="AJ64" s="5">
        <f t="shared" si="108"/>
        <v>-25.328862951827773</v>
      </c>
      <c r="AK64" s="5">
        <f t="shared" si="108"/>
        <v>-25.174450860612097</v>
      </c>
      <c r="AL64" s="5">
        <f t="shared" si="108"/>
        <v>-28.808565587267552</v>
      </c>
      <c r="AM64" s="5">
        <f t="shared" si="108"/>
        <v>4.2351658727841652</v>
      </c>
      <c r="AN64" s="5">
        <f t="shared" si="107"/>
        <v>-24.328757501466384</v>
      </c>
      <c r="AO64" s="5">
        <f t="shared" si="92"/>
        <v>-0.58718748860476921</v>
      </c>
      <c r="AP64" s="5">
        <f t="shared" si="92"/>
        <v>1.2610024160480293</v>
      </c>
      <c r="AQ64" s="5">
        <f t="shared" si="92"/>
        <v>-20.224392269059535</v>
      </c>
      <c r="AR64" s="5">
        <f t="shared" si="92"/>
        <v>-3.3092399963548615</v>
      </c>
      <c r="AS64" s="5">
        <f t="shared" si="92"/>
        <v>-13.078308980684717</v>
      </c>
      <c r="AV64" s="2">
        <f t="shared" si="14"/>
        <v>74.33681244666289</v>
      </c>
      <c r="AW64" s="2">
        <f t="shared" si="15"/>
        <v>76.322853382106899</v>
      </c>
      <c r="AX64" s="2">
        <f t="shared" si="16"/>
        <v>78.780972465822174</v>
      </c>
      <c r="AY64" s="2">
        <f t="shared" si="17"/>
        <v>78.846345593105241</v>
      </c>
      <c r="AZ64" s="2">
        <f t="shared" si="18"/>
        <v>79.0554935713117</v>
      </c>
      <c r="BA64" s="2">
        <f t="shared" si="19"/>
        <v>80.359126807608504</v>
      </c>
      <c r="BB64" s="2">
        <f t="shared" si="20"/>
        <v>81.542859813748777</v>
      </c>
      <c r="BC64" s="2">
        <f t="shared" si="21"/>
        <v>81.18754465579255</v>
      </c>
      <c r="BD64" s="2">
        <f t="shared" si="22"/>
        <v>78.949059311355143</v>
      </c>
      <c r="BE64" s="2">
        <f t="shared" si="23"/>
        <v>74.993146082642625</v>
      </c>
      <c r="BF64" s="2">
        <f t="shared" si="24"/>
        <v>69.248382563551445</v>
      </c>
      <c r="BG64" s="2">
        <f t="shared" si="25"/>
        <v>61.926598102341345</v>
      </c>
      <c r="BH64" s="2">
        <f t="shared" si="26"/>
        <v>51.759144021873531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74.279021414141425</v>
      </c>
      <c r="CP64" s="2">
        <f t="shared" si="54"/>
        <v>76.302466376978643</v>
      </c>
      <c r="CQ64" s="2">
        <f t="shared" si="55"/>
        <v>78.763399355296372</v>
      </c>
      <c r="CR64" s="2">
        <f t="shared" si="56"/>
        <v>78.83403722873247</v>
      </c>
      <c r="CS64" s="2">
        <f t="shared" si="57"/>
        <v>79.048760522731826</v>
      </c>
      <c r="CT64" s="2">
        <f t="shared" si="58"/>
        <v>80.33009113298472</v>
      </c>
      <c r="CU64" s="2">
        <f t="shared" si="59"/>
        <v>81.522961971418695</v>
      </c>
      <c r="CV64" s="2">
        <f t="shared" si="60"/>
        <v>81.13298948307137</v>
      </c>
      <c r="CW64" s="2">
        <f t="shared" si="61"/>
        <v>78.911114678785921</v>
      </c>
      <c r="CX64" s="2">
        <f t="shared" si="62"/>
        <v>74.96525659620545</v>
      </c>
      <c r="CY64" s="2">
        <f t="shared" si="63"/>
        <v>69.198282602039185</v>
      </c>
      <c r="CZ64" s="2">
        <f t="shared" si="64"/>
        <v>61.893720558805654</v>
      </c>
      <c r="DA64" s="2">
        <f t="shared" si="65"/>
        <v>51.737677027225907</v>
      </c>
      <c r="DD64" s="2">
        <f t="shared" si="66"/>
        <v>77.296773815393763</v>
      </c>
      <c r="DE64" s="2">
        <f t="shared" si="67"/>
        <v>77.190011935591826</v>
      </c>
      <c r="DF64" s="2">
        <f t="shared" si="68"/>
        <v>79.410889085467403</v>
      </c>
      <c r="DG64" s="2">
        <f t="shared" si="69"/>
        <v>79.312899812303058</v>
      </c>
      <c r="DH64" s="2">
        <f t="shared" si="70"/>
        <v>79.302160127926513</v>
      </c>
      <c r="DI64" s="2">
        <f t="shared" si="71"/>
        <v>81.351703081080757</v>
      </c>
      <c r="DJ64" s="2">
        <f t="shared" si="72"/>
        <v>82.359724120169275</v>
      </c>
      <c r="DK64" s="2">
        <f t="shared" si="73"/>
        <v>83.105109376605995</v>
      </c>
      <c r="DL64" s="2">
        <f t="shared" si="74"/>
        <v>80.413387604164583</v>
      </c>
      <c r="DM64" s="2">
        <f t="shared" si="75"/>
        <v>76.101967631193361</v>
      </c>
      <c r="DN64" s="2">
        <f t="shared" si="76"/>
        <v>71.119411218593115</v>
      </c>
      <c r="DO64" s="2">
        <f t="shared" si="77"/>
        <v>63.359692474195271</v>
      </c>
      <c r="DP64" s="2">
        <f t="shared" si="78"/>
        <v>52.670619891172052</v>
      </c>
      <c r="DS64" s="2">
        <f t="shared" si="79"/>
        <v>1.9150355906425717E-2</v>
      </c>
      <c r="DT64" s="2">
        <f t="shared" si="80"/>
        <v>2.2970094245205137E-2</v>
      </c>
      <c r="DU64" s="2">
        <f t="shared" si="81"/>
        <v>2.7140369502333065E-2</v>
      </c>
      <c r="DV64" s="2">
        <f t="shared" si="82"/>
        <v>2.5703332845501387E-2</v>
      </c>
      <c r="DW64" s="2">
        <f t="shared" si="83"/>
        <v>2.6570872415930657E-2</v>
      </c>
      <c r="DX64" s="2">
        <f t="shared" si="84"/>
        <v>2.842143210825308E-2</v>
      </c>
      <c r="DY64" s="2">
        <f t="shared" si="85"/>
        <v>2.3779567897273642E-2</v>
      </c>
      <c r="DZ64" s="2">
        <f t="shared" si="86"/>
        <v>2.7663213022716241E-2</v>
      </c>
      <c r="EA64" s="2">
        <f t="shared" si="87"/>
        <v>2.5258148455051969E-2</v>
      </c>
      <c r="EB64" s="2">
        <f t="shared" si="88"/>
        <v>2.4535247374869323E-2</v>
      </c>
      <c r="EC64" s="2">
        <f t="shared" si="89"/>
        <v>2.6078400519652486E-2</v>
      </c>
      <c r="ED64" s="2">
        <f t="shared" si="90"/>
        <v>2.2427130554508536E-2</v>
      </c>
      <c r="EE64" s="2">
        <f t="shared" si="91"/>
        <v>2.3009977863833086E-2</v>
      </c>
    </row>
    <row r="65" spans="2:135" x14ac:dyDescent="0.25">
      <c r="B65" s="2">
        <v>59</v>
      </c>
      <c r="C65">
        <v>115.58199999999999</v>
      </c>
      <c r="D65">
        <v>112.194</v>
      </c>
      <c r="E65">
        <v>81.299000000000007</v>
      </c>
      <c r="F65">
        <v>81.194000000000003</v>
      </c>
      <c r="G65">
        <v>82.09</v>
      </c>
      <c r="H65">
        <v>82.462999999999994</v>
      </c>
      <c r="I65">
        <v>110.851</v>
      </c>
      <c r="J65">
        <v>85.254000000000005</v>
      </c>
      <c r="K65">
        <v>98.537000000000006</v>
      </c>
      <c r="L65">
        <v>100.25700000000001</v>
      </c>
      <c r="M65">
        <v>76.013999999999996</v>
      </c>
      <c r="N65">
        <v>77.155000000000001</v>
      </c>
      <c r="O65">
        <v>53.581099999999999</v>
      </c>
      <c r="R65" s="5">
        <f t="shared" si="94"/>
        <v>115.72344768681813</v>
      </c>
      <c r="S65" s="5">
        <f t="shared" si="95"/>
        <v>120.53122153755449</v>
      </c>
      <c r="T65" s="5">
        <f t="shared" si="96"/>
        <v>101.96183737061961</v>
      </c>
      <c r="U65" s="5">
        <f t="shared" si="97"/>
        <v>106.75426341170606</v>
      </c>
      <c r="V65" s="5">
        <f t="shared" si="98"/>
        <v>105.04141030481962</v>
      </c>
      <c r="W65" s="5">
        <f t="shared" si="99"/>
        <v>105.73993307417345</v>
      </c>
      <c r="X65" s="5">
        <f t="shared" si="100"/>
        <v>128.83916047584901</v>
      </c>
      <c r="Y65" s="5">
        <f t="shared" si="101"/>
        <v>106.35187728571513</v>
      </c>
      <c r="Z65" s="5">
        <f t="shared" si="102"/>
        <v>117.03540859385153</v>
      </c>
      <c r="AA65" s="5">
        <f t="shared" si="103"/>
        <v>116.42642266790678</v>
      </c>
      <c r="AB65" s="5">
        <f t="shared" si="104"/>
        <v>98.861139916015446</v>
      </c>
      <c r="AC65" s="5">
        <f t="shared" si="105"/>
        <v>95.612503699157472</v>
      </c>
      <c r="AD65" s="5">
        <f t="shared" si="106"/>
        <v>69.757594709521598</v>
      </c>
      <c r="AE65" s="5"/>
      <c r="AG65" s="5">
        <f t="shared" si="108"/>
        <v>-0.14144768681813957</v>
      </c>
      <c r="AH65" s="5">
        <f t="shared" si="108"/>
        <v>-8.337221537554484</v>
      </c>
      <c r="AI65" s="5">
        <f t="shared" si="108"/>
        <v>-20.662837370619599</v>
      </c>
      <c r="AJ65" s="5">
        <f t="shared" si="108"/>
        <v>-25.56026341170606</v>
      </c>
      <c r="AK65" s="5">
        <f t="shared" si="108"/>
        <v>-22.951410304819618</v>
      </c>
      <c r="AL65" s="5">
        <f t="shared" si="108"/>
        <v>-23.276933074173456</v>
      </c>
      <c r="AM65" s="5">
        <f t="shared" si="108"/>
        <v>-17.988160475849014</v>
      </c>
      <c r="AN65" s="5">
        <f t="shared" si="107"/>
        <v>-21.097877285715128</v>
      </c>
      <c r="AO65" s="5">
        <f t="shared" si="92"/>
        <v>-18.498408593851522</v>
      </c>
      <c r="AP65" s="5">
        <f t="shared" si="92"/>
        <v>-16.169422667906773</v>
      </c>
      <c r="AQ65" s="5">
        <f t="shared" si="92"/>
        <v>-22.84713991601545</v>
      </c>
      <c r="AR65" s="5">
        <f t="shared" si="92"/>
        <v>-18.457503699157471</v>
      </c>
      <c r="AS65" s="5">
        <f t="shared" si="92"/>
        <v>-16.176494709521599</v>
      </c>
      <c r="AV65" s="2">
        <f t="shared" si="14"/>
        <v>74.345384697226564</v>
      </c>
      <c r="AW65" s="2">
        <f t="shared" si="15"/>
        <v>76.311426476598442</v>
      </c>
      <c r="AX65" s="2">
        <f t="shared" si="16"/>
        <v>78.760655868150636</v>
      </c>
      <c r="AY65" s="2">
        <f t="shared" si="17"/>
        <v>78.825558334841304</v>
      </c>
      <c r="AZ65" s="2">
        <f t="shared" si="18"/>
        <v>79.047815814456769</v>
      </c>
      <c r="BA65" s="2">
        <f t="shared" si="19"/>
        <v>80.366687591476847</v>
      </c>
      <c r="BB65" s="2">
        <f t="shared" si="20"/>
        <v>81.541704341689666</v>
      </c>
      <c r="BC65" s="2">
        <f t="shared" si="21"/>
        <v>81.201704413945464</v>
      </c>
      <c r="BD65" s="2">
        <f t="shared" si="22"/>
        <v>78.952011035070655</v>
      </c>
      <c r="BE65" s="2">
        <f t="shared" si="23"/>
        <v>74.99645467974112</v>
      </c>
      <c r="BF65" s="2">
        <f t="shared" si="24"/>
        <v>69.271220091573909</v>
      </c>
      <c r="BG65" s="2">
        <f t="shared" si="25"/>
        <v>61.942668629790461</v>
      </c>
      <c r="BH65" s="2">
        <f t="shared" si="26"/>
        <v>51.769979991429111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74.283865622895632</v>
      </c>
      <c r="CP65" s="2">
        <f t="shared" si="54"/>
        <v>76.290029107424701</v>
      </c>
      <c r="CQ65" s="2">
        <f t="shared" si="55"/>
        <v>78.742449756405904</v>
      </c>
      <c r="CR65" s="2">
        <f t="shared" si="56"/>
        <v>78.81289983999423</v>
      </c>
      <c r="CS65" s="2">
        <f t="shared" si="57"/>
        <v>79.041208618019596</v>
      </c>
      <c r="CT65" s="2">
        <f t="shared" si="58"/>
        <v>80.336331429729881</v>
      </c>
      <c r="CU65" s="2">
        <f t="shared" si="59"/>
        <v>81.521026811613496</v>
      </c>
      <c r="CV65" s="2">
        <f t="shared" si="60"/>
        <v>81.144350006670493</v>
      </c>
      <c r="CW65" s="2">
        <f t="shared" si="61"/>
        <v>78.912218953760743</v>
      </c>
      <c r="CX65" s="2">
        <f t="shared" si="62"/>
        <v>74.967382491181084</v>
      </c>
      <c r="CY65" s="2">
        <f t="shared" si="63"/>
        <v>69.218416444445396</v>
      </c>
      <c r="CZ65" s="2">
        <f t="shared" si="64"/>
        <v>61.90804419652504</v>
      </c>
      <c r="DA65" s="2">
        <f t="shared" si="65"/>
        <v>51.747401856070645</v>
      </c>
      <c r="DD65" s="2">
        <f t="shared" si="66"/>
        <v>77.219044686535966</v>
      </c>
      <c r="DE65" s="2">
        <f t="shared" si="67"/>
        <v>77.141478781398973</v>
      </c>
      <c r="DF65" s="2">
        <f t="shared" si="68"/>
        <v>79.355840392415004</v>
      </c>
      <c r="DG65" s="2">
        <f t="shared" si="69"/>
        <v>79.26316491720587</v>
      </c>
      <c r="DH65" s="2">
        <f t="shared" si="70"/>
        <v>79.268573454243423</v>
      </c>
      <c r="DI65" s="2">
        <f t="shared" si="71"/>
        <v>81.313096515628928</v>
      </c>
      <c r="DJ65" s="2">
        <f t="shared" si="72"/>
        <v>82.315885496714543</v>
      </c>
      <c r="DK65" s="2">
        <f t="shared" si="73"/>
        <v>83.040277472186702</v>
      </c>
      <c r="DL65" s="2">
        <f t="shared" si="74"/>
        <v>80.352516336749474</v>
      </c>
      <c r="DM65" s="2">
        <f t="shared" si="75"/>
        <v>76.050596072303847</v>
      </c>
      <c r="DN65" s="2">
        <f t="shared" si="76"/>
        <v>71.069705699173127</v>
      </c>
      <c r="DO65" s="2">
        <f t="shared" si="77"/>
        <v>63.319111220857387</v>
      </c>
      <c r="DP65" s="2">
        <f t="shared" si="78"/>
        <v>52.644283054346651</v>
      </c>
      <c r="DS65" s="2">
        <f t="shared" si="79"/>
        <v>2.0959223610240347E-2</v>
      </c>
      <c r="DT65" s="2">
        <f t="shared" si="80"/>
        <v>2.5130515434785675E-2</v>
      </c>
      <c r="DU65" s="2">
        <f t="shared" si="81"/>
        <v>2.968110479021362E-2</v>
      </c>
      <c r="DV65" s="2">
        <f t="shared" si="82"/>
        <v>2.8113428039922381E-2</v>
      </c>
      <c r="DW65" s="2">
        <f t="shared" si="83"/>
        <v>2.9059886950405123E-2</v>
      </c>
      <c r="DX65" s="2">
        <f t="shared" si="84"/>
        <v>3.1078262506724099E-2</v>
      </c>
      <c r="DY65" s="2">
        <f t="shared" si="85"/>
        <v>2.6014095918860954E-2</v>
      </c>
      <c r="DZ65" s="2">
        <f t="shared" si="86"/>
        <v>3.0251372121639711E-2</v>
      </c>
      <c r="EA65" s="2">
        <f t="shared" si="87"/>
        <v>2.7627684240693E-2</v>
      </c>
      <c r="EB65" s="2">
        <f t="shared" si="88"/>
        <v>2.6838833141205852E-2</v>
      </c>
      <c r="EC65" s="2">
        <f t="shared" si="89"/>
        <v>2.8522634695608482E-2</v>
      </c>
      <c r="ED65" s="2">
        <f t="shared" si="90"/>
        <v>2.4537766575472963E-2</v>
      </c>
      <c r="EE65" s="2">
        <f t="shared" si="91"/>
        <v>2.5174053600258477E-2</v>
      </c>
    </row>
    <row r="66" spans="2:135" x14ac:dyDescent="0.25">
      <c r="B66" s="2">
        <v>60</v>
      </c>
      <c r="C66">
        <v>98.626999999999995</v>
      </c>
      <c r="D66">
        <v>94.881</v>
      </c>
      <c r="E66">
        <v>80.254000000000005</v>
      </c>
      <c r="F66">
        <v>80.134</v>
      </c>
      <c r="G66">
        <v>80.373000000000005</v>
      </c>
      <c r="H66">
        <v>81.164000000000001</v>
      </c>
      <c r="I66">
        <v>90.075000000000003</v>
      </c>
      <c r="J66">
        <v>83.507000000000005</v>
      </c>
      <c r="K66">
        <v>85.552000000000007</v>
      </c>
      <c r="L66">
        <v>82.343000000000004</v>
      </c>
      <c r="M66">
        <v>70.385999999999996</v>
      </c>
      <c r="N66">
        <v>66.183000000000007</v>
      </c>
      <c r="O66">
        <v>51.824300000000001</v>
      </c>
      <c r="R66" s="5">
        <f t="shared" si="94"/>
        <v>105.12488081620285</v>
      </c>
      <c r="S66" s="5">
        <f t="shared" si="95"/>
        <v>108.78477576859588</v>
      </c>
      <c r="T66" s="5">
        <f t="shared" si="96"/>
        <v>94.57184506243641</v>
      </c>
      <c r="U66" s="5">
        <f t="shared" si="97"/>
        <v>98.315211048931161</v>
      </c>
      <c r="V66" s="5">
        <f t="shared" si="98"/>
        <v>97.046768251842778</v>
      </c>
      <c r="W66" s="5">
        <f t="shared" si="99"/>
        <v>97.765213795000378</v>
      </c>
      <c r="X66" s="5">
        <f t="shared" si="100"/>
        <v>116.63885420250574</v>
      </c>
      <c r="Y66" s="5">
        <f t="shared" si="101"/>
        <v>98.539035877494271</v>
      </c>
      <c r="Z66" s="5">
        <f t="shared" si="102"/>
        <v>106.42471199065396</v>
      </c>
      <c r="AA66" s="5">
        <f t="shared" si="103"/>
        <v>105.34357111437146</v>
      </c>
      <c r="AB66" s="5">
        <f t="shared" si="104"/>
        <v>90.249057407415776</v>
      </c>
      <c r="AC66" s="5">
        <f t="shared" si="105"/>
        <v>86.582037888889985</v>
      </c>
      <c r="AD66" s="5">
        <f t="shared" si="106"/>
        <v>64.33583848975131</v>
      </c>
      <c r="AE66" s="5"/>
      <c r="AG66" s="5">
        <f t="shared" si="108"/>
        <v>-6.4978808162028514</v>
      </c>
      <c r="AH66" s="5">
        <f t="shared" si="108"/>
        <v>-13.903775768595878</v>
      </c>
      <c r="AI66" s="5">
        <f t="shared" si="108"/>
        <v>-14.317845062436405</v>
      </c>
      <c r="AJ66" s="5">
        <f t="shared" si="108"/>
        <v>-18.181211048931161</v>
      </c>
      <c r="AK66" s="5">
        <f t="shared" si="108"/>
        <v>-16.673768251842773</v>
      </c>
      <c r="AL66" s="5">
        <f t="shared" si="108"/>
        <v>-16.601213795000376</v>
      </c>
      <c r="AM66" s="5">
        <f t="shared" si="108"/>
        <v>-26.563854202505738</v>
      </c>
      <c r="AN66" s="5">
        <f t="shared" si="107"/>
        <v>-15.032035877494266</v>
      </c>
      <c r="AO66" s="5">
        <f t="shared" si="92"/>
        <v>-20.872711990653954</v>
      </c>
      <c r="AP66" s="5">
        <f t="shared" si="92"/>
        <v>-23.000571114371454</v>
      </c>
      <c r="AQ66" s="5">
        <f t="shared" si="92"/>
        <v>-19.863057407415781</v>
      </c>
      <c r="AR66" s="5">
        <f t="shared" si="92"/>
        <v>-20.399037888889978</v>
      </c>
      <c r="AS66" s="5">
        <f t="shared" si="92"/>
        <v>-12.51153848975131</v>
      </c>
      <c r="AV66" s="2">
        <f t="shared" si="14"/>
        <v>74.354134214865297</v>
      </c>
      <c r="AW66" s="2">
        <f t="shared" si="15"/>
        <v>76.300004621434439</v>
      </c>
      <c r="AX66" s="2">
        <f t="shared" si="16"/>
        <v>78.740299185317994</v>
      </c>
      <c r="AY66" s="2">
        <f t="shared" si="17"/>
        <v>78.804725514816681</v>
      </c>
      <c r="AZ66" s="2">
        <f t="shared" si="18"/>
        <v>79.040053865087486</v>
      </c>
      <c r="BA66" s="2">
        <f t="shared" si="19"/>
        <v>80.374233432038892</v>
      </c>
      <c r="BB66" s="2">
        <f t="shared" si="20"/>
        <v>81.540515094534783</v>
      </c>
      <c r="BC66" s="2">
        <f t="shared" si="21"/>
        <v>81.215895431232383</v>
      </c>
      <c r="BD66" s="2">
        <f t="shared" si="22"/>
        <v>78.954965946281149</v>
      </c>
      <c r="BE66" s="2">
        <f t="shared" si="23"/>
        <v>74.999732811519152</v>
      </c>
      <c r="BF66" s="2">
        <f t="shared" si="24"/>
        <v>69.294111253827296</v>
      </c>
      <c r="BG66" s="2">
        <f t="shared" si="25"/>
        <v>61.958769371835842</v>
      </c>
      <c r="BH66" s="2">
        <f t="shared" si="26"/>
        <v>51.780830145353477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74.28870983164984</v>
      </c>
      <c r="CP66" s="2">
        <f t="shared" si="54"/>
        <v>76.277591837870759</v>
      </c>
      <c r="CQ66" s="2">
        <f t="shared" si="55"/>
        <v>78.721500157515422</v>
      </c>
      <c r="CR66" s="2">
        <f t="shared" si="56"/>
        <v>78.791762451256005</v>
      </c>
      <c r="CS66" s="2">
        <f t="shared" si="57"/>
        <v>79.03365671330738</v>
      </c>
      <c r="CT66" s="2">
        <f t="shared" si="58"/>
        <v>80.342571726475057</v>
      </c>
      <c r="CU66" s="2">
        <f t="shared" si="59"/>
        <v>81.519091651808296</v>
      </c>
      <c r="CV66" s="2">
        <f t="shared" si="60"/>
        <v>81.15571053026963</v>
      </c>
      <c r="CW66" s="2">
        <f t="shared" si="61"/>
        <v>78.913323228735578</v>
      </c>
      <c r="CX66" s="2">
        <f t="shared" si="62"/>
        <v>74.969508386156718</v>
      </c>
      <c r="CY66" s="2">
        <f t="shared" si="63"/>
        <v>69.23855028685162</v>
      </c>
      <c r="CZ66" s="2">
        <f t="shared" si="64"/>
        <v>61.922367834244419</v>
      </c>
      <c r="DA66" s="2">
        <f t="shared" si="65"/>
        <v>51.757126684915384</v>
      </c>
      <c r="DD66" s="2">
        <f t="shared" si="66"/>
        <v>77.141315557678169</v>
      </c>
      <c r="DE66" s="2">
        <f t="shared" si="67"/>
        <v>77.09294562720612</v>
      </c>
      <c r="DF66" s="2">
        <f t="shared" si="68"/>
        <v>79.30079169936262</v>
      </c>
      <c r="DG66" s="2">
        <f t="shared" si="69"/>
        <v>79.213430022108696</v>
      </c>
      <c r="DH66" s="2">
        <f t="shared" si="70"/>
        <v>79.234986780560348</v>
      </c>
      <c r="DI66" s="2">
        <f t="shared" si="71"/>
        <v>81.274489950177113</v>
      </c>
      <c r="DJ66" s="2">
        <f t="shared" si="72"/>
        <v>82.272046873259825</v>
      </c>
      <c r="DK66" s="2">
        <f t="shared" si="73"/>
        <v>82.975445567767409</v>
      </c>
      <c r="DL66" s="2">
        <f t="shared" si="74"/>
        <v>80.291645069334365</v>
      </c>
      <c r="DM66" s="2">
        <f t="shared" si="75"/>
        <v>75.999224513414347</v>
      </c>
      <c r="DN66" s="2">
        <f t="shared" si="76"/>
        <v>71.020000179753126</v>
      </c>
      <c r="DO66" s="2">
        <f t="shared" si="77"/>
        <v>63.278529967519503</v>
      </c>
      <c r="DP66" s="2">
        <f t="shared" si="78"/>
        <v>52.617946217521251</v>
      </c>
      <c r="DS66" s="2">
        <f t="shared" si="79"/>
        <v>2.293495473927671E-2</v>
      </c>
      <c r="DT66" s="2">
        <f t="shared" si="80"/>
        <v>2.7488415282845475E-2</v>
      </c>
      <c r="DU66" s="2">
        <f t="shared" si="81"/>
        <v>3.2451756058155569E-2</v>
      </c>
      <c r="DV66" s="2">
        <f t="shared" si="82"/>
        <v>3.0742377305540414E-2</v>
      </c>
      <c r="DW66" s="2">
        <f t="shared" si="83"/>
        <v>3.177444813582881E-2</v>
      </c>
      <c r="DX66" s="2">
        <f t="shared" si="84"/>
        <v>3.3974768127245238E-2</v>
      </c>
      <c r="DY66" s="2">
        <f t="shared" si="85"/>
        <v>2.8452479133066338E-2</v>
      </c>
      <c r="DZ66" s="2">
        <f t="shared" si="86"/>
        <v>3.30734418597066E-2</v>
      </c>
      <c r="EA66" s="2">
        <f t="shared" si="87"/>
        <v>3.021262256678384E-2</v>
      </c>
      <c r="EB66" s="2">
        <f t="shared" si="88"/>
        <v>2.9352191892846512E-2</v>
      </c>
      <c r="EC66" s="2">
        <f t="shared" si="89"/>
        <v>3.1188621805792963E-2</v>
      </c>
      <c r="ED66" s="2">
        <f t="shared" si="90"/>
        <v>2.6841582358231694E-2</v>
      </c>
      <c r="EE66" s="2">
        <f t="shared" si="91"/>
        <v>2.7535923082906814E-2</v>
      </c>
    </row>
    <row r="67" spans="2:135" x14ac:dyDescent="0.25">
      <c r="B67" s="2">
        <v>61</v>
      </c>
      <c r="C67">
        <v>85.820999999999998</v>
      </c>
      <c r="D67">
        <v>83.896000000000001</v>
      </c>
      <c r="E67">
        <v>80.164000000000001</v>
      </c>
      <c r="F67">
        <v>79.581999999999994</v>
      </c>
      <c r="G67">
        <v>78.850999999999999</v>
      </c>
      <c r="H67">
        <v>81.671999999999997</v>
      </c>
      <c r="I67">
        <v>84.373000000000005</v>
      </c>
      <c r="J67">
        <v>81.313000000000002</v>
      </c>
      <c r="K67">
        <v>81.179000000000002</v>
      </c>
      <c r="L67">
        <v>77.2</v>
      </c>
      <c r="M67">
        <v>68.686000000000007</v>
      </c>
      <c r="N67">
        <v>61.268000000000001</v>
      </c>
      <c r="O67">
        <v>51.581099999999999</v>
      </c>
      <c r="R67" s="5">
        <f t="shared" si="94"/>
        <v>96.415554295064069</v>
      </c>
      <c r="S67" s="5">
        <f t="shared" si="95"/>
        <v>99.254339498490296</v>
      </c>
      <c r="T67" s="5">
        <f t="shared" si="96"/>
        <v>89.15858613433636</v>
      </c>
      <c r="U67" s="5">
        <f t="shared" si="97"/>
        <v>91.920962343971652</v>
      </c>
      <c r="V67" s="5">
        <f t="shared" si="98"/>
        <v>91.061107775161048</v>
      </c>
      <c r="W67" s="5">
        <f t="shared" si="99"/>
        <v>91.885138777160392</v>
      </c>
      <c r="X67" s="5">
        <f t="shared" si="100"/>
        <v>106.58621593082357</v>
      </c>
      <c r="Y67" s="5">
        <f t="shared" si="101"/>
        <v>92.738725106493902</v>
      </c>
      <c r="Z67" s="5">
        <f t="shared" si="102"/>
        <v>98.020274399670114</v>
      </c>
      <c r="AA67" s="5">
        <f t="shared" si="103"/>
        <v>96.377314624317748</v>
      </c>
      <c r="AB67" s="5">
        <f t="shared" si="104"/>
        <v>83.602730617256313</v>
      </c>
      <c r="AC67" s="5">
        <f t="shared" si="105"/>
        <v>79.310222338267565</v>
      </c>
      <c r="AD67" s="5">
        <f t="shared" si="106"/>
        <v>60.243220095120051</v>
      </c>
      <c r="AE67" s="5"/>
      <c r="AG67" s="5">
        <f t="shared" si="108"/>
        <v>-10.594554295064071</v>
      </c>
      <c r="AH67" s="5">
        <f t="shared" si="108"/>
        <v>-15.358339498490295</v>
      </c>
      <c r="AI67" s="5">
        <f t="shared" si="108"/>
        <v>-8.9945861343363589</v>
      </c>
      <c r="AJ67" s="5">
        <f t="shared" si="108"/>
        <v>-12.338962343971659</v>
      </c>
      <c r="AK67" s="5">
        <f t="shared" si="108"/>
        <v>-12.210107775161049</v>
      </c>
      <c r="AL67" s="5">
        <f t="shared" si="108"/>
        <v>-10.213138777160395</v>
      </c>
      <c r="AM67" s="5">
        <f t="shared" si="108"/>
        <v>-22.213215930823566</v>
      </c>
      <c r="AN67" s="5">
        <f t="shared" si="107"/>
        <v>-11.4257251064939</v>
      </c>
      <c r="AO67" s="5">
        <f t="shared" si="92"/>
        <v>-16.841274399670112</v>
      </c>
      <c r="AP67" s="5">
        <f t="shared" si="92"/>
        <v>-19.177314624317745</v>
      </c>
      <c r="AQ67" s="5">
        <f t="shared" si="92"/>
        <v>-14.916730617256306</v>
      </c>
      <c r="AR67" s="5">
        <f t="shared" si="92"/>
        <v>-18.042222338267564</v>
      </c>
      <c r="AS67" s="5">
        <f t="shared" si="92"/>
        <v>-8.6621200951200521</v>
      </c>
      <c r="AV67" s="2">
        <f t="shared" si="14"/>
        <v>74.363060124691046</v>
      </c>
      <c r="AW67" s="2">
        <f t="shared" si="15"/>
        <v>76.288579626653942</v>
      </c>
      <c r="AX67" s="2">
        <f t="shared" si="16"/>
        <v>78.719889399104815</v>
      </c>
      <c r="AY67" s="2">
        <f t="shared" si="17"/>
        <v>78.783835622304153</v>
      </c>
      <c r="AZ67" s="2">
        <f t="shared" si="18"/>
        <v>79.032193430038561</v>
      </c>
      <c r="BA67" s="2">
        <f t="shared" si="19"/>
        <v>80.38174976700428</v>
      </c>
      <c r="BB67" s="2">
        <f t="shared" si="20"/>
        <v>81.539278818810772</v>
      </c>
      <c r="BC67" s="2">
        <f t="shared" si="21"/>
        <v>81.230098308320393</v>
      </c>
      <c r="BD67" s="2">
        <f t="shared" si="22"/>
        <v>78.957908002332061</v>
      </c>
      <c r="BE67" s="2">
        <f t="shared" si="23"/>
        <v>75.002964218847367</v>
      </c>
      <c r="BF67" s="2">
        <f t="shared" si="24"/>
        <v>69.317041577641461</v>
      </c>
      <c r="BG67" s="2">
        <f t="shared" si="25"/>
        <v>61.974890126586338</v>
      </c>
      <c r="BH67" s="2">
        <f t="shared" si="26"/>
        <v>51.791687069507276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74.293554040404047</v>
      </c>
      <c r="CP67" s="2">
        <f t="shared" si="54"/>
        <v>76.265154568316817</v>
      </c>
      <c r="CQ67" s="2">
        <f t="shared" si="55"/>
        <v>78.70055055862494</v>
      </c>
      <c r="CR67" s="2">
        <f t="shared" si="56"/>
        <v>78.77062506251778</v>
      </c>
      <c r="CS67" s="2">
        <f t="shared" si="57"/>
        <v>79.02610480859515</v>
      </c>
      <c r="CT67" s="2">
        <f t="shared" si="58"/>
        <v>80.348812023220233</v>
      </c>
      <c r="CU67" s="2">
        <f t="shared" si="59"/>
        <v>81.517156492003096</v>
      </c>
      <c r="CV67" s="2">
        <f t="shared" si="60"/>
        <v>81.167071053868753</v>
      </c>
      <c r="CW67" s="2">
        <f t="shared" si="61"/>
        <v>78.914427503710414</v>
      </c>
      <c r="CX67" s="2">
        <f t="shared" si="62"/>
        <v>74.971634281132353</v>
      </c>
      <c r="CY67" s="2">
        <f t="shared" si="63"/>
        <v>69.25868412925783</v>
      </c>
      <c r="CZ67" s="2">
        <f t="shared" si="64"/>
        <v>61.936691471963805</v>
      </c>
      <c r="DA67" s="2">
        <f t="shared" si="65"/>
        <v>51.766851513760123</v>
      </c>
      <c r="DD67" s="2">
        <f t="shared" si="66"/>
        <v>77.063586428820372</v>
      </c>
      <c r="DE67" s="2">
        <f t="shared" si="67"/>
        <v>77.044412473013267</v>
      </c>
      <c r="DF67" s="2">
        <f t="shared" si="68"/>
        <v>79.245743006310235</v>
      </c>
      <c r="DG67" s="2">
        <f t="shared" si="69"/>
        <v>79.163695127011508</v>
      </c>
      <c r="DH67" s="2">
        <f t="shared" si="70"/>
        <v>79.201400106877259</v>
      </c>
      <c r="DI67" s="2">
        <f t="shared" si="71"/>
        <v>81.235883384725284</v>
      </c>
      <c r="DJ67" s="2">
        <f t="shared" si="72"/>
        <v>82.228208249805093</v>
      </c>
      <c r="DK67" s="2">
        <f t="shared" si="73"/>
        <v>82.910613663348116</v>
      </c>
      <c r="DL67" s="2">
        <f t="shared" si="74"/>
        <v>80.230773801919256</v>
      </c>
      <c r="DM67" s="2">
        <f t="shared" si="75"/>
        <v>75.947852954524834</v>
      </c>
      <c r="DN67" s="2">
        <f t="shared" si="76"/>
        <v>70.970294660333138</v>
      </c>
      <c r="DO67" s="2">
        <f t="shared" si="77"/>
        <v>63.237948714181613</v>
      </c>
      <c r="DP67" s="2">
        <f t="shared" si="78"/>
        <v>52.591609380695857</v>
      </c>
      <c r="DS67" s="2">
        <f t="shared" si="79"/>
        <v>2.5092155809316386E-2</v>
      </c>
      <c r="DT67" s="2">
        <f t="shared" si="80"/>
        <v>3.0060725975256043E-2</v>
      </c>
      <c r="DU67" s="2">
        <f t="shared" si="81"/>
        <v>3.547158542269354E-2</v>
      </c>
      <c r="DV67" s="2">
        <f t="shared" si="82"/>
        <v>3.3608664153505427E-2</v>
      </c>
      <c r="DW67" s="2">
        <f t="shared" si="83"/>
        <v>3.4733512553343969E-2</v>
      </c>
      <c r="DX67" s="2">
        <f t="shared" si="84"/>
        <v>3.7130883955228164E-2</v>
      </c>
      <c r="DY67" s="2">
        <f t="shared" si="85"/>
        <v>3.1112118864685449E-2</v>
      </c>
      <c r="DZ67" s="2">
        <f t="shared" si="86"/>
        <v>3.6148961378386996E-2</v>
      </c>
      <c r="EA67" s="2">
        <f t="shared" si="87"/>
        <v>3.3031200589694241E-2</v>
      </c>
      <c r="EB67" s="2">
        <f t="shared" si="88"/>
        <v>3.209315552850367E-2</v>
      </c>
      <c r="EC67" s="2">
        <f t="shared" si="89"/>
        <v>3.4095051020151264E-2</v>
      </c>
      <c r="ED67" s="2">
        <f t="shared" si="90"/>
        <v>2.9355190797964111E-2</v>
      </c>
      <c r="EE67" s="2">
        <f t="shared" si="91"/>
        <v>3.0112541805056681E-2</v>
      </c>
    </row>
    <row r="68" spans="2:135" x14ac:dyDescent="0.25">
      <c r="B68" s="2">
        <v>62</v>
      </c>
      <c r="C68">
        <v>79</v>
      </c>
      <c r="D68">
        <v>80.94</v>
      </c>
      <c r="E68">
        <v>80.075000000000003</v>
      </c>
      <c r="F68">
        <v>80.596999999999994</v>
      </c>
      <c r="G68">
        <v>80.896000000000001</v>
      </c>
      <c r="H68">
        <v>80.924999999999997</v>
      </c>
      <c r="I68">
        <v>82.552000000000007</v>
      </c>
      <c r="J68">
        <v>82.581999999999994</v>
      </c>
      <c r="K68">
        <v>79.715999999999994</v>
      </c>
      <c r="L68">
        <v>75.599999999999994</v>
      </c>
      <c r="M68">
        <v>69.843000000000004</v>
      </c>
      <c r="N68">
        <v>60.859000000000002</v>
      </c>
      <c r="O68">
        <v>51.635100000000001</v>
      </c>
      <c r="R68" s="5">
        <f t="shared" si="94"/>
        <v>89.609455338099096</v>
      </c>
      <c r="S68" s="5">
        <f t="shared" si="95"/>
        <v>91.916695127497221</v>
      </c>
      <c r="T68" s="5">
        <f t="shared" si="96"/>
        <v>85.427195953809402</v>
      </c>
      <c r="U68" s="5">
        <f t="shared" si="97"/>
        <v>87.331774863655397</v>
      </c>
      <c r="V68" s="5">
        <f t="shared" si="98"/>
        <v>86.825105433534731</v>
      </c>
      <c r="W68" s="5">
        <f t="shared" si="99"/>
        <v>87.805541403827789</v>
      </c>
      <c r="X68" s="5">
        <f t="shared" si="100"/>
        <v>98.738282291794135</v>
      </c>
      <c r="Y68" s="5">
        <f t="shared" si="101"/>
        <v>88.678077506495001</v>
      </c>
      <c r="Z68" s="5">
        <f t="shared" si="102"/>
        <v>91.708904654756637</v>
      </c>
      <c r="AA68" s="5">
        <f t="shared" si="103"/>
        <v>89.501414320944221</v>
      </c>
      <c r="AB68" s="5">
        <f t="shared" si="104"/>
        <v>78.74422481846868</v>
      </c>
      <c r="AC68" s="5">
        <f t="shared" si="105"/>
        <v>73.749459035657296</v>
      </c>
      <c r="AD68" s="5">
        <f t="shared" si="106"/>
        <v>57.307545059858747</v>
      </c>
      <c r="AE68" s="5"/>
      <c r="AG68" s="5">
        <f t="shared" si="108"/>
        <v>-10.609455338099096</v>
      </c>
      <c r="AH68" s="5">
        <f t="shared" si="108"/>
        <v>-10.976695127497223</v>
      </c>
      <c r="AI68" s="5">
        <f t="shared" si="108"/>
        <v>-5.3521959538093995</v>
      </c>
      <c r="AJ68" s="5">
        <f t="shared" si="108"/>
        <v>-6.734774863655403</v>
      </c>
      <c r="AK68" s="5">
        <f t="shared" si="108"/>
        <v>-5.9291054335347297</v>
      </c>
      <c r="AL68" s="5">
        <f t="shared" si="108"/>
        <v>-6.8805414038277917</v>
      </c>
      <c r="AM68" s="5">
        <f t="shared" si="108"/>
        <v>-16.186282291794129</v>
      </c>
      <c r="AN68" s="5">
        <f t="shared" si="107"/>
        <v>-6.096077506495007</v>
      </c>
      <c r="AO68" s="5">
        <f t="shared" si="92"/>
        <v>-11.992904654756643</v>
      </c>
      <c r="AP68" s="5">
        <f t="shared" si="92"/>
        <v>-13.901414320944227</v>
      </c>
      <c r="AQ68" s="5">
        <f t="shared" si="92"/>
        <v>-8.9012248184686769</v>
      </c>
      <c r="AR68" s="5">
        <f t="shared" si="92"/>
        <v>-12.890459035657294</v>
      </c>
      <c r="AS68" s="5">
        <f t="shared" si="92"/>
        <v>-5.6724450598587453</v>
      </c>
      <c r="AV68" s="2">
        <f t="shared" si="14"/>
        <v>74.372159749469105</v>
      </c>
      <c r="AW68" s="2">
        <f t="shared" si="15"/>
        <v>76.277141774547246</v>
      </c>
      <c r="AX68" s="2">
        <f t="shared" si="16"/>
        <v>78.699411536189174</v>
      </c>
      <c r="AY68" s="2">
        <f t="shared" si="17"/>
        <v>78.762875502968569</v>
      </c>
      <c r="AZ68" s="2">
        <f t="shared" si="18"/>
        <v>79.024218437008614</v>
      </c>
      <c r="BA68" s="2">
        <f t="shared" si="19"/>
        <v>80.389219580291666</v>
      </c>
      <c r="BB68" s="2">
        <f t="shared" si="20"/>
        <v>81.537980182588711</v>
      </c>
      <c r="BC68" s="2">
        <f t="shared" si="21"/>
        <v>81.244289896319756</v>
      </c>
      <c r="BD68" s="2">
        <f t="shared" si="22"/>
        <v>78.960818249229135</v>
      </c>
      <c r="BE68" s="2">
        <f t="shared" si="23"/>
        <v>75.006129997626786</v>
      </c>
      <c r="BF68" s="2">
        <f t="shared" si="24"/>
        <v>69.339993500610845</v>
      </c>
      <c r="BG68" s="2">
        <f t="shared" si="25"/>
        <v>61.991018564716114</v>
      </c>
      <c r="BH68" s="2">
        <f t="shared" si="26"/>
        <v>51.802541877901007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74.298398249158254</v>
      </c>
      <c r="CP68" s="2">
        <f t="shared" si="54"/>
        <v>76.252717298762875</v>
      </c>
      <c r="CQ68" s="2">
        <f t="shared" si="55"/>
        <v>78.679600959734458</v>
      </c>
      <c r="CR68" s="2">
        <f t="shared" si="56"/>
        <v>78.749487673779555</v>
      </c>
      <c r="CS68" s="2">
        <f t="shared" si="57"/>
        <v>79.018552903882934</v>
      </c>
      <c r="CT68" s="2">
        <f t="shared" si="58"/>
        <v>80.355052319965409</v>
      </c>
      <c r="CU68" s="2">
        <f t="shared" si="59"/>
        <v>81.515221332197896</v>
      </c>
      <c r="CV68" s="2">
        <f t="shared" si="60"/>
        <v>81.178431577467876</v>
      </c>
      <c r="CW68" s="2">
        <f t="shared" si="61"/>
        <v>78.915531778685249</v>
      </c>
      <c r="CX68" s="2">
        <f t="shared" si="62"/>
        <v>74.973760176107987</v>
      </c>
      <c r="CY68" s="2">
        <f t="shared" si="63"/>
        <v>69.278817971664054</v>
      </c>
      <c r="CZ68" s="2">
        <f t="shared" si="64"/>
        <v>61.951015109683183</v>
      </c>
      <c r="DA68" s="2">
        <f t="shared" si="65"/>
        <v>51.776576342604862</v>
      </c>
      <c r="DD68" s="2">
        <f t="shared" si="66"/>
        <v>76.985857299962575</v>
      </c>
      <c r="DE68" s="2">
        <f t="shared" si="67"/>
        <v>76.995879318820414</v>
      </c>
      <c r="DF68" s="2">
        <f t="shared" si="68"/>
        <v>79.19069431325785</v>
      </c>
      <c r="DG68" s="2">
        <f t="shared" si="69"/>
        <v>79.113960231914319</v>
      </c>
      <c r="DH68" s="2">
        <f t="shared" si="70"/>
        <v>79.167813433194169</v>
      </c>
      <c r="DI68" s="2">
        <f t="shared" si="71"/>
        <v>81.197276819273455</v>
      </c>
      <c r="DJ68" s="2">
        <f t="shared" si="72"/>
        <v>82.18436962635036</v>
      </c>
      <c r="DK68" s="2">
        <f t="shared" si="73"/>
        <v>82.845781758928808</v>
      </c>
      <c r="DL68" s="2">
        <f t="shared" si="74"/>
        <v>80.169902534504146</v>
      </c>
      <c r="DM68" s="2">
        <f t="shared" si="75"/>
        <v>75.896481395635334</v>
      </c>
      <c r="DN68" s="2">
        <f t="shared" si="76"/>
        <v>70.920589140913137</v>
      </c>
      <c r="DO68" s="2">
        <f t="shared" si="77"/>
        <v>63.197367460843729</v>
      </c>
      <c r="DP68" s="2">
        <f t="shared" si="78"/>
        <v>52.565272543870456</v>
      </c>
      <c r="DS68" s="2">
        <f t="shared" si="79"/>
        <v>2.7446557851280938E-2</v>
      </c>
      <c r="DT68" s="2">
        <f t="shared" si="80"/>
        <v>3.2865613587840355E-2</v>
      </c>
      <c r="DU68" s="2">
        <f t="shared" si="81"/>
        <v>3.8761170181814561E-2</v>
      </c>
      <c r="DV68" s="2">
        <f t="shared" si="82"/>
        <v>3.6732063608633334E-2</v>
      </c>
      <c r="DW68" s="2">
        <f t="shared" si="83"/>
        <v>3.795734312233974E-2</v>
      </c>
      <c r="DX68" s="2">
        <f t="shared" si="84"/>
        <v>4.0567877512850112E-2</v>
      </c>
      <c r="DY68" s="2">
        <f t="shared" si="85"/>
        <v>3.4011669146739386E-2</v>
      </c>
      <c r="DZ68" s="2">
        <f t="shared" si="86"/>
        <v>3.9498792505708001E-2</v>
      </c>
      <c r="EA68" s="2">
        <f t="shared" si="87"/>
        <v>3.6102938731468609E-2</v>
      </c>
      <c r="EB68" s="2">
        <f t="shared" si="88"/>
        <v>3.5080824883789198E-2</v>
      </c>
      <c r="EC68" s="2">
        <f t="shared" si="89"/>
        <v>3.7261909633103767E-2</v>
      </c>
      <c r="ED68" s="2">
        <f t="shared" si="90"/>
        <v>3.2096425216896513E-2</v>
      </c>
      <c r="EE68" s="2">
        <f t="shared" si="91"/>
        <v>3.2922100112155288E-2</v>
      </c>
    </row>
    <row r="69" spans="2:135" x14ac:dyDescent="0.25">
      <c r="B69" s="2">
        <v>63</v>
      </c>
      <c r="C69">
        <v>77.209000000000003</v>
      </c>
      <c r="D69">
        <v>78</v>
      </c>
      <c r="E69">
        <v>81.462999999999994</v>
      </c>
      <c r="F69">
        <v>80.239000000000004</v>
      </c>
      <c r="G69">
        <v>80.03</v>
      </c>
      <c r="H69">
        <v>83.715999999999994</v>
      </c>
      <c r="I69">
        <v>82.626999999999995</v>
      </c>
      <c r="J69">
        <v>83.850999999999999</v>
      </c>
      <c r="K69">
        <v>81.239000000000004</v>
      </c>
      <c r="L69">
        <v>76.656999999999996</v>
      </c>
      <c r="M69">
        <v>71</v>
      </c>
      <c r="N69">
        <v>60.774999999999999</v>
      </c>
      <c r="O69">
        <v>51.148600000000002</v>
      </c>
      <c r="R69" s="5">
        <f t="shared" si="94"/>
        <v>84.547916673346208</v>
      </c>
      <c r="S69" s="5">
        <f t="shared" si="95"/>
        <v>86.56081064602229</v>
      </c>
      <c r="T69" s="5">
        <f t="shared" si="96"/>
        <v>83.082583877483685</v>
      </c>
      <c r="U69" s="5">
        <f t="shared" si="97"/>
        <v>84.253044539653743</v>
      </c>
      <c r="V69" s="5">
        <f t="shared" si="98"/>
        <v>84.042737550431909</v>
      </c>
      <c r="W69" s="5">
        <f t="shared" si="99"/>
        <v>85.215311554996802</v>
      </c>
      <c r="X69" s="5">
        <f t="shared" si="100"/>
        <v>92.932385071380921</v>
      </c>
      <c r="Y69" s="5">
        <f t="shared" si="101"/>
        <v>86.057035160274125</v>
      </c>
      <c r="Z69" s="5">
        <f t="shared" si="102"/>
        <v>87.231685836581306</v>
      </c>
      <c r="AA69" s="5">
        <f t="shared" si="103"/>
        <v>84.509522751219919</v>
      </c>
      <c r="AB69" s="5">
        <f t="shared" si="104"/>
        <v>75.40772126486813</v>
      </c>
      <c r="AC69" s="5">
        <f t="shared" si="105"/>
        <v>69.714589952088502</v>
      </c>
      <c r="AD69" s="5">
        <f t="shared" si="106"/>
        <v>55.324251562555823</v>
      </c>
      <c r="AE69" s="5"/>
      <c r="AG69" s="5">
        <f t="shared" si="108"/>
        <v>-7.3389166733462048</v>
      </c>
      <c r="AH69" s="5">
        <f t="shared" si="108"/>
        <v>-8.5608106460222899</v>
      </c>
      <c r="AI69" s="5">
        <f t="shared" si="108"/>
        <v>-1.6195838774836915</v>
      </c>
      <c r="AJ69" s="5">
        <f t="shared" si="108"/>
        <v>-4.0140445396537388</v>
      </c>
      <c r="AK69" s="5">
        <f t="shared" si="108"/>
        <v>-4.0127375504319076</v>
      </c>
      <c r="AL69" s="5">
        <f t="shared" si="108"/>
        <v>-1.4993115549968081</v>
      </c>
      <c r="AM69" s="5">
        <f t="shared" si="108"/>
        <v>-10.305385071380925</v>
      </c>
      <c r="AN69" s="5">
        <f t="shared" si="107"/>
        <v>-2.2060351602741264</v>
      </c>
      <c r="AO69" s="5">
        <f t="shared" si="92"/>
        <v>-5.9926858365813018</v>
      </c>
      <c r="AP69" s="5">
        <f t="shared" si="92"/>
        <v>-7.8525227512199223</v>
      </c>
      <c r="AQ69" s="5">
        <f t="shared" si="92"/>
        <v>-4.4077212648681297</v>
      </c>
      <c r="AR69" s="5">
        <f t="shared" si="92"/>
        <v>-8.9395899520885038</v>
      </c>
      <c r="AS69" s="5">
        <f t="shared" si="92"/>
        <v>-4.1756515625558208</v>
      </c>
      <c r="AV69" s="2">
        <f t="shared" si="14"/>
        <v>74.381428291446738</v>
      </c>
      <c r="AW69" s="2">
        <f t="shared" si="15"/>
        <v>76.265679630146963</v>
      </c>
      <c r="AX69" s="2">
        <f t="shared" si="16"/>
        <v>78.678848458725582</v>
      </c>
      <c r="AY69" s="2">
        <f t="shared" si="17"/>
        <v>78.741830186680346</v>
      </c>
      <c r="AZ69" s="2">
        <f t="shared" si="18"/>
        <v>79.016110868643693</v>
      </c>
      <c r="BA69" s="2">
        <f t="shared" si="19"/>
        <v>80.39662312321019</v>
      </c>
      <c r="BB69" s="2">
        <f t="shared" si="20"/>
        <v>81.536601540809954</v>
      </c>
      <c r="BC69" s="2">
        <f t="shared" si="21"/>
        <v>81.258442838502305</v>
      </c>
      <c r="BD69" s="2">
        <f t="shared" si="22"/>
        <v>78.963674470402211</v>
      </c>
      <c r="BE69" s="2">
        <f t="shared" si="23"/>
        <v>75.009208295566907</v>
      </c>
      <c r="BF69" s="2">
        <f t="shared" si="24"/>
        <v>69.362945973309451</v>
      </c>
      <c r="BG69" s="2">
        <f t="shared" si="25"/>
        <v>62.007139952286408</v>
      </c>
      <c r="BH69" s="2">
        <f t="shared" si="26"/>
        <v>51.813384025269009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74.303242457912461</v>
      </c>
      <c r="CP69" s="2">
        <f t="shared" si="54"/>
        <v>76.240280029208932</v>
      </c>
      <c r="CQ69" s="2">
        <f t="shared" si="55"/>
        <v>78.658651360843976</v>
      </c>
      <c r="CR69" s="2">
        <f t="shared" si="56"/>
        <v>78.72835028504133</v>
      </c>
      <c r="CS69" s="2">
        <f t="shared" si="57"/>
        <v>79.011000999170705</v>
      </c>
      <c r="CT69" s="2">
        <f t="shared" si="58"/>
        <v>80.361292616710571</v>
      </c>
      <c r="CU69" s="2">
        <f t="shared" si="59"/>
        <v>81.513286172392696</v>
      </c>
      <c r="CV69" s="2">
        <f t="shared" si="60"/>
        <v>81.189792101066999</v>
      </c>
      <c r="CW69" s="2">
        <f t="shared" si="61"/>
        <v>78.916636053660085</v>
      </c>
      <c r="CX69" s="2">
        <f t="shared" si="62"/>
        <v>74.975886071083622</v>
      </c>
      <c r="CY69" s="2">
        <f t="shared" si="63"/>
        <v>69.298951814070278</v>
      </c>
      <c r="CZ69" s="2">
        <f t="shared" si="64"/>
        <v>61.965338747402569</v>
      </c>
      <c r="DA69" s="2">
        <f t="shared" si="65"/>
        <v>51.786301171449601</v>
      </c>
      <c r="DD69" s="2">
        <f t="shared" si="66"/>
        <v>76.908128171104778</v>
      </c>
      <c r="DE69" s="2">
        <f t="shared" si="67"/>
        <v>76.947346164627561</v>
      </c>
      <c r="DF69" s="2">
        <f t="shared" si="68"/>
        <v>79.135645620205466</v>
      </c>
      <c r="DG69" s="2">
        <f t="shared" si="69"/>
        <v>79.064225336817131</v>
      </c>
      <c r="DH69" s="2">
        <f t="shared" si="70"/>
        <v>79.134226759511094</v>
      </c>
      <c r="DI69" s="2">
        <f t="shared" si="71"/>
        <v>81.158670253821626</v>
      </c>
      <c r="DJ69" s="2">
        <f t="shared" si="72"/>
        <v>82.140531002895642</v>
      </c>
      <c r="DK69" s="2">
        <f t="shared" si="73"/>
        <v>82.780949854509515</v>
      </c>
      <c r="DL69" s="2">
        <f t="shared" si="74"/>
        <v>80.109031267089051</v>
      </c>
      <c r="DM69" s="2">
        <f t="shared" si="75"/>
        <v>75.84510983674582</v>
      </c>
      <c r="DN69" s="2">
        <f t="shared" si="76"/>
        <v>70.870883621493135</v>
      </c>
      <c r="DO69" s="2">
        <f t="shared" si="77"/>
        <v>63.156786207505839</v>
      </c>
      <c r="DP69" s="2">
        <f t="shared" si="78"/>
        <v>52.538935707045056</v>
      </c>
      <c r="DS69" s="2">
        <f t="shared" si="79"/>
        <v>3.0015072499463117E-2</v>
      </c>
      <c r="DT69" s="2">
        <f t="shared" si="80"/>
        <v>3.5922525016674867E-2</v>
      </c>
      <c r="DU69" s="2">
        <f t="shared" si="81"/>
        <v>4.234243386626408E-2</v>
      </c>
      <c r="DV69" s="2">
        <f t="shared" si="82"/>
        <v>4.0133679377948352E-2</v>
      </c>
      <c r="DW69" s="2">
        <f t="shared" si="83"/>
        <v>4.1467542654004E-2</v>
      </c>
      <c r="DX69" s="2">
        <f t="shared" si="84"/>
        <v>4.4308373918815494E-2</v>
      </c>
      <c r="DY69" s="2">
        <f t="shared" si="85"/>
        <v>3.7171081025190969E-2</v>
      </c>
      <c r="DZ69" s="2">
        <f t="shared" si="86"/>
        <v>4.3145148422129624E-2</v>
      </c>
      <c r="EA69" s="2">
        <f t="shared" si="87"/>
        <v>3.9448679609214207E-2</v>
      </c>
      <c r="EB69" s="2">
        <f t="shared" si="88"/>
        <v>3.833561138067508E-2</v>
      </c>
      <c r="EC69" s="2">
        <f t="shared" si="89"/>
        <v>4.0710518698707197E-2</v>
      </c>
      <c r="ED69" s="2">
        <f t="shared" si="90"/>
        <v>3.5084387926110891E-2</v>
      </c>
      <c r="EE69" s="2">
        <f t="shared" si="91"/>
        <v>3.5984070008139933E-2</v>
      </c>
    </row>
    <row r="70" spans="2:135" x14ac:dyDescent="0.25">
      <c r="B70" s="2">
        <v>64</v>
      </c>
      <c r="C70">
        <v>78.06</v>
      </c>
      <c r="D70">
        <v>80</v>
      </c>
      <c r="E70">
        <v>82.09</v>
      </c>
      <c r="F70">
        <v>80.328000000000003</v>
      </c>
      <c r="G70">
        <v>82.075000000000003</v>
      </c>
      <c r="H70">
        <v>82.866</v>
      </c>
      <c r="I70">
        <v>83.477999999999994</v>
      </c>
      <c r="J70">
        <v>83.97</v>
      </c>
      <c r="K70">
        <v>81.328000000000003</v>
      </c>
      <c r="L70">
        <v>75.971000000000004</v>
      </c>
      <c r="M70">
        <v>70.486000000000004</v>
      </c>
      <c r="N70">
        <v>62.802999999999997</v>
      </c>
      <c r="O70">
        <v>53.027000000000001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80.97913926842989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82.888350003525758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81.902032920403542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82.41710579579032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82.459754114624289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83.866429910141377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88.887627138764032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84.625804331521309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84.282654718840377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81.113054619927084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73.322738849736865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66.958982066502955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54.103757289703537</v>
      </c>
      <c r="AE70" s="5"/>
      <c r="AG70" s="5">
        <f t="shared" si="108"/>
        <v>-2.9191392684298876</v>
      </c>
      <c r="AH70" s="5">
        <f t="shared" si="108"/>
        <v>-2.8883500035257583</v>
      </c>
      <c r="AI70" s="5">
        <f t="shared" si="108"/>
        <v>0.18796707959646142</v>
      </c>
      <c r="AJ70" s="5">
        <f t="shared" si="108"/>
        <v>-2.0891057957903172</v>
      </c>
      <c r="AK70" s="5">
        <f t="shared" si="108"/>
        <v>-0.3847541146242861</v>
      </c>
      <c r="AL70" s="5">
        <f t="shared" si="108"/>
        <v>-1.0004299101413778</v>
      </c>
      <c r="AM70" s="5">
        <f t="shared" si="108"/>
        <v>-5.4096271387640371</v>
      </c>
      <c r="AN70" s="5">
        <f t="shared" si="107"/>
        <v>-0.65580433152130979</v>
      </c>
      <c r="AO70" s="5">
        <f t="shared" si="92"/>
        <v>-2.9546547188403736</v>
      </c>
      <c r="AP70" s="5">
        <f t="shared" si="92"/>
        <v>-5.1420546199270802</v>
      </c>
      <c r="AQ70" s="5">
        <f t="shared" si="92"/>
        <v>-2.8367388497368609</v>
      </c>
      <c r="AR70" s="5">
        <f t="shared" si="92"/>
        <v>-4.1559820665029577</v>
      </c>
      <c r="AS70" s="5">
        <f t="shared" si="92"/>
        <v>-1.0767572897035365</v>
      </c>
      <c r="AV70" s="2">
        <f t="shared" ref="AV70:AV133" si="122">((1-DS70)*CO70) + (DS70*DD70)</f>
        <v>74.390858477180828</v>
      </c>
      <c r="AW70" s="2">
        <f t="shared" ref="AW70:AW133" si="123">((1-DT70)*CP70) + (DT70*DE70)</f>
        <v>76.254179836517451</v>
      </c>
      <c r="AX70" s="2">
        <f t="shared" ref="AX70:AX133" si="124">((1-DU70)*CQ70) + (DU70*DF70)</f>
        <v>78.658180643098603</v>
      </c>
      <c r="AY70" s="2">
        <f t="shared" ref="AY70:AY133" si="125">((1-DV70)*CR70) + (DV70*DG70)</f>
        <v>78.720682705687366</v>
      </c>
      <c r="AZ70" s="2">
        <f t="shared" ref="AZ70:AZ133" si="126">((1-DW70)*CS70) + (DW70*DH70)</f>
        <v>79.00785059024615</v>
      </c>
      <c r="BA70" s="2">
        <f t="shared" ref="BA70:BA133" si="127">((1-DX70)*CT70) + (DX70*DI70)</f>
        <v>80.403937618403575</v>
      </c>
      <c r="BB70" s="2">
        <f t="shared" ref="BB70:BB133" si="128">((1-DY70)*CU70) + (DY70*DJ70)</f>
        <v>81.53512268455394</v>
      </c>
      <c r="BC70" s="2">
        <f t="shared" ref="BC70:BC133" si="129">((1-DZ70)*CV70) + (DZ70*DK70)</f>
        <v>81.272525079221026</v>
      </c>
      <c r="BD70" s="2">
        <f t="shared" ref="BD70:BD133" si="130">((1-EA70)*CW70) + (EA70*DL70)</f>
        <v>78.966450809577125</v>
      </c>
      <c r="BE70" s="2">
        <f t="shared" ref="BE70:BE133" si="131">((1-EB70)*CX70) + (EB70*DM70)</f>
        <v>75.012173988040956</v>
      </c>
      <c r="BF70" s="2">
        <f t="shared" ref="BF70:BF133" si="132">((1-EC70)*CY70) + (EC70*DN70)</f>
        <v>69.385874030446033</v>
      </c>
      <c r="BG70" s="2">
        <f t="shared" ref="BG70:BG133" si="133">((1-ED70)*CZ70) + (ED70*DO70)</f>
        <v>62.023236849703054</v>
      </c>
      <c r="BH70" s="2">
        <f t="shared" ref="BH70:BH133" si="134">((1-EE70)*DA70) + (EE70*DP70)</f>
        <v>51.824201104104624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74.308086666666668</v>
      </c>
      <c r="CP70" s="2">
        <f t="shared" ref="CP70:CP133" si="162">BL$207*$B70+BL$209</f>
        <v>76.22784275965499</v>
      </c>
      <c r="CQ70" s="2">
        <f t="shared" ref="CQ70:CQ133" si="163">BM$207*$B70+BM$209</f>
        <v>78.637701761953494</v>
      </c>
      <c r="CR70" s="2">
        <f t="shared" ref="CR70:CR133" si="164">BN$207*$B70+BN$209</f>
        <v>78.707212896303105</v>
      </c>
      <c r="CS70" s="2">
        <f t="shared" ref="CS70:CS133" si="165">BO$207*$B70+BO$209</f>
        <v>79.003449094458489</v>
      </c>
      <c r="CT70" s="2">
        <f t="shared" ref="CT70:CT133" si="166">BP$207*$B70+BP$209</f>
        <v>80.367532913455747</v>
      </c>
      <c r="CU70" s="2">
        <f t="shared" ref="CU70:CU133" si="167">BQ$207*$B70+BQ$209</f>
        <v>81.511351012587497</v>
      </c>
      <c r="CV70" s="2">
        <f t="shared" ref="CV70:CV133" si="168">BR$207*$B70+BR$209</f>
        <v>81.201152624666136</v>
      </c>
      <c r="CW70" s="2">
        <f t="shared" ref="CW70:CW133" si="169">BS$207*$B70+BS$209</f>
        <v>78.91774032863492</v>
      </c>
      <c r="CX70" s="2">
        <f t="shared" ref="CX70:CX133" si="170">BT$207*$B70+BT$209</f>
        <v>74.978011966059256</v>
      </c>
      <c r="CY70" s="2">
        <f t="shared" ref="CY70:CY133" si="171">BU$207*$B70+BU$209</f>
        <v>69.319085656476489</v>
      </c>
      <c r="CZ70" s="2">
        <f t="shared" ref="CZ70:CZ133" si="172">BV$207*$B70+BV$209</f>
        <v>61.979662385121948</v>
      </c>
      <c r="DA70" s="2">
        <f t="shared" ref="DA70:DA133" si="173">BW$207*$B70+BW$209</f>
        <v>51.79602600029434</v>
      </c>
      <c r="DD70" s="2">
        <f t="shared" ref="DD70:DD133" si="174">BZ$207*$B70+BZ$209</f>
        <v>76.830399042246981</v>
      </c>
      <c r="DE70" s="2">
        <f t="shared" ref="DE70:DE133" si="175">CA$207*$B70+CA$209</f>
        <v>76.898813010434708</v>
      </c>
      <c r="DF70" s="2">
        <f t="shared" ref="DF70:DF133" si="176">CB$207*$B70+CB$209</f>
        <v>79.080596927153081</v>
      </c>
      <c r="DG70" s="2">
        <f t="shared" ref="DG70:DG133" si="177">CC$207*$B70+CC$209</f>
        <v>79.014490441719943</v>
      </c>
      <c r="DH70" s="2">
        <f t="shared" ref="DH70:DH133" si="178">CD$207*$B70+CD$209</f>
        <v>79.100640085828005</v>
      </c>
      <c r="DI70" s="2">
        <f t="shared" ref="DI70:DI133" si="179">CE$207*$B70+CE$209</f>
        <v>81.120063688369797</v>
      </c>
      <c r="DJ70" s="2">
        <f t="shared" ref="DJ70:DJ133" si="180">CF$207*$B70+CF$209</f>
        <v>82.09669237944091</v>
      </c>
      <c r="DK70" s="2">
        <f t="shared" ref="DK70:DK133" si="181">CG$207*$B70+CG$209</f>
        <v>82.716117950090222</v>
      </c>
      <c r="DL70" s="2">
        <f t="shared" ref="DL70:DL133" si="182">CH$207*$B70+CH$209</f>
        <v>80.048159999673942</v>
      </c>
      <c r="DM70" s="2">
        <f t="shared" ref="DM70:DM133" si="183">CI$207*$B70+CI$209</f>
        <v>75.793738277856306</v>
      </c>
      <c r="DN70" s="2">
        <f t="shared" ref="DN70:DN133" si="184">CJ$207*$B70+CJ$209</f>
        <v>70.821178102073148</v>
      </c>
      <c r="DO70" s="2">
        <f t="shared" ref="DO70:DO133" si="185">CK$207*$B70+CK$209</f>
        <v>63.116204954167955</v>
      </c>
      <c r="DP70" s="2">
        <f t="shared" ref="DP70:DP133" si="186">CL$207*$B70+CL$209</f>
        <v>52.512598870219662</v>
      </c>
      <c r="DS70" s="2">
        <f t="shared" ref="DS70:DS133" si="187">POWER(10,($B70-C$227)/C$228)/(1+POWER(10,($B70-C$227)/C$228))</f>
        <v>3.281584442732393E-2</v>
      </c>
      <c r="DT70" s="2">
        <f t="shared" ref="DT70:DT133" si="188">POWER(10,($B70-D$227)/D$228)/(1+POWER(10,($B70-D$227)/D$228))</f>
        <v>3.925222740033095E-2</v>
      </c>
      <c r="DU70" s="2">
        <f t="shared" ref="DU70:DU133" si="189">POWER(10,($B70-E$227)/E$228)/(1+POWER(10,($B70-E$227)/E$228))</f>
        <v>4.6238664935274072E-2</v>
      </c>
      <c r="DV70" s="2">
        <f t="shared" ref="DV70:DV133" si="190">POWER(10,($B70-F$227)/F$228)/(1+POWER(10,($B70-F$227)/F$228))</f>
        <v>4.3835970396044706E-2</v>
      </c>
      <c r="DW70" s="2">
        <f t="shared" ref="DW70:DW133" si="191">POWER(10,($B70-G$227)/G$228)/(1+POWER(10,($B70-G$227)/G$228))</f>
        <v>4.5287075742773221E-2</v>
      </c>
      <c r="DX70" s="2">
        <f t="shared" ref="DX70:DX133" si="192">POWER(10,($B70-H$227)/H$228)/(1+POWER(10,($B70-H$227)/H$228))</f>
        <v>4.8376367002386754E-2</v>
      </c>
      <c r="DY70" s="2">
        <f t="shared" ref="DY70:DY133" si="193">POWER(10,($B70-I$227)/I$228)/(1+POWER(10,($B70-I$227)/I$228))</f>
        <v>4.0611638460213276E-2</v>
      </c>
      <c r="DZ70" s="2">
        <f t="shared" ref="DZ70:DZ133" si="194">POWER(10,($B70-J$227)/J$228)/(1+POWER(10,($B70-J$227)/J$228))</f>
        <v>4.7111609326699243E-2</v>
      </c>
      <c r="EA70" s="2">
        <f t="shared" ref="EA70:EA133" si="195">POWER(10,($B70-K$227)/K$228)/(1+POWER(10,($B70-K$227)/K$228))</f>
        <v>4.309061686571504E-2</v>
      </c>
      <c r="EB70" s="2">
        <f t="shared" ref="EB70:EB133" si="196">POWER(10,($B70-L$227)/L$228)/(1+POWER(10,($B70-L$227)/L$228))</f>
        <v>4.1879269416275497E-2</v>
      </c>
      <c r="EC70" s="2">
        <f t="shared" ref="EC70:EC133" si="197">POWER(10,($B70-M$227)/M$228)/(1+POWER(10,($B70-M$227)/M$228))</f>
        <v>4.4463557596157499E-2</v>
      </c>
      <c r="ED70" s="2">
        <f t="shared" ref="ED70:ED133" si="198">POWER(10,($B70-N$227)/N$228)/(1+POWER(10,($B70-N$227)/N$228))</f>
        <v>3.8339491865829696E-2</v>
      </c>
      <c r="EE70" s="2">
        <f t="shared" ref="EE70:EE133" si="199">POWER(10,($B70-O$227)/O$228)/(1+POWER(10,($B70-O$227)/O$228))</f>
        <v>3.9319244410160784E-2</v>
      </c>
    </row>
    <row r="71" spans="2:135" x14ac:dyDescent="0.25">
      <c r="B71" s="2">
        <v>65</v>
      </c>
      <c r="C71">
        <v>78.492999999999995</v>
      </c>
      <c r="D71">
        <v>80.775999999999996</v>
      </c>
      <c r="E71">
        <v>84.224000000000004</v>
      </c>
      <c r="F71">
        <v>81.477999999999994</v>
      </c>
      <c r="G71">
        <v>83.075000000000003</v>
      </c>
      <c r="H71">
        <v>84.164000000000001</v>
      </c>
      <c r="I71">
        <v>83.477999999999994</v>
      </c>
      <c r="J71">
        <v>86.045000000000002</v>
      </c>
      <c r="K71">
        <v>80.820999999999998</v>
      </c>
      <c r="L71">
        <v>77.971000000000004</v>
      </c>
      <c r="M71">
        <v>72.400000000000006</v>
      </c>
      <c r="N71">
        <v>62.704000000000001</v>
      </c>
      <c r="O71">
        <v>52.283799999999999</v>
      </c>
      <c r="R71" s="5">
        <f t="shared" si="109"/>
        <v>78.632673570210414</v>
      </c>
      <c r="S71" s="5">
        <f t="shared" si="110"/>
        <v>80.605437472851932</v>
      </c>
      <c r="T71" s="5">
        <f t="shared" si="111"/>
        <v>81.783553652376042</v>
      </c>
      <c r="U71" s="5">
        <f t="shared" si="112"/>
        <v>81.644739248913567</v>
      </c>
      <c r="V71" s="5">
        <f t="shared" si="113"/>
        <v>81.920252268711607</v>
      </c>
      <c r="W71" s="5">
        <f t="shared" si="114"/>
        <v>83.62765025006513</v>
      </c>
      <c r="X71" s="5">
        <f t="shared" si="115"/>
        <v>86.301683236054458</v>
      </c>
      <c r="Y71" s="5">
        <f t="shared" si="116"/>
        <v>84.238492933052754</v>
      </c>
      <c r="Z71" s="5">
        <f t="shared" si="117"/>
        <v>82.592464089674877</v>
      </c>
      <c r="AA71" s="5">
        <f t="shared" si="118"/>
        <v>79.029360317168553</v>
      </c>
      <c r="AB71" s="5">
        <f t="shared" si="119"/>
        <v>72.27966297575901</v>
      </c>
      <c r="AC71" s="5">
        <f t="shared" si="120"/>
        <v>65.241587623833169</v>
      </c>
      <c r="AD71" s="5">
        <f t="shared" si="121"/>
        <v>53.50606380405366</v>
      </c>
      <c r="AE71" s="5"/>
      <c r="AG71" s="5">
        <f t="shared" si="108"/>
        <v>-0.13967357021041948</v>
      </c>
      <c r="AH71" s="5">
        <f t="shared" si="108"/>
        <v>0.17056252714806419</v>
      </c>
      <c r="AI71" s="5">
        <f t="shared" si="108"/>
        <v>2.4404463476239613</v>
      </c>
      <c r="AJ71" s="5">
        <f t="shared" si="108"/>
        <v>-0.16673924891357217</v>
      </c>
      <c r="AK71" s="5">
        <f t="shared" si="108"/>
        <v>1.1547477312883956</v>
      </c>
      <c r="AL71" s="5">
        <f t="shared" si="108"/>
        <v>0.53634974993487106</v>
      </c>
      <c r="AM71" s="5">
        <f t="shared" si="108"/>
        <v>-2.8236832360544639</v>
      </c>
      <c r="AN71" s="5">
        <f t="shared" si="107"/>
        <v>1.8065070669472476</v>
      </c>
      <c r="AO71" s="5">
        <f t="shared" si="92"/>
        <v>-1.771464089674879</v>
      </c>
      <c r="AP71" s="5">
        <f t="shared" si="92"/>
        <v>-1.0583603171685496</v>
      </c>
      <c r="AQ71" s="5">
        <f t="shared" si="92"/>
        <v>0.12033702424099602</v>
      </c>
      <c r="AR71" s="5">
        <f t="shared" si="92"/>
        <v>-2.5375876238331685</v>
      </c>
      <c r="AS71" s="5">
        <f t="shared" si="92"/>
        <v>-1.2222638040536609</v>
      </c>
      <c r="AV71" s="2">
        <f t="shared" si="122"/>
        <v>74.400440163220082</v>
      </c>
      <c r="AW71" s="2">
        <f t="shared" si="123"/>
        <v>76.242626895189744</v>
      </c>
      <c r="AX71" s="2">
        <f t="shared" si="124"/>
        <v>78.6373859484966</v>
      </c>
      <c r="AY71" s="2">
        <f t="shared" si="125"/>
        <v>78.699413904453039</v>
      </c>
      <c r="AZ71" s="2">
        <f t="shared" si="126"/>
        <v>78.999415173014029</v>
      </c>
      <c r="BA71" s="2">
        <f t="shared" si="127"/>
        <v>80.411136948521161</v>
      </c>
      <c r="BB71" s="2">
        <f t="shared" si="128"/>
        <v>81.533520575305886</v>
      </c>
      <c r="BC71" s="2">
        <f t="shared" si="129"/>
        <v>81.286499342244269</v>
      </c>
      <c r="BD71" s="2">
        <f t="shared" si="130"/>
        <v>78.969117369084415</v>
      </c>
      <c r="BE71" s="2">
        <f t="shared" si="131"/>
        <v>75.014998334407764</v>
      </c>
      <c r="BF71" s="2">
        <f t="shared" si="132"/>
        <v>69.408748331569114</v>
      </c>
      <c r="BG71" s="2">
        <f t="shared" si="133"/>
        <v>62.039288786936588</v>
      </c>
      <c r="BH71" s="2">
        <f t="shared" si="134"/>
        <v>51.834978626396392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74.312930875420889</v>
      </c>
      <c r="CP71" s="2">
        <f t="shared" si="162"/>
        <v>76.215405490101048</v>
      </c>
      <c r="CQ71" s="2">
        <f t="shared" si="163"/>
        <v>78.616752163063026</v>
      </c>
      <c r="CR71" s="2">
        <f t="shared" si="164"/>
        <v>78.68607550756488</v>
      </c>
      <c r="CS71" s="2">
        <f t="shared" si="165"/>
        <v>78.995897189746259</v>
      </c>
      <c r="CT71" s="2">
        <f t="shared" si="166"/>
        <v>80.373773210200923</v>
      </c>
      <c r="CU71" s="2">
        <f t="shared" si="167"/>
        <v>81.509415852782297</v>
      </c>
      <c r="CV71" s="2">
        <f t="shared" si="168"/>
        <v>81.212513148265259</v>
      </c>
      <c r="CW71" s="2">
        <f t="shared" si="169"/>
        <v>78.918844603609756</v>
      </c>
      <c r="CX71" s="2">
        <f t="shared" si="170"/>
        <v>74.980137861034891</v>
      </c>
      <c r="CY71" s="2">
        <f t="shared" si="171"/>
        <v>69.339219498882713</v>
      </c>
      <c r="CZ71" s="2">
        <f t="shared" si="172"/>
        <v>61.993986022841334</v>
      </c>
      <c r="DA71" s="2">
        <f t="shared" si="173"/>
        <v>51.805750829139079</v>
      </c>
      <c r="DD71" s="2">
        <f t="shared" si="174"/>
        <v>76.752669913389184</v>
      </c>
      <c r="DE71" s="2">
        <f t="shared" si="175"/>
        <v>76.850279856241855</v>
      </c>
      <c r="DF71" s="2">
        <f t="shared" si="176"/>
        <v>79.025548234100697</v>
      </c>
      <c r="DG71" s="2">
        <f t="shared" si="177"/>
        <v>78.964755546622754</v>
      </c>
      <c r="DH71" s="2">
        <f t="shared" si="178"/>
        <v>79.067053412144915</v>
      </c>
      <c r="DI71" s="2">
        <f t="shared" si="179"/>
        <v>81.081457122917982</v>
      </c>
      <c r="DJ71" s="2">
        <f t="shared" si="180"/>
        <v>82.052853755986177</v>
      </c>
      <c r="DK71" s="2">
        <f t="shared" si="181"/>
        <v>82.651286045670929</v>
      </c>
      <c r="DL71" s="2">
        <f t="shared" si="182"/>
        <v>79.987288732258833</v>
      </c>
      <c r="DM71" s="2">
        <f t="shared" si="183"/>
        <v>75.742366718966807</v>
      </c>
      <c r="DN71" s="2">
        <f t="shared" si="184"/>
        <v>70.771472582653146</v>
      </c>
      <c r="DO71" s="2">
        <f t="shared" si="185"/>
        <v>63.075623700830072</v>
      </c>
      <c r="DP71" s="2">
        <f t="shared" si="186"/>
        <v>52.486262033394262</v>
      </c>
      <c r="DS71" s="2">
        <f t="shared" si="187"/>
        <v>3.5868298386560901E-2</v>
      </c>
      <c r="DT71" s="2">
        <f t="shared" si="188"/>
        <v>4.2876837592545014E-2</v>
      </c>
      <c r="DU71" s="2">
        <f t="shared" si="189"/>
        <v>5.0474519926747174E-2</v>
      </c>
      <c r="DV71" s="2">
        <f t="shared" si="190"/>
        <v>4.7862763810639933E-2</v>
      </c>
      <c r="DW71" s="2">
        <f t="shared" si="191"/>
        <v>4.944027590534348E-2</v>
      </c>
      <c r="DX71" s="2">
        <f t="shared" si="192"/>
        <v>5.2797213061949365E-2</v>
      </c>
      <c r="DY71" s="2">
        <f t="shared" si="193"/>
        <v>4.4355983234643064E-2</v>
      </c>
      <c r="DZ71" s="2">
        <f t="shared" si="194"/>
        <v>5.1423121823053856E-2</v>
      </c>
      <c r="EA71" s="2">
        <f t="shared" si="195"/>
        <v>4.7052311044313608E-2</v>
      </c>
      <c r="EB71" s="2">
        <f t="shared" si="196"/>
        <v>4.5734916764320954E-2</v>
      </c>
      <c r="EC71" s="2">
        <f t="shared" si="197"/>
        <v>4.8545074522285167E-2</v>
      </c>
      <c r="ED71" s="2">
        <f t="shared" si="198"/>
        <v>4.1883492982131239E-2</v>
      </c>
      <c r="EE71" s="2">
        <f t="shared" si="199"/>
        <v>4.2949766402894295E-2</v>
      </c>
    </row>
    <row r="72" spans="2:135" x14ac:dyDescent="0.25">
      <c r="B72" s="2">
        <v>66</v>
      </c>
      <c r="C72">
        <v>79.388000000000005</v>
      </c>
      <c r="D72">
        <v>81.313000000000002</v>
      </c>
      <c r="E72">
        <v>85.881</v>
      </c>
      <c r="F72">
        <v>83.403000000000006</v>
      </c>
      <c r="G72">
        <v>84.194000000000003</v>
      </c>
      <c r="H72">
        <v>87.566999999999993</v>
      </c>
      <c r="I72">
        <v>84.373000000000005</v>
      </c>
      <c r="J72">
        <v>87.284000000000006</v>
      </c>
      <c r="K72">
        <v>83.686999999999998</v>
      </c>
      <c r="L72">
        <v>77.956999999999994</v>
      </c>
      <c r="M72">
        <v>72.643000000000001</v>
      </c>
      <c r="N72">
        <v>65.296000000000006</v>
      </c>
      <c r="O72">
        <v>54.243200000000002</v>
      </c>
      <c r="R72" s="5">
        <f t="shared" si="109"/>
        <v>77.28051577032808</v>
      </c>
      <c r="S72" s="5">
        <f t="shared" si="110"/>
        <v>79.495329912341163</v>
      </c>
      <c r="T72" s="5">
        <f t="shared" si="111"/>
        <v>82.764657927325189</v>
      </c>
      <c r="U72" s="5">
        <f t="shared" si="112"/>
        <v>81.881567231883508</v>
      </c>
      <c r="V72" s="5">
        <f t="shared" si="113"/>
        <v>82.396515613690937</v>
      </c>
      <c r="W72" s="5">
        <f t="shared" si="114"/>
        <v>84.505951066196332</v>
      </c>
      <c r="X72" s="5">
        <f t="shared" si="115"/>
        <v>84.929715791531748</v>
      </c>
      <c r="Y72" s="5">
        <f t="shared" si="116"/>
        <v>84.877886893716507</v>
      </c>
      <c r="Z72" s="5">
        <f t="shared" si="117"/>
        <v>81.988533018349486</v>
      </c>
      <c r="AA72" s="5">
        <f t="shared" si="118"/>
        <v>78.049678148997657</v>
      </c>
      <c r="AB72" s="5">
        <f t="shared" si="119"/>
        <v>72.1719405391799</v>
      </c>
      <c r="AC72" s="5">
        <f t="shared" si="120"/>
        <v>64.378086576935459</v>
      </c>
      <c r="AD72" s="5">
        <f t="shared" si="121"/>
        <v>53.461472454361889</v>
      </c>
      <c r="AE72" s="5"/>
      <c r="AG72" s="5">
        <f t="shared" si="108"/>
        <v>2.1074842296719254</v>
      </c>
      <c r="AH72" s="5">
        <f t="shared" si="108"/>
        <v>1.8176700876588399</v>
      </c>
      <c r="AI72" s="5">
        <f t="shared" si="108"/>
        <v>3.1163420726748114</v>
      </c>
      <c r="AJ72" s="5">
        <f t="shared" si="108"/>
        <v>1.5214327681164974</v>
      </c>
      <c r="AK72" s="5">
        <f t="shared" si="108"/>
        <v>1.7974843863090655</v>
      </c>
      <c r="AL72" s="5">
        <f t="shared" si="108"/>
        <v>3.0610489338036615</v>
      </c>
      <c r="AM72" s="5">
        <f t="shared" si="108"/>
        <v>-0.55671579153174378</v>
      </c>
      <c r="AN72" s="5">
        <f t="shared" si="107"/>
        <v>2.4061131062834988</v>
      </c>
      <c r="AO72" s="5">
        <f t="shared" si="92"/>
        <v>1.6984669816505118</v>
      </c>
      <c r="AP72" s="5">
        <f t="shared" si="92"/>
        <v>-9.2678148997663357E-2</v>
      </c>
      <c r="AQ72" s="5">
        <f t="shared" si="92"/>
        <v>0.47105946082010064</v>
      </c>
      <c r="AR72" s="5">
        <f t="shared" si="92"/>
        <v>0.91791342306454737</v>
      </c>
      <c r="AS72" s="5">
        <f t="shared" si="92"/>
        <v>0.78172754563811253</v>
      </c>
      <c r="AV72" s="2">
        <f t="shared" si="122"/>
        <v>74.410159900874817</v>
      </c>
      <c r="AW72" s="2">
        <f t="shared" si="123"/>
        <v>76.231002932558653</v>
      </c>
      <c r="AX72" s="2">
        <f t="shared" si="124"/>
        <v>78.616439377659788</v>
      </c>
      <c r="AY72" s="2">
        <f t="shared" si="125"/>
        <v>78.678002243035749</v>
      </c>
      <c r="AZ72" s="2">
        <f t="shared" si="126"/>
        <v>78.990779715340977</v>
      </c>
      <c r="BA72" s="2">
        <f t="shared" si="127"/>
        <v>80.418191332518163</v>
      </c>
      <c r="BB72" s="2">
        <f t="shared" si="128"/>
        <v>81.531769065947827</v>
      </c>
      <c r="BC72" s="2">
        <f t="shared" si="129"/>
        <v>81.30032258213096</v>
      </c>
      <c r="BD72" s="2">
        <f t="shared" si="130"/>
        <v>78.971639785929796</v>
      </c>
      <c r="BE72" s="2">
        <f t="shared" si="131"/>
        <v>75.017648617065717</v>
      </c>
      <c r="BF72" s="2">
        <f t="shared" si="132"/>
        <v>69.43153467353342</v>
      </c>
      <c r="BG72" s="2">
        <f t="shared" si="133"/>
        <v>62.055271915765296</v>
      </c>
      <c r="BH72" s="2">
        <f t="shared" si="134"/>
        <v>51.845699790758374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74.317775084175096</v>
      </c>
      <c r="CP72" s="2">
        <f t="shared" si="162"/>
        <v>76.202968220547106</v>
      </c>
      <c r="CQ72" s="2">
        <f t="shared" si="163"/>
        <v>78.595802564172544</v>
      </c>
      <c r="CR72" s="2">
        <f t="shared" si="164"/>
        <v>78.664938118826655</v>
      </c>
      <c r="CS72" s="2">
        <f t="shared" si="165"/>
        <v>78.988345285034029</v>
      </c>
      <c r="CT72" s="2">
        <f t="shared" si="166"/>
        <v>80.380013506946099</v>
      </c>
      <c r="CU72" s="2">
        <f t="shared" si="167"/>
        <v>81.507480692977097</v>
      </c>
      <c r="CV72" s="2">
        <f t="shared" si="168"/>
        <v>81.223873671864382</v>
      </c>
      <c r="CW72" s="2">
        <f t="shared" si="169"/>
        <v>78.919948878584592</v>
      </c>
      <c r="CX72" s="2">
        <f t="shared" si="170"/>
        <v>74.982263756010525</v>
      </c>
      <c r="CY72" s="2">
        <f t="shared" si="171"/>
        <v>69.359353341288923</v>
      </c>
      <c r="CZ72" s="2">
        <f t="shared" si="172"/>
        <v>62.00830966056072</v>
      </c>
      <c r="DA72" s="2">
        <f t="shared" si="173"/>
        <v>51.815475657983818</v>
      </c>
      <c r="DD72" s="2">
        <f t="shared" si="174"/>
        <v>76.674940784531387</v>
      </c>
      <c r="DE72" s="2">
        <f t="shared" si="175"/>
        <v>76.801746702049002</v>
      </c>
      <c r="DF72" s="2">
        <f t="shared" si="176"/>
        <v>78.970499541048298</v>
      </c>
      <c r="DG72" s="2">
        <f t="shared" si="177"/>
        <v>78.915020651525566</v>
      </c>
      <c r="DH72" s="2">
        <f t="shared" si="178"/>
        <v>79.03346673846184</v>
      </c>
      <c r="DI72" s="2">
        <f t="shared" si="179"/>
        <v>81.042850557466153</v>
      </c>
      <c r="DJ72" s="2">
        <f t="shared" si="180"/>
        <v>82.009015132531459</v>
      </c>
      <c r="DK72" s="2">
        <f t="shared" si="181"/>
        <v>82.586454141251636</v>
      </c>
      <c r="DL72" s="2">
        <f t="shared" si="182"/>
        <v>79.926417464843723</v>
      </c>
      <c r="DM72" s="2">
        <f t="shared" si="183"/>
        <v>75.690995160077293</v>
      </c>
      <c r="DN72" s="2">
        <f t="shared" si="184"/>
        <v>70.721767063233145</v>
      </c>
      <c r="DO72" s="2">
        <f t="shared" si="185"/>
        <v>63.035042447492181</v>
      </c>
      <c r="DP72" s="2">
        <f t="shared" si="186"/>
        <v>52.459925196568861</v>
      </c>
      <c r="DS72" s="2">
        <f t="shared" si="187"/>
        <v>3.9193178776424739E-2</v>
      </c>
      <c r="DT72" s="2">
        <f t="shared" si="188"/>
        <v>4.6819838851288292E-2</v>
      </c>
      <c r="DU72" s="2">
        <f t="shared" si="189"/>
        <v>5.507600744288535E-2</v>
      </c>
      <c r="DV72" s="2">
        <f t="shared" si="190"/>
        <v>5.223925105082898E-2</v>
      </c>
      <c r="DW72" s="2">
        <f t="shared" si="191"/>
        <v>5.3952834450521021E-2</v>
      </c>
      <c r="DX72" s="2">
        <f t="shared" si="192"/>
        <v>5.7597603426222908E-2</v>
      </c>
      <c r="DY72" s="2">
        <f t="shared" si="193"/>
        <v>4.8428125877681902E-2</v>
      </c>
      <c r="DZ72" s="2">
        <f t="shared" si="194"/>
        <v>5.610597831404017E-2</v>
      </c>
      <c r="EA72" s="2">
        <f t="shared" si="195"/>
        <v>5.1358689233745501E-2</v>
      </c>
      <c r="EB72" s="2">
        <f t="shared" si="196"/>
        <v>4.9927039851974317E-2</v>
      </c>
      <c r="EC72" s="2">
        <f t="shared" si="197"/>
        <v>5.2980479484230014E-2</v>
      </c>
      <c r="ED72" s="2">
        <f t="shared" si="198"/>
        <v>4.5739510613010487E-2</v>
      </c>
      <c r="EE72" s="2">
        <f t="shared" si="199"/>
        <v>4.6899145650592583E-2</v>
      </c>
    </row>
    <row r="73" spans="2:135" x14ac:dyDescent="0.25">
      <c r="B73" s="2">
        <v>67</v>
      </c>
      <c r="C73">
        <v>81.924999999999997</v>
      </c>
      <c r="D73">
        <v>83.447999999999993</v>
      </c>
      <c r="E73">
        <v>90.299000000000007</v>
      </c>
      <c r="F73">
        <v>87.06</v>
      </c>
      <c r="G73">
        <v>86.015000000000001</v>
      </c>
      <c r="H73">
        <v>90.299000000000007</v>
      </c>
      <c r="I73">
        <v>86.09</v>
      </c>
      <c r="J73">
        <v>90.641999999999996</v>
      </c>
      <c r="K73">
        <v>86.358000000000004</v>
      </c>
      <c r="L73">
        <v>79.286000000000001</v>
      </c>
      <c r="M73">
        <v>75.713999999999999</v>
      </c>
      <c r="N73">
        <v>65.126999999999995</v>
      </c>
      <c r="O73">
        <v>55.459499999999998</v>
      </c>
      <c r="R73" s="5">
        <f t="shared" si="109"/>
        <v>76.78135555786757</v>
      </c>
      <c r="S73" s="5">
        <f t="shared" si="110"/>
        <v>79.466085612733792</v>
      </c>
      <c r="T73" s="5">
        <f t="shared" si="111"/>
        <v>85.003908300876418</v>
      </c>
      <c r="U73" s="5">
        <f t="shared" si="112"/>
        <v>83.203759367760171</v>
      </c>
      <c r="V73" s="5">
        <f t="shared" si="113"/>
        <v>83.986072851862843</v>
      </c>
      <c r="W73" s="5">
        <f t="shared" si="114"/>
        <v>86.628552040505227</v>
      </c>
      <c r="X73" s="5">
        <f t="shared" si="115"/>
        <v>84.637893306309294</v>
      </c>
      <c r="Y73" s="5">
        <f t="shared" si="116"/>
        <v>86.645216375313424</v>
      </c>
      <c r="Z73" s="5">
        <f t="shared" si="117"/>
        <v>82.426200823204411</v>
      </c>
      <c r="AA73" s="5">
        <f t="shared" si="118"/>
        <v>78.080801343113706</v>
      </c>
      <c r="AB73" s="5">
        <f t="shared" si="119"/>
        <v>73.010352437375587</v>
      </c>
      <c r="AC73" s="5">
        <f t="shared" si="120"/>
        <v>64.27295526752151</v>
      </c>
      <c r="AD73" s="5">
        <f t="shared" si="121"/>
        <v>53.976277191533903</v>
      </c>
      <c r="AE73" s="5"/>
      <c r="AG73" s="5">
        <f t="shared" si="108"/>
        <v>5.1436444421324268</v>
      </c>
      <c r="AH73" s="5">
        <f t="shared" si="108"/>
        <v>3.9819143872662011</v>
      </c>
      <c r="AI73" s="5">
        <f t="shared" si="108"/>
        <v>5.2950916991235886</v>
      </c>
      <c r="AJ73" s="5">
        <f t="shared" si="108"/>
        <v>3.8562406322398317</v>
      </c>
      <c r="AK73" s="5">
        <f t="shared" si="108"/>
        <v>2.0289271481371571</v>
      </c>
      <c r="AL73" s="5">
        <f t="shared" si="108"/>
        <v>3.6704479594947799</v>
      </c>
      <c r="AM73" s="5">
        <f t="shared" si="108"/>
        <v>1.452106693690709</v>
      </c>
      <c r="AN73" s="5">
        <f t="shared" si="107"/>
        <v>3.9967836246865716</v>
      </c>
      <c r="AO73" s="5">
        <f t="shared" si="92"/>
        <v>3.9317991767955931</v>
      </c>
      <c r="AP73" s="5">
        <f t="shared" si="92"/>
        <v>1.2051986568862958</v>
      </c>
      <c r="AQ73" s="5">
        <f t="shared" si="92"/>
        <v>2.7036475626244112</v>
      </c>
      <c r="AR73" s="5">
        <f t="shared" si="92"/>
        <v>0.854044732478485</v>
      </c>
      <c r="AS73" s="5">
        <f t="shared" si="92"/>
        <v>1.4832228084660954</v>
      </c>
      <c r="AV73" s="2">
        <f t="shared" si="122"/>
        <v>74.420000458853139</v>
      </c>
      <c r="AW73" s="2">
        <f t="shared" si="123"/>
        <v>76.219287453643673</v>
      </c>
      <c r="AX73" s="2">
        <f t="shared" si="124"/>
        <v>78.595312832998232</v>
      </c>
      <c r="AY73" s="2">
        <f t="shared" si="125"/>
        <v>78.656423596556465</v>
      </c>
      <c r="AZ73" s="2">
        <f t="shared" si="126"/>
        <v>78.981916665430759</v>
      </c>
      <c r="BA73" s="2">
        <f t="shared" si="127"/>
        <v>80.425066993602286</v>
      </c>
      <c r="BB73" s="2">
        <f t="shared" si="128"/>
        <v>81.529838611006198</v>
      </c>
      <c r="BC73" s="2">
        <f t="shared" si="129"/>
        <v>81.313945413982267</v>
      </c>
      <c r="BD73" s="2">
        <f t="shared" si="130"/>
        <v>78.973978789168257</v>
      </c>
      <c r="BE73" s="2">
        <f t="shared" si="131"/>
        <v>75.020087766566704</v>
      </c>
      <c r="BF73" s="2">
        <f t="shared" si="132"/>
        <v>69.454193478294613</v>
      </c>
      <c r="BG73" s="2">
        <f t="shared" si="133"/>
        <v>62.071158640600316</v>
      </c>
      <c r="BH73" s="2">
        <f t="shared" si="134"/>
        <v>51.856345236213855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74.322619292929303</v>
      </c>
      <c r="CP73" s="2">
        <f t="shared" si="162"/>
        <v>76.190530950993164</v>
      </c>
      <c r="CQ73" s="2">
        <f t="shared" si="163"/>
        <v>78.574852965282062</v>
      </c>
      <c r="CR73" s="2">
        <f t="shared" si="164"/>
        <v>78.643800730088429</v>
      </c>
      <c r="CS73" s="2">
        <f t="shared" si="165"/>
        <v>78.980793380321813</v>
      </c>
      <c r="CT73" s="2">
        <f t="shared" si="166"/>
        <v>80.386253803691261</v>
      </c>
      <c r="CU73" s="2">
        <f t="shared" si="167"/>
        <v>81.505545533171897</v>
      </c>
      <c r="CV73" s="2">
        <f t="shared" si="168"/>
        <v>81.235234195463505</v>
      </c>
      <c r="CW73" s="2">
        <f t="shared" si="169"/>
        <v>78.921053153559427</v>
      </c>
      <c r="CX73" s="2">
        <f t="shared" si="170"/>
        <v>74.984389650986159</v>
      </c>
      <c r="CY73" s="2">
        <f t="shared" si="171"/>
        <v>69.379487183695147</v>
      </c>
      <c r="CZ73" s="2">
        <f t="shared" si="172"/>
        <v>62.022633298280098</v>
      </c>
      <c r="DA73" s="2">
        <f t="shared" si="173"/>
        <v>51.825200486828557</v>
      </c>
      <c r="DD73" s="2">
        <f t="shared" si="174"/>
        <v>76.597211655673604</v>
      </c>
      <c r="DE73" s="2">
        <f t="shared" si="175"/>
        <v>76.753213547856149</v>
      </c>
      <c r="DF73" s="2">
        <f t="shared" si="176"/>
        <v>78.915450847995913</v>
      </c>
      <c r="DG73" s="2">
        <f t="shared" si="177"/>
        <v>78.865285756428378</v>
      </c>
      <c r="DH73" s="2">
        <f t="shared" si="178"/>
        <v>78.99988006477875</v>
      </c>
      <c r="DI73" s="2">
        <f t="shared" si="179"/>
        <v>81.004243992014324</v>
      </c>
      <c r="DJ73" s="2">
        <f t="shared" si="180"/>
        <v>81.965176509076727</v>
      </c>
      <c r="DK73" s="2">
        <f t="shared" si="181"/>
        <v>82.521622236832329</v>
      </c>
      <c r="DL73" s="2">
        <f t="shared" si="182"/>
        <v>79.865546197428614</v>
      </c>
      <c r="DM73" s="2">
        <f t="shared" si="183"/>
        <v>75.639623601187779</v>
      </c>
      <c r="DN73" s="2">
        <f t="shared" si="184"/>
        <v>70.672061543813157</v>
      </c>
      <c r="DO73" s="2">
        <f t="shared" si="185"/>
        <v>62.994461194154297</v>
      </c>
      <c r="DP73" s="2">
        <f t="shared" si="186"/>
        <v>52.433588359743467</v>
      </c>
      <c r="DS73" s="2">
        <f t="shared" si="187"/>
        <v>4.2812579308205416E-2</v>
      </c>
      <c r="DT73" s="2">
        <f t="shared" si="188"/>
        <v>5.1106081493937847E-2</v>
      </c>
      <c r="DU73" s="2">
        <f t="shared" si="189"/>
        <v>6.007044892104061E-2</v>
      </c>
      <c r="DV73" s="2">
        <f t="shared" si="190"/>
        <v>5.6991963188772782E-2</v>
      </c>
      <c r="DW73" s="2">
        <f t="shared" si="191"/>
        <v>5.885176713101177E-2</v>
      </c>
      <c r="DX73" s="2">
        <f t="shared" si="192"/>
        <v>6.2805511550837592E-2</v>
      </c>
      <c r="DY73" s="2">
        <f t="shared" si="193"/>
        <v>5.2853439188865835E-2</v>
      </c>
      <c r="DZ73" s="2">
        <f t="shared" si="194"/>
        <v>6.1187772264272765E-2</v>
      </c>
      <c r="EA73" s="2">
        <f t="shared" si="195"/>
        <v>5.6036024777909525E-2</v>
      </c>
      <c r="EB73" s="2">
        <f t="shared" si="196"/>
        <v>5.4481480346905906E-2</v>
      </c>
      <c r="EC73" s="2">
        <f t="shared" si="197"/>
        <v>5.7796515933255938E-2</v>
      </c>
      <c r="ED73" s="2">
        <f t="shared" si="198"/>
        <v>4.9932032745953932E-2</v>
      </c>
      <c r="EE73" s="2">
        <f t="shared" si="199"/>
        <v>5.1192258708369742E-2</v>
      </c>
    </row>
    <row r="74" spans="2:135" x14ac:dyDescent="0.25">
      <c r="B74" s="2">
        <v>68</v>
      </c>
      <c r="C74">
        <v>82.835999999999999</v>
      </c>
      <c r="D74">
        <v>87.149000000000001</v>
      </c>
      <c r="E74">
        <v>93.896000000000001</v>
      </c>
      <c r="F74">
        <v>89.209000000000003</v>
      </c>
      <c r="G74">
        <v>90.119</v>
      </c>
      <c r="H74">
        <v>93.09</v>
      </c>
      <c r="I74">
        <v>88.820999999999998</v>
      </c>
      <c r="J74">
        <v>93.700999999999993</v>
      </c>
      <c r="K74">
        <v>89</v>
      </c>
      <c r="L74">
        <v>83.356999999999999</v>
      </c>
      <c r="M74">
        <v>76.671000000000006</v>
      </c>
      <c r="N74">
        <v>67.168999999999997</v>
      </c>
      <c r="O74">
        <v>57.1081</v>
      </c>
      <c r="R74" s="5">
        <f t="shared" si="109"/>
        <v>77.106120559835617</v>
      </c>
      <c r="S74" s="5">
        <f t="shared" si="110"/>
        <v>80.567470866939829</v>
      </c>
      <c r="T74" s="5">
        <f t="shared" si="111"/>
        <v>88.717154168030604</v>
      </c>
      <c r="U74" s="5">
        <f t="shared" si="112"/>
        <v>85.785399272871814</v>
      </c>
      <c r="V74" s="5">
        <f t="shared" si="113"/>
        <v>86.868465756557129</v>
      </c>
      <c r="W74" s="5">
        <f t="shared" si="114"/>
        <v>90.178646303984578</v>
      </c>
      <c r="X74" s="5">
        <f t="shared" si="115"/>
        <v>85.425749294285026</v>
      </c>
      <c r="Y74" s="5">
        <f t="shared" si="116"/>
        <v>89.70828181954559</v>
      </c>
      <c r="Z74" s="5">
        <f t="shared" si="117"/>
        <v>83.984866334063355</v>
      </c>
      <c r="AA74" s="5">
        <f t="shared" si="118"/>
        <v>79.155046391928764</v>
      </c>
      <c r="AB74" s="5">
        <f t="shared" si="119"/>
        <v>74.903632789868865</v>
      </c>
      <c r="AC74" s="5">
        <f t="shared" si="120"/>
        <v>64.92990659594463</v>
      </c>
      <c r="AD74" s="5">
        <f t="shared" si="121"/>
        <v>55.120865071706014</v>
      </c>
      <c r="AE74" s="5"/>
      <c r="AG74" s="5">
        <f t="shared" si="108"/>
        <v>5.7298794401643818</v>
      </c>
      <c r="AH74" s="5">
        <f t="shared" si="108"/>
        <v>6.5815291330601724</v>
      </c>
      <c r="AI74" s="5">
        <f t="shared" si="108"/>
        <v>5.1788458319693973</v>
      </c>
      <c r="AJ74" s="5">
        <f t="shared" si="108"/>
        <v>3.4236007271281892</v>
      </c>
      <c r="AK74" s="5">
        <f t="shared" si="108"/>
        <v>3.2505342434428712</v>
      </c>
      <c r="AL74" s="5">
        <f t="shared" si="108"/>
        <v>2.9113536960154249</v>
      </c>
      <c r="AM74" s="5">
        <f t="shared" si="108"/>
        <v>3.3952507057149717</v>
      </c>
      <c r="AN74" s="5">
        <f t="shared" si="107"/>
        <v>3.9927181804544034</v>
      </c>
      <c r="AO74" s="5">
        <f t="shared" si="92"/>
        <v>5.015133665936645</v>
      </c>
      <c r="AP74" s="5">
        <f t="shared" si="92"/>
        <v>4.2019536080712356</v>
      </c>
      <c r="AQ74" s="5">
        <f t="shared" si="92"/>
        <v>1.7673672101311411</v>
      </c>
      <c r="AR74" s="5">
        <f t="shared" si="92"/>
        <v>2.2390934040553674</v>
      </c>
      <c r="AS74" s="5">
        <f t="shared" si="92"/>
        <v>1.9872349282939865</v>
      </c>
      <c r="AV74" s="2">
        <f t="shared" si="122"/>
        <v>74.429940303291261</v>
      </c>
      <c r="AW74" s="2">
        <f t="shared" si="123"/>
        <v>76.207457085326482</v>
      </c>
      <c r="AX74" s="2">
        <f t="shared" si="124"/>
        <v>78.573974872251881</v>
      </c>
      <c r="AY74" s="2">
        <f t="shared" si="125"/>
        <v>78.634651054086845</v>
      </c>
      <c r="AZ74" s="2">
        <f t="shared" si="126"/>
        <v>78.972795649305681</v>
      </c>
      <c r="BA74" s="2">
        <f t="shared" si="127"/>
        <v>80.431725824147577</v>
      </c>
      <c r="BB74" s="2">
        <f t="shared" si="128"/>
        <v>81.52769596965183</v>
      </c>
      <c r="BC74" s="2">
        <f t="shared" si="129"/>
        <v>81.32731152893578</v>
      </c>
      <c r="BD74" s="2">
        <f t="shared" si="130"/>
        <v>78.976089743581127</v>
      </c>
      <c r="BE74" s="2">
        <f t="shared" si="131"/>
        <v>75.02227397738416</v>
      </c>
      <c r="BF74" s="2">
        <f t="shared" si="132"/>
        <v>69.476679261236455</v>
      </c>
      <c r="BG74" s="2">
        <f t="shared" si="133"/>
        <v>62.086917230437635</v>
      </c>
      <c r="BH74" s="2">
        <f t="shared" si="134"/>
        <v>51.866892784585502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74.327463501683511</v>
      </c>
      <c r="CP74" s="2">
        <f t="shared" si="162"/>
        <v>76.178093681439236</v>
      </c>
      <c r="CQ74" s="2">
        <f t="shared" si="163"/>
        <v>78.55390336639158</v>
      </c>
      <c r="CR74" s="2">
        <f t="shared" si="164"/>
        <v>78.622663341350204</v>
      </c>
      <c r="CS74" s="2">
        <f t="shared" si="165"/>
        <v>78.973241475609584</v>
      </c>
      <c r="CT74" s="2">
        <f t="shared" si="166"/>
        <v>80.392494100436437</v>
      </c>
      <c r="CU74" s="2">
        <f t="shared" si="167"/>
        <v>81.503610373366698</v>
      </c>
      <c r="CV74" s="2">
        <f t="shared" si="168"/>
        <v>81.246594719062642</v>
      </c>
      <c r="CW74" s="2">
        <f t="shared" si="169"/>
        <v>78.922157428534263</v>
      </c>
      <c r="CX74" s="2">
        <f t="shared" si="170"/>
        <v>74.986515545961794</v>
      </c>
      <c r="CY74" s="2">
        <f t="shared" si="171"/>
        <v>69.399621026101372</v>
      </c>
      <c r="CZ74" s="2">
        <f t="shared" si="172"/>
        <v>62.036956935999484</v>
      </c>
      <c r="DA74" s="2">
        <f t="shared" si="173"/>
        <v>51.834925315673296</v>
      </c>
      <c r="DD74" s="2">
        <f t="shared" si="174"/>
        <v>76.519482526815807</v>
      </c>
      <c r="DE74" s="2">
        <f t="shared" si="175"/>
        <v>76.704680393663295</v>
      </c>
      <c r="DF74" s="2">
        <f t="shared" si="176"/>
        <v>78.860402154943529</v>
      </c>
      <c r="DG74" s="2">
        <f t="shared" si="177"/>
        <v>78.815550861331189</v>
      </c>
      <c r="DH74" s="2">
        <f t="shared" si="178"/>
        <v>78.966293391095661</v>
      </c>
      <c r="DI74" s="2">
        <f t="shared" si="179"/>
        <v>80.965637426562495</v>
      </c>
      <c r="DJ74" s="2">
        <f t="shared" si="180"/>
        <v>81.921337885621995</v>
      </c>
      <c r="DK74" s="2">
        <f t="shared" si="181"/>
        <v>82.456790332413036</v>
      </c>
      <c r="DL74" s="2">
        <f t="shared" si="182"/>
        <v>79.804674930013519</v>
      </c>
      <c r="DM74" s="2">
        <f t="shared" si="183"/>
        <v>75.588252042298279</v>
      </c>
      <c r="DN74" s="2">
        <f t="shared" si="184"/>
        <v>70.622356024393156</v>
      </c>
      <c r="DO74" s="2">
        <f t="shared" si="185"/>
        <v>62.953879940816407</v>
      </c>
      <c r="DP74" s="2">
        <f t="shared" si="186"/>
        <v>52.407251522918067</v>
      </c>
      <c r="DS74" s="2">
        <f t="shared" si="187"/>
        <v>4.6749959937757435E-2</v>
      </c>
      <c r="DT74" s="2">
        <f t="shared" si="188"/>
        <v>5.5761763837962455E-2</v>
      </c>
      <c r="DU74" s="2">
        <f t="shared" si="189"/>
        <v>6.5486411724898164E-2</v>
      </c>
      <c r="DV74" s="2">
        <f t="shared" si="190"/>
        <v>6.2148721378299146E-2</v>
      </c>
      <c r="DW74" s="2">
        <f t="shared" si="191"/>
        <v>6.4165354207666725E-2</v>
      </c>
      <c r="DX74" s="2">
        <f t="shared" si="192"/>
        <v>6.8450109986123872E-2</v>
      </c>
      <c r="DY74" s="2">
        <f t="shared" si="193"/>
        <v>5.7658630515146712E-2</v>
      </c>
      <c r="DZ74" s="2">
        <f t="shared" si="194"/>
        <v>6.6697324781792744E-2</v>
      </c>
      <c r="EA74" s="2">
        <f t="shared" si="195"/>
        <v>6.1111892915960551E-2</v>
      </c>
      <c r="EB74" s="2">
        <f t="shared" si="196"/>
        <v>5.9425399057698572E-2</v>
      </c>
      <c r="EC74" s="2">
        <f t="shared" si="197"/>
        <v>6.3021206755951228E-2</v>
      </c>
      <c r="ED74" s="2">
        <f t="shared" si="198"/>
        <v>5.4486902581451814E-2</v>
      </c>
      <c r="EE74" s="2">
        <f t="shared" si="199"/>
        <v>5.5855329543791146E-2</v>
      </c>
    </row>
    <row r="75" spans="2:135" x14ac:dyDescent="0.25">
      <c r="B75" s="2">
        <v>69</v>
      </c>
      <c r="C75">
        <v>85.954999999999998</v>
      </c>
      <c r="D75">
        <v>89</v>
      </c>
      <c r="E75">
        <v>99.373000000000005</v>
      </c>
      <c r="F75">
        <v>93.760999999999996</v>
      </c>
      <c r="G75">
        <v>93.881</v>
      </c>
      <c r="H75">
        <v>99.06</v>
      </c>
      <c r="I75">
        <v>90.254000000000005</v>
      </c>
      <c r="J75">
        <v>96.745999999999995</v>
      </c>
      <c r="K75">
        <v>91.403000000000006</v>
      </c>
      <c r="L75">
        <v>84.286000000000001</v>
      </c>
      <c r="M75">
        <v>81.171000000000006</v>
      </c>
      <c r="N75">
        <v>68.183000000000007</v>
      </c>
      <c r="O75">
        <v>59.581099999999999</v>
      </c>
      <c r="R75" s="5">
        <f t="shared" si="109"/>
        <v>78.341199999106479</v>
      </c>
      <c r="S75" s="5">
        <f t="shared" si="110"/>
        <v>82.968989017810458</v>
      </c>
      <c r="T75" s="5">
        <f t="shared" si="111"/>
        <v>94.067461321696157</v>
      </c>
      <c r="U75" s="5">
        <f t="shared" si="112"/>
        <v>89.821525454285464</v>
      </c>
      <c r="V75" s="5">
        <f t="shared" si="113"/>
        <v>91.217790194174285</v>
      </c>
      <c r="W75" s="5">
        <f t="shared" si="114"/>
        <v>95.285701279883057</v>
      </c>
      <c r="X75" s="5">
        <f t="shared" si="115"/>
        <v>87.410467612005306</v>
      </c>
      <c r="Y75" s="5">
        <f t="shared" si="116"/>
        <v>94.206741331492893</v>
      </c>
      <c r="Z75" s="5">
        <f t="shared" si="117"/>
        <v>86.822377804252255</v>
      </c>
      <c r="AA75" s="5">
        <f t="shared" si="118"/>
        <v>81.402014156460766</v>
      </c>
      <c r="AB75" s="5">
        <f t="shared" si="119"/>
        <v>78.000391926667319</v>
      </c>
      <c r="AC75" s="5">
        <f t="shared" si="120"/>
        <v>66.436769397852686</v>
      </c>
      <c r="AD75" s="5">
        <f t="shared" si="121"/>
        <v>56.997067935480167</v>
      </c>
      <c r="AE75" s="5"/>
      <c r="AG75" s="5">
        <f t="shared" si="108"/>
        <v>7.6138000008935194</v>
      </c>
      <c r="AH75" s="5">
        <f t="shared" si="108"/>
        <v>6.0310109821895423</v>
      </c>
      <c r="AI75" s="5">
        <f t="shared" si="108"/>
        <v>5.3055386783038472</v>
      </c>
      <c r="AJ75" s="5">
        <f t="shared" si="108"/>
        <v>3.9394745457145319</v>
      </c>
      <c r="AK75" s="5">
        <f t="shared" si="108"/>
        <v>2.6632098058257156</v>
      </c>
      <c r="AL75" s="5">
        <f t="shared" si="108"/>
        <v>3.7742987201169456</v>
      </c>
      <c r="AM75" s="5">
        <f t="shared" si="108"/>
        <v>2.8435323879946992</v>
      </c>
      <c r="AN75" s="5">
        <f t="shared" si="107"/>
        <v>2.5392586685071024</v>
      </c>
      <c r="AO75" s="5">
        <f t="shared" si="92"/>
        <v>4.5806221957477504</v>
      </c>
      <c r="AP75" s="5">
        <f t="shared" si="92"/>
        <v>2.8839858435392358</v>
      </c>
      <c r="AQ75" s="5">
        <f t="shared" si="92"/>
        <v>3.1706080733326871</v>
      </c>
      <c r="AR75" s="5">
        <f t="shared" si="92"/>
        <v>1.7462306021473211</v>
      </c>
      <c r="AS75" s="5">
        <f t="shared" si="92"/>
        <v>2.5840320645198318</v>
      </c>
      <c r="AV75" s="2">
        <f t="shared" si="122"/>
        <v>74.439953035696462</v>
      </c>
      <c r="AW75" s="2">
        <f t="shared" si="123"/>
        <v>76.195485312030186</v>
      </c>
      <c r="AX75" s="2">
        <f t="shared" si="124"/>
        <v>78.552390468981855</v>
      </c>
      <c r="AY75" s="2">
        <f t="shared" si="125"/>
        <v>78.612654721187809</v>
      </c>
      <c r="AZ75" s="2">
        <f t="shared" si="126"/>
        <v>78.963383309211352</v>
      </c>
      <c r="BA75" s="2">
        <f t="shared" si="127"/>
        <v>80.4381250543899</v>
      </c>
      <c r="BB75" s="2">
        <f t="shared" si="128"/>
        <v>81.525303906079529</v>
      </c>
      <c r="BC75" s="2">
        <f t="shared" si="129"/>
        <v>81.340357105131616</v>
      </c>
      <c r="BD75" s="2">
        <f t="shared" si="130"/>
        <v>78.977922186370606</v>
      </c>
      <c r="BE75" s="2">
        <f t="shared" si="131"/>
        <v>75.024160320410402</v>
      </c>
      <c r="BF75" s="2">
        <f t="shared" si="132"/>
        <v>69.49894008717186</v>
      </c>
      <c r="BG75" s="2">
        <f t="shared" si="133"/>
        <v>62.102511415675963</v>
      </c>
      <c r="BH75" s="2">
        <f t="shared" si="134"/>
        <v>51.877317174278808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74.332307710437718</v>
      </c>
      <c r="CP75" s="2">
        <f t="shared" si="162"/>
        <v>76.165656411885294</v>
      </c>
      <c r="CQ75" s="2">
        <f t="shared" si="163"/>
        <v>78.532953767501098</v>
      </c>
      <c r="CR75" s="2">
        <f t="shared" si="164"/>
        <v>78.601525952611979</v>
      </c>
      <c r="CS75" s="2">
        <f t="shared" si="165"/>
        <v>78.965689570897368</v>
      </c>
      <c r="CT75" s="2">
        <f t="shared" si="166"/>
        <v>80.398734397181613</v>
      </c>
      <c r="CU75" s="2">
        <f t="shared" si="167"/>
        <v>81.501675213561498</v>
      </c>
      <c r="CV75" s="2">
        <f t="shared" si="168"/>
        <v>81.257955242661765</v>
      </c>
      <c r="CW75" s="2">
        <f t="shared" si="169"/>
        <v>78.923261703509098</v>
      </c>
      <c r="CX75" s="2">
        <f t="shared" si="170"/>
        <v>74.988641440937428</v>
      </c>
      <c r="CY75" s="2">
        <f t="shared" si="171"/>
        <v>69.419754868507582</v>
      </c>
      <c r="CZ75" s="2">
        <f t="shared" si="172"/>
        <v>62.051280573718863</v>
      </c>
      <c r="DA75" s="2">
        <f t="shared" si="173"/>
        <v>51.844650144518035</v>
      </c>
      <c r="DD75" s="2">
        <f t="shared" si="174"/>
        <v>76.44175339795801</v>
      </c>
      <c r="DE75" s="2">
        <f t="shared" si="175"/>
        <v>76.656147239470442</v>
      </c>
      <c r="DF75" s="2">
        <f t="shared" si="176"/>
        <v>78.805353461891144</v>
      </c>
      <c r="DG75" s="2">
        <f t="shared" si="177"/>
        <v>78.765815966234001</v>
      </c>
      <c r="DH75" s="2">
        <f t="shared" si="178"/>
        <v>78.932706717412572</v>
      </c>
      <c r="DI75" s="2">
        <f t="shared" si="179"/>
        <v>80.927030861110666</v>
      </c>
      <c r="DJ75" s="2">
        <f t="shared" si="180"/>
        <v>81.877499262167277</v>
      </c>
      <c r="DK75" s="2">
        <f t="shared" si="181"/>
        <v>82.391958427993742</v>
      </c>
      <c r="DL75" s="2">
        <f t="shared" si="182"/>
        <v>79.74380366259841</v>
      </c>
      <c r="DM75" s="2">
        <f t="shared" si="183"/>
        <v>75.536880483408765</v>
      </c>
      <c r="DN75" s="2">
        <f t="shared" si="184"/>
        <v>70.572650504973154</v>
      </c>
      <c r="DO75" s="2">
        <f t="shared" si="185"/>
        <v>62.913298687478523</v>
      </c>
      <c r="DP75" s="2">
        <f t="shared" si="186"/>
        <v>52.380914686092666</v>
      </c>
      <c r="DS75" s="2">
        <f t="shared" si="187"/>
        <v>5.1030147822997959E-2</v>
      </c>
      <c r="DT75" s="2">
        <f t="shared" si="188"/>
        <v>6.0814389316405669E-2</v>
      </c>
      <c r="DU75" s="2">
        <f t="shared" si="189"/>
        <v>7.1353609717830779E-2</v>
      </c>
      <c r="DV75" s="2">
        <f t="shared" si="190"/>
        <v>6.7738557752173439E-2</v>
      </c>
      <c r="DW75" s="2">
        <f t="shared" si="191"/>
        <v>6.9923049171033161E-2</v>
      </c>
      <c r="DX75" s="2">
        <f t="shared" si="192"/>
        <v>7.4561652211959512E-2</v>
      </c>
      <c r="DY75" s="2">
        <f t="shared" si="193"/>
        <v>6.2871688508739448E-2</v>
      </c>
      <c r="DZ75" s="2">
        <f t="shared" si="194"/>
        <v>7.2664577609397138E-2</v>
      </c>
      <c r="EA75" s="2">
        <f t="shared" si="195"/>
        <v>6.661509780947969E-2</v>
      </c>
      <c r="EB75" s="2">
        <f t="shared" si="196"/>
        <v>6.478721273270216E-2</v>
      </c>
      <c r="EC75" s="2">
        <f t="shared" si="197"/>
        <v>6.8683769943860523E-2</v>
      </c>
      <c r="ED75" s="2">
        <f t="shared" si="198"/>
        <v>5.9431282405028631E-2</v>
      </c>
      <c r="EE75" s="2">
        <f t="shared" si="199"/>
        <v>6.0915886149876704E-2</v>
      </c>
    </row>
    <row r="76" spans="2:135" x14ac:dyDescent="0.25">
      <c r="B76" s="2">
        <v>70</v>
      </c>
      <c r="C76">
        <v>88.403000000000006</v>
      </c>
      <c r="D76">
        <v>93.596999999999994</v>
      </c>
      <c r="E76">
        <v>104.045</v>
      </c>
      <c r="F76">
        <v>97.715999999999994</v>
      </c>
      <c r="G76">
        <v>99.715999999999994</v>
      </c>
      <c r="H76">
        <v>103.149</v>
      </c>
      <c r="I76">
        <v>94.299000000000007</v>
      </c>
      <c r="J76">
        <v>101.254</v>
      </c>
      <c r="K76">
        <v>94.179000000000002</v>
      </c>
      <c r="L76">
        <v>89</v>
      </c>
      <c r="M76">
        <v>84.786000000000001</v>
      </c>
      <c r="N76">
        <v>71.492999999999995</v>
      </c>
      <c r="O76">
        <v>61.837800000000001</v>
      </c>
      <c r="R76" s="5">
        <f t="shared" si="109"/>
        <v>80.662792861607073</v>
      </c>
      <c r="S76" s="5">
        <f t="shared" si="110"/>
        <v>86.890938198540653</v>
      </c>
      <c r="T76" s="5">
        <f t="shared" si="111"/>
        <v>101.02516294100668</v>
      </c>
      <c r="U76" s="5">
        <f t="shared" si="112"/>
        <v>95.411098549512332</v>
      </c>
      <c r="V76" s="5">
        <f t="shared" si="113"/>
        <v>97.079792332088232</v>
      </c>
      <c r="W76" s="5">
        <f t="shared" si="114"/>
        <v>101.88879669574281</v>
      </c>
      <c r="X76" s="5">
        <f t="shared" si="115"/>
        <v>90.76643543859754</v>
      </c>
      <c r="Y76" s="5">
        <f t="shared" si="116"/>
        <v>100.12791450536412</v>
      </c>
      <c r="Z76" s="5">
        <f t="shared" si="117"/>
        <v>91.085366620902022</v>
      </c>
      <c r="AA76" s="5">
        <f t="shared" si="118"/>
        <v>84.977517382997647</v>
      </c>
      <c r="AB76" s="5">
        <f t="shared" si="119"/>
        <v>82.394429422040048</v>
      </c>
      <c r="AC76" s="5">
        <f t="shared" si="120"/>
        <v>68.920669327666616</v>
      </c>
      <c r="AD76" s="5">
        <f t="shared" si="121"/>
        <v>59.684509888960505</v>
      </c>
      <c r="AE76" s="5"/>
      <c r="AG76" s="5">
        <f t="shared" si="108"/>
        <v>7.7402071383929325</v>
      </c>
      <c r="AH76" s="5">
        <f t="shared" si="108"/>
        <v>6.7060618014593416</v>
      </c>
      <c r="AI76" s="5">
        <f t="shared" si="108"/>
        <v>3.0198370589933177</v>
      </c>
      <c r="AJ76" s="5">
        <f t="shared" si="108"/>
        <v>2.3049014504876624</v>
      </c>
      <c r="AK76" s="5">
        <f t="shared" si="108"/>
        <v>2.6362076679117621</v>
      </c>
      <c r="AL76" s="5">
        <f t="shared" si="108"/>
        <v>1.260203304257189</v>
      </c>
      <c r="AM76" s="5">
        <f t="shared" si="108"/>
        <v>3.5325645614024666</v>
      </c>
      <c r="AN76" s="5">
        <f t="shared" si="107"/>
        <v>1.1260854946358876</v>
      </c>
      <c r="AO76" s="5">
        <f t="shared" si="107"/>
        <v>3.0936333790979802</v>
      </c>
      <c r="AP76" s="5">
        <f t="shared" si="107"/>
        <v>4.0224826170023533</v>
      </c>
      <c r="AQ76" s="5">
        <f t="shared" si="107"/>
        <v>2.3915705779599534</v>
      </c>
      <c r="AR76" s="5">
        <f t="shared" si="107"/>
        <v>2.5723306723333792</v>
      </c>
      <c r="AS76" s="5">
        <f t="shared" si="107"/>
        <v>2.153290111039496</v>
      </c>
      <c r="AV76" s="2">
        <f t="shared" si="122"/>
        <v>74.450006790591203</v>
      </c>
      <c r="AW76" s="2">
        <f t="shared" si="123"/>
        <v>76.183342207805865</v>
      </c>
      <c r="AX76" s="2">
        <f t="shared" si="124"/>
        <v>78.530520784430763</v>
      </c>
      <c r="AY76" s="2">
        <f t="shared" si="125"/>
        <v>78.590401531338458</v>
      </c>
      <c r="AZ76" s="2">
        <f t="shared" si="126"/>
        <v>78.95364315842923</v>
      </c>
      <c r="BA76" s="2">
        <f t="shared" si="127"/>
        <v>80.444216933394728</v>
      </c>
      <c r="BB76" s="2">
        <f t="shared" si="128"/>
        <v>81.522620893193391</v>
      </c>
      <c r="BC76" s="2">
        <f t="shared" si="129"/>
        <v>81.35301022657697</v>
      </c>
      <c r="BD76" s="2">
        <f t="shared" si="130"/>
        <v>78.979419365563928</v>
      </c>
      <c r="BE76" s="2">
        <f t="shared" si="131"/>
        <v>75.025694359959772</v>
      </c>
      <c r="BF76" s="2">
        <f t="shared" si="132"/>
        <v>69.520917023409112</v>
      </c>
      <c r="BG76" s="2">
        <f t="shared" si="133"/>
        <v>62.117899974958078</v>
      </c>
      <c r="BH76" s="2">
        <f t="shared" si="134"/>
        <v>51.887589789228699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74.337151919191925</v>
      </c>
      <c r="CP76" s="2">
        <f t="shared" si="162"/>
        <v>76.153219142331352</v>
      </c>
      <c r="CQ76" s="2">
        <f t="shared" si="163"/>
        <v>78.51200416861063</v>
      </c>
      <c r="CR76" s="2">
        <f t="shared" si="164"/>
        <v>78.580388563873754</v>
      </c>
      <c r="CS76" s="2">
        <f t="shared" si="165"/>
        <v>78.958137666185138</v>
      </c>
      <c r="CT76" s="2">
        <f t="shared" si="166"/>
        <v>80.404974693926789</v>
      </c>
      <c r="CU76" s="2">
        <f t="shared" si="167"/>
        <v>81.499740053756298</v>
      </c>
      <c r="CV76" s="2">
        <f t="shared" si="168"/>
        <v>81.269315766260888</v>
      </c>
      <c r="CW76" s="2">
        <f t="shared" si="169"/>
        <v>78.924365978483934</v>
      </c>
      <c r="CX76" s="2">
        <f t="shared" si="170"/>
        <v>74.990767335913063</v>
      </c>
      <c r="CY76" s="2">
        <f t="shared" si="171"/>
        <v>69.439888710913806</v>
      </c>
      <c r="CZ76" s="2">
        <f t="shared" si="172"/>
        <v>62.065604211438249</v>
      </c>
      <c r="DA76" s="2">
        <f t="shared" si="173"/>
        <v>51.854374973362773</v>
      </c>
      <c r="DD76" s="2">
        <f t="shared" si="174"/>
        <v>76.364024269100213</v>
      </c>
      <c r="DE76" s="2">
        <f t="shared" si="175"/>
        <v>76.607614085277589</v>
      </c>
      <c r="DF76" s="2">
        <f t="shared" si="176"/>
        <v>78.75030476883876</v>
      </c>
      <c r="DG76" s="2">
        <f t="shared" si="177"/>
        <v>78.716081071136813</v>
      </c>
      <c r="DH76" s="2">
        <f t="shared" si="178"/>
        <v>78.899120043729496</v>
      </c>
      <c r="DI76" s="2">
        <f t="shared" si="179"/>
        <v>80.888424295658851</v>
      </c>
      <c r="DJ76" s="2">
        <f t="shared" si="180"/>
        <v>81.833660638712544</v>
      </c>
      <c r="DK76" s="2">
        <f t="shared" si="181"/>
        <v>82.327126523574449</v>
      </c>
      <c r="DL76" s="2">
        <f t="shared" si="182"/>
        <v>79.6829323951833</v>
      </c>
      <c r="DM76" s="2">
        <f t="shared" si="183"/>
        <v>75.485508924519266</v>
      </c>
      <c r="DN76" s="2">
        <f t="shared" si="184"/>
        <v>70.522944985553167</v>
      </c>
      <c r="DO76" s="2">
        <f t="shared" si="185"/>
        <v>62.87271743414064</v>
      </c>
      <c r="DP76" s="2">
        <f t="shared" si="186"/>
        <v>52.354577849267265</v>
      </c>
      <c r="DS76" s="2">
        <f t="shared" si="187"/>
        <v>5.567931863315799E-2</v>
      </c>
      <c r="DT76" s="2">
        <f t="shared" si="188"/>
        <v>6.6292695246999031E-2</v>
      </c>
      <c r="DU76" s="2">
        <f t="shared" si="189"/>
        <v>7.7702766180203997E-2</v>
      </c>
      <c r="DV76" s="2">
        <f t="shared" si="190"/>
        <v>7.379160181111459E-2</v>
      </c>
      <c r="DW76" s="2">
        <f t="shared" si="191"/>
        <v>7.6155351044409667E-2</v>
      </c>
      <c r="DX76" s="2">
        <f t="shared" si="192"/>
        <v>8.1171314088049354E-2</v>
      </c>
      <c r="DY76" s="2">
        <f t="shared" si="193"/>
        <v>6.8521799697027652E-2</v>
      </c>
      <c r="DZ76" s="2">
        <f t="shared" si="194"/>
        <v>7.9120447336569838E-2</v>
      </c>
      <c r="EA76" s="2">
        <f t="shared" si="195"/>
        <v>7.2575566051982038E-2</v>
      </c>
      <c r="EB76" s="2">
        <f t="shared" si="196"/>
        <v>7.0596498962438081E-2</v>
      </c>
      <c r="EC76" s="2">
        <f t="shared" si="197"/>
        <v>7.4814498925535725E-2</v>
      </c>
      <c r="ED76" s="2">
        <f t="shared" si="198"/>
        <v>6.4793590352450858E-2</v>
      </c>
      <c r="EE76" s="2">
        <f t="shared" si="199"/>
        <v>6.6402688720790651E-2</v>
      </c>
    </row>
    <row r="77" spans="2:135" x14ac:dyDescent="0.25">
      <c r="B77" s="2">
        <v>71</v>
      </c>
      <c r="C77">
        <v>93.641999999999996</v>
      </c>
      <c r="D77">
        <v>98.015000000000001</v>
      </c>
      <c r="E77">
        <v>109.866</v>
      </c>
      <c r="F77">
        <v>103.373</v>
      </c>
      <c r="G77">
        <v>104.134</v>
      </c>
      <c r="H77">
        <v>109.239</v>
      </c>
      <c r="I77">
        <v>99.611999999999995</v>
      </c>
      <c r="J77">
        <v>107.40300000000001</v>
      </c>
      <c r="K77">
        <v>100.687</v>
      </c>
      <c r="L77">
        <v>92.257000000000005</v>
      </c>
      <c r="M77">
        <v>89.614000000000004</v>
      </c>
      <c r="N77">
        <v>75.465000000000003</v>
      </c>
      <c r="O77">
        <v>64</v>
      </c>
      <c r="R77" s="5">
        <f t="shared" si="109"/>
        <v>84.275754360993233</v>
      </c>
      <c r="S77" s="5">
        <f t="shared" si="110"/>
        <v>92.488552492909179</v>
      </c>
      <c r="T77" s="5">
        <f t="shared" si="111"/>
        <v>109.23787192124259</v>
      </c>
      <c r="U77" s="5">
        <f t="shared" si="112"/>
        <v>102.42347789254663</v>
      </c>
      <c r="V77" s="5">
        <f t="shared" si="113"/>
        <v>104.24289001281258</v>
      </c>
      <c r="W77" s="5">
        <f t="shared" si="114"/>
        <v>109.61419138709201</v>
      </c>
      <c r="X77" s="5">
        <f t="shared" si="115"/>
        <v>95.620575504595735</v>
      </c>
      <c r="Y77" s="5">
        <f t="shared" si="116"/>
        <v>107.18716891411859</v>
      </c>
      <c r="Z77" s="5">
        <f t="shared" si="117"/>
        <v>96.78664644409082</v>
      </c>
      <c r="AA77" s="5">
        <f t="shared" si="118"/>
        <v>89.954652795371999</v>
      </c>
      <c r="AB77" s="5">
        <f t="shared" si="119"/>
        <v>88.010715256931974</v>
      </c>
      <c r="AC77" s="5">
        <f t="shared" si="120"/>
        <v>72.474030093510677</v>
      </c>
      <c r="AD77" s="5">
        <f t="shared" si="121"/>
        <v>63.173349583421945</v>
      </c>
      <c r="AE77" s="5"/>
      <c r="AG77" s="5">
        <f t="shared" si="108"/>
        <v>9.3662456390067632</v>
      </c>
      <c r="AH77" s="5">
        <f t="shared" si="108"/>
        <v>5.5264475070908219</v>
      </c>
      <c r="AI77" s="5">
        <f t="shared" si="108"/>
        <v>0.62812807875741328</v>
      </c>
      <c r="AJ77" s="5">
        <f t="shared" si="108"/>
        <v>0.94952210745337595</v>
      </c>
      <c r="AK77" s="5">
        <f t="shared" si="108"/>
        <v>-0.10889001281258004</v>
      </c>
      <c r="AL77" s="5">
        <f t="shared" si="108"/>
        <v>-0.37519138709200206</v>
      </c>
      <c r="AM77" s="5">
        <f t="shared" si="108"/>
        <v>3.9914244954042601</v>
      </c>
      <c r="AN77" s="5">
        <f t="shared" si="107"/>
        <v>0.21583108588141897</v>
      </c>
      <c r="AO77" s="5">
        <f t="shared" si="107"/>
        <v>3.9003535559091773</v>
      </c>
      <c r="AP77" s="5">
        <f t="shared" si="107"/>
        <v>2.3023472046280062</v>
      </c>
      <c r="AQ77" s="5">
        <f t="shared" si="107"/>
        <v>1.6032847430680306</v>
      </c>
      <c r="AR77" s="5">
        <f t="shared" si="107"/>
        <v>2.990969906489326</v>
      </c>
      <c r="AS77" s="5">
        <f t="shared" si="107"/>
        <v>0.8266504165780546</v>
      </c>
      <c r="AV77" s="2">
        <f t="shared" si="122"/>
        <v>74.460063596236722</v>
      </c>
      <c r="AW77" s="2">
        <f t="shared" si="123"/>
        <v>76.170994169944848</v>
      </c>
      <c r="AX77" s="2">
        <f t="shared" si="124"/>
        <v>78.508322958652016</v>
      </c>
      <c r="AY77" s="2">
        <f t="shared" si="125"/>
        <v>78.56785507260345</v>
      </c>
      <c r="AZ77" s="2">
        <f t="shared" si="126"/>
        <v>78.943535459584297</v>
      </c>
      <c r="BA77" s="2">
        <f t="shared" si="127"/>
        <v>80.449948432622477</v>
      </c>
      <c r="BB77" s="2">
        <f t="shared" si="128"/>
        <v>81.519600826990413</v>
      </c>
      <c r="BC77" s="2">
        <f t="shared" si="129"/>
        <v>81.365190325343065</v>
      </c>
      <c r="BD77" s="2">
        <f t="shared" si="130"/>
        <v>78.980517791055803</v>
      </c>
      <c r="BE77" s="2">
        <f t="shared" si="131"/>
        <v>75.026817784969992</v>
      </c>
      <c r="BF77" s="2">
        <f t="shared" si="132"/>
        <v>69.542543601829792</v>
      </c>
      <c r="BG77" s="2">
        <f t="shared" si="133"/>
        <v>62.133036318846351</v>
      </c>
      <c r="BH77" s="2">
        <f t="shared" si="134"/>
        <v>51.897678387917026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74.341996127946132</v>
      </c>
      <c r="CP77" s="2">
        <f t="shared" si="162"/>
        <v>76.14078187277741</v>
      </c>
      <c r="CQ77" s="2">
        <f t="shared" si="163"/>
        <v>78.491054569720148</v>
      </c>
      <c r="CR77" s="2">
        <f t="shared" si="164"/>
        <v>78.559251175135529</v>
      </c>
      <c r="CS77" s="2">
        <f t="shared" si="165"/>
        <v>78.950585761472922</v>
      </c>
      <c r="CT77" s="2">
        <f t="shared" si="166"/>
        <v>80.411214990671951</v>
      </c>
      <c r="CU77" s="2">
        <f t="shared" si="167"/>
        <v>81.497804893951098</v>
      </c>
      <c r="CV77" s="2">
        <f t="shared" si="168"/>
        <v>81.280676289860011</v>
      </c>
      <c r="CW77" s="2">
        <f t="shared" si="169"/>
        <v>78.925470253458769</v>
      </c>
      <c r="CX77" s="2">
        <f t="shared" si="170"/>
        <v>74.992893230888697</v>
      </c>
      <c r="CY77" s="2">
        <f t="shared" si="171"/>
        <v>69.460022553320016</v>
      </c>
      <c r="CZ77" s="2">
        <f t="shared" si="172"/>
        <v>62.079927849157627</v>
      </c>
      <c r="DA77" s="2">
        <f t="shared" si="173"/>
        <v>51.864099802207512</v>
      </c>
      <c r="DD77" s="2">
        <f t="shared" si="174"/>
        <v>76.286295140242416</v>
      </c>
      <c r="DE77" s="2">
        <f t="shared" si="175"/>
        <v>76.559080931084736</v>
      </c>
      <c r="DF77" s="2">
        <f t="shared" si="176"/>
        <v>78.695256075786375</v>
      </c>
      <c r="DG77" s="2">
        <f t="shared" si="177"/>
        <v>78.666346176039625</v>
      </c>
      <c r="DH77" s="2">
        <f t="shared" si="178"/>
        <v>78.865533370046407</v>
      </c>
      <c r="DI77" s="2">
        <f t="shared" si="179"/>
        <v>80.849817730207022</v>
      </c>
      <c r="DJ77" s="2">
        <f t="shared" si="180"/>
        <v>81.789822015257812</v>
      </c>
      <c r="DK77" s="2">
        <f t="shared" si="181"/>
        <v>82.262294619155156</v>
      </c>
      <c r="DL77" s="2">
        <f t="shared" si="182"/>
        <v>79.622061127768191</v>
      </c>
      <c r="DM77" s="2">
        <f t="shared" si="183"/>
        <v>75.434137365629752</v>
      </c>
      <c r="DN77" s="2">
        <f t="shared" si="184"/>
        <v>70.473239466133165</v>
      </c>
      <c r="DO77" s="2">
        <f t="shared" si="185"/>
        <v>62.832136180802749</v>
      </c>
      <c r="DP77" s="2">
        <f t="shared" si="186"/>
        <v>52.328241012441872</v>
      </c>
      <c r="DS77" s="2">
        <f t="shared" si="187"/>
        <v>6.0724954106285318E-2</v>
      </c>
      <c r="DT77" s="2">
        <f t="shared" si="188"/>
        <v>7.2226548368767796E-2</v>
      </c>
      <c r="DU77" s="2">
        <f t="shared" si="189"/>
        <v>8.4565433744970844E-2</v>
      </c>
      <c r="DV77" s="2">
        <f t="shared" si="190"/>
        <v>8.0338927076733416E-2</v>
      </c>
      <c r="DW77" s="2">
        <f t="shared" si="191"/>
        <v>8.2893634974543565E-2</v>
      </c>
      <c r="DX77" s="2">
        <f t="shared" si="192"/>
        <v>8.8310989556514591E-2</v>
      </c>
      <c r="DY77" s="2">
        <f t="shared" si="193"/>
        <v>7.4639229856713896E-2</v>
      </c>
      <c r="DZ77" s="2">
        <f t="shared" si="194"/>
        <v>8.6096635485331557E-2</v>
      </c>
      <c r="EA77" s="2">
        <f t="shared" si="195"/>
        <v>7.902420147495115E-2</v>
      </c>
      <c r="EB77" s="2">
        <f t="shared" si="196"/>
        <v>7.6883864079477643E-2</v>
      </c>
      <c r="EC77" s="2">
        <f t="shared" si="197"/>
        <v>8.1444602302045463E-2</v>
      </c>
      <c r="ED77" s="2">
        <f t="shared" si="198"/>
        <v>7.0603405272810477E-2</v>
      </c>
      <c r="EE77" s="2">
        <f t="shared" si="199"/>
        <v>7.234562449769695E-2</v>
      </c>
    </row>
    <row r="78" spans="2:135" x14ac:dyDescent="0.25">
      <c r="B78" s="2">
        <v>72</v>
      </c>
      <c r="C78">
        <v>96.866</v>
      </c>
      <c r="D78">
        <v>104.866</v>
      </c>
      <c r="E78">
        <v>115.925</v>
      </c>
      <c r="F78">
        <v>108.881</v>
      </c>
      <c r="G78">
        <v>110.61199999999999</v>
      </c>
      <c r="H78">
        <v>115.672</v>
      </c>
      <c r="I78">
        <v>104.194</v>
      </c>
      <c r="J78">
        <v>113.672</v>
      </c>
      <c r="K78">
        <v>105.44799999999999</v>
      </c>
      <c r="L78">
        <v>98.228999999999999</v>
      </c>
      <c r="M78">
        <v>93.828999999999994</v>
      </c>
      <c r="N78">
        <v>79.069999999999993</v>
      </c>
      <c r="O78">
        <v>67.702699999999993</v>
      </c>
      <c r="R78" s="5">
        <f t="shared" si="109"/>
        <v>89.317207083887951</v>
      </c>
      <c r="S78" s="5">
        <f t="shared" si="110"/>
        <v>99.707964871015236</v>
      </c>
      <c r="T78" s="5">
        <f t="shared" si="111"/>
        <v>117.96718296739562</v>
      </c>
      <c r="U78" s="5">
        <f t="shared" si="112"/>
        <v>110.39331297110908</v>
      </c>
      <c r="V78" s="5">
        <f t="shared" si="113"/>
        <v>112.1518187714107</v>
      </c>
      <c r="W78" s="5">
        <f t="shared" si="114"/>
        <v>117.72323843140236</v>
      </c>
      <c r="X78" s="5">
        <f t="shared" si="115"/>
        <v>101.92072007266353</v>
      </c>
      <c r="Y78" s="5">
        <f t="shared" si="116"/>
        <v>114.76317361590435</v>
      </c>
      <c r="Z78" s="5">
        <f t="shared" si="117"/>
        <v>103.68132404576872</v>
      </c>
      <c r="AA78" s="5">
        <f t="shared" si="118"/>
        <v>96.199978225533641</v>
      </c>
      <c r="AB78" s="5">
        <f t="shared" si="119"/>
        <v>94.507860809729877</v>
      </c>
      <c r="AC78" s="5">
        <f t="shared" si="120"/>
        <v>77.063062650514809</v>
      </c>
      <c r="AD78" s="5">
        <f t="shared" si="121"/>
        <v>67.301328536226279</v>
      </c>
      <c r="AE78" s="5"/>
      <c r="AG78" s="5">
        <f t="shared" si="108"/>
        <v>7.5487929161120491</v>
      </c>
      <c r="AH78" s="5">
        <f t="shared" si="108"/>
        <v>5.1580351289847641</v>
      </c>
      <c r="AI78" s="5">
        <f t="shared" si="108"/>
        <v>-2.0421829673956182</v>
      </c>
      <c r="AJ78" s="5">
        <f t="shared" si="108"/>
        <v>-1.5123129711090826</v>
      </c>
      <c r="AK78" s="5">
        <f t="shared" si="108"/>
        <v>-1.5398187714107081</v>
      </c>
      <c r="AL78" s="5">
        <f t="shared" si="108"/>
        <v>-2.0512384314023677</v>
      </c>
      <c r="AM78" s="5">
        <f t="shared" si="108"/>
        <v>2.2732799273364748</v>
      </c>
      <c r="AN78" s="5">
        <f t="shared" si="107"/>
        <v>-1.0911736159043528</v>
      </c>
      <c r="AO78" s="5">
        <f t="shared" si="107"/>
        <v>1.7666759542312747</v>
      </c>
      <c r="AP78" s="5">
        <f t="shared" si="107"/>
        <v>2.0290217744663579</v>
      </c>
      <c r="AQ78" s="5">
        <f t="shared" si="107"/>
        <v>-0.67886080972988339</v>
      </c>
      <c r="AR78" s="5">
        <f t="shared" si="107"/>
        <v>2.0069373494851845</v>
      </c>
      <c r="AS78" s="5">
        <f t="shared" si="107"/>
        <v>0.4013714637737138</v>
      </c>
      <c r="AV78" s="2">
        <f t="shared" si="122"/>
        <v>74.470078703760507</v>
      </c>
      <c r="AW78" s="2">
        <f t="shared" si="123"/>
        <v>76.158403660536564</v>
      </c>
      <c r="AX78" s="2">
        <f t="shared" si="124"/>
        <v>78.485749930257896</v>
      </c>
      <c r="AY78" s="2">
        <f t="shared" si="125"/>
        <v>78.544975437072623</v>
      </c>
      <c r="AZ78" s="2">
        <f t="shared" si="126"/>
        <v>78.933017134645453</v>
      </c>
      <c r="BA78" s="2">
        <f t="shared" si="127"/>
        <v>80.455260984371222</v>
      </c>
      <c r="BB78" s="2">
        <f t="shared" si="128"/>
        <v>81.51619276065216</v>
      </c>
      <c r="BC78" s="2">
        <f t="shared" si="129"/>
        <v>81.376807665800527</v>
      </c>
      <c r="BD78" s="2">
        <f t="shared" si="130"/>
        <v>78.98114681168795</v>
      </c>
      <c r="BE78" s="2">
        <f t="shared" si="131"/>
        <v>75.027466066198656</v>
      </c>
      <c r="BF78" s="2">
        <f t="shared" si="132"/>
        <v>69.563745304765533</v>
      </c>
      <c r="BG78" s="2">
        <f t="shared" si="133"/>
        <v>62.147868079033202</v>
      </c>
      <c r="BH78" s="2">
        <f t="shared" si="134"/>
        <v>51.907546838658185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74.346840336700339</v>
      </c>
      <c r="CP78" s="2">
        <f t="shared" si="162"/>
        <v>76.128344603223468</v>
      </c>
      <c r="CQ78" s="2">
        <f t="shared" si="163"/>
        <v>78.470104970829667</v>
      </c>
      <c r="CR78" s="2">
        <f t="shared" si="164"/>
        <v>78.53811378639729</v>
      </c>
      <c r="CS78" s="2">
        <f t="shared" si="165"/>
        <v>78.943033856760692</v>
      </c>
      <c r="CT78" s="2">
        <f t="shared" si="166"/>
        <v>80.417455287417127</v>
      </c>
      <c r="CU78" s="2">
        <f t="shared" si="167"/>
        <v>81.495869734145899</v>
      </c>
      <c r="CV78" s="2">
        <f t="shared" si="168"/>
        <v>81.292036813459148</v>
      </c>
      <c r="CW78" s="2">
        <f t="shared" si="169"/>
        <v>78.926574528433605</v>
      </c>
      <c r="CX78" s="2">
        <f t="shared" si="170"/>
        <v>74.995019125864331</v>
      </c>
      <c r="CY78" s="2">
        <f t="shared" si="171"/>
        <v>69.48015639572624</v>
      </c>
      <c r="CZ78" s="2">
        <f t="shared" si="172"/>
        <v>62.094251486877013</v>
      </c>
      <c r="DA78" s="2">
        <f t="shared" si="173"/>
        <v>51.873824631052251</v>
      </c>
      <c r="DD78" s="2">
        <f t="shared" si="174"/>
        <v>76.208566011384619</v>
      </c>
      <c r="DE78" s="2">
        <f t="shared" si="175"/>
        <v>76.510547776891883</v>
      </c>
      <c r="DF78" s="2">
        <f t="shared" si="176"/>
        <v>78.64020738273399</v>
      </c>
      <c r="DG78" s="2">
        <f t="shared" si="177"/>
        <v>78.616611280942436</v>
      </c>
      <c r="DH78" s="2">
        <f t="shared" si="178"/>
        <v>78.831946696363318</v>
      </c>
      <c r="DI78" s="2">
        <f t="shared" si="179"/>
        <v>80.811211164755193</v>
      </c>
      <c r="DJ78" s="2">
        <f t="shared" si="180"/>
        <v>81.745983391803094</v>
      </c>
      <c r="DK78" s="2">
        <f t="shared" si="181"/>
        <v>82.197462714735849</v>
      </c>
      <c r="DL78" s="2">
        <f t="shared" si="182"/>
        <v>79.561189860353082</v>
      </c>
      <c r="DM78" s="2">
        <f t="shared" si="183"/>
        <v>75.382765806740238</v>
      </c>
      <c r="DN78" s="2">
        <f t="shared" si="184"/>
        <v>70.423533946713164</v>
      </c>
      <c r="DO78" s="2">
        <f t="shared" si="185"/>
        <v>62.791554927464865</v>
      </c>
      <c r="DP78" s="2">
        <f t="shared" si="186"/>
        <v>52.301904175616471</v>
      </c>
      <c r="DS78" s="2">
        <f t="shared" si="187"/>
        <v>6.6195771340517739E-2</v>
      </c>
      <c r="DT78" s="2">
        <f t="shared" si="188"/>
        <v>7.8646801973366709E-2</v>
      </c>
      <c r="DU78" s="2">
        <f t="shared" si="189"/>
        <v>9.1973765998291476E-2</v>
      </c>
      <c r="DV78" s="2">
        <f t="shared" si="190"/>
        <v>8.741235264993244E-2</v>
      </c>
      <c r="DW78" s="2">
        <f t="shared" si="191"/>
        <v>9.0169935746013577E-2</v>
      </c>
      <c r="DX78" s="2">
        <f t="shared" si="192"/>
        <v>9.6013035309288897E-2</v>
      </c>
      <c r="DY78" s="2">
        <f t="shared" si="193"/>
        <v>8.1255164938314514E-2</v>
      </c>
      <c r="DZ78" s="2">
        <f t="shared" si="194"/>
        <v>9.362538913659435E-2</v>
      </c>
      <c r="EA78" s="2">
        <f t="shared" si="195"/>
        <v>8.599269590489568E-2</v>
      </c>
      <c r="EB78" s="2">
        <f t="shared" si="196"/>
        <v>8.3680768745819742E-2</v>
      </c>
      <c r="EC78" s="2">
        <f t="shared" si="197"/>
        <v>8.8605997621891183E-2</v>
      </c>
      <c r="ED78" s="2">
        <f t="shared" si="198"/>
        <v>7.6891334583106111E-2</v>
      </c>
      <c r="EE78" s="2">
        <f t="shared" si="199"/>
        <v>7.877556410751628E-2</v>
      </c>
    </row>
    <row r="79" spans="2:135" x14ac:dyDescent="0.25">
      <c r="B79" s="2">
        <v>73</v>
      </c>
      <c r="C79">
        <v>101.55200000000001</v>
      </c>
      <c r="D79">
        <v>109.50700000000001</v>
      </c>
      <c r="E79">
        <v>122.41800000000001</v>
      </c>
      <c r="F79">
        <v>116.791</v>
      </c>
      <c r="G79">
        <v>117.328</v>
      </c>
      <c r="H79">
        <v>121.179</v>
      </c>
      <c r="I79">
        <v>108.97</v>
      </c>
      <c r="J79">
        <v>119</v>
      </c>
      <c r="K79">
        <v>110.866</v>
      </c>
      <c r="L79">
        <v>102.971</v>
      </c>
      <c r="M79">
        <v>97.813999999999993</v>
      </c>
      <c r="N79">
        <v>83.084999999999994</v>
      </c>
      <c r="O79">
        <v>71.148700000000005</v>
      </c>
      <c r="R79" s="5">
        <f t="shared" si="109"/>
        <v>95.740204276840032</v>
      </c>
      <c r="S79" s="5">
        <f t="shared" si="110"/>
        <v>108.15677352505706</v>
      </c>
      <c r="T79" s="5">
        <f t="shared" si="111"/>
        <v>126.1436210181309</v>
      </c>
      <c r="U79" s="5">
        <f t="shared" si="112"/>
        <v>118.49834606271165</v>
      </c>
      <c r="V79" s="5">
        <f t="shared" si="113"/>
        <v>119.91629249393253</v>
      </c>
      <c r="W79" s="5">
        <f t="shared" si="114"/>
        <v>125.17868197147374</v>
      </c>
      <c r="X79" s="5">
        <f t="shared" si="115"/>
        <v>109.31624182001791</v>
      </c>
      <c r="Y79" s="5">
        <f t="shared" si="116"/>
        <v>121.93579719952038</v>
      </c>
      <c r="Z79" s="5">
        <f t="shared" si="117"/>
        <v>111.19107305191265</v>
      </c>
      <c r="AA79" s="5">
        <f t="shared" si="118"/>
        <v>103.27741178333999</v>
      </c>
      <c r="AB79" s="5">
        <f t="shared" si="119"/>
        <v>101.24367263052785</v>
      </c>
      <c r="AC79" s="5">
        <f t="shared" si="120"/>
        <v>82.445025786008102</v>
      </c>
      <c r="AD79" s="5">
        <f t="shared" si="121"/>
        <v>71.72091509317741</v>
      </c>
      <c r="AE79" s="5"/>
      <c r="AG79" s="5">
        <f t="shared" si="108"/>
        <v>5.8117957231599746</v>
      </c>
      <c r="AH79" s="5">
        <f t="shared" si="108"/>
        <v>1.3502264749429429</v>
      </c>
      <c r="AI79" s="5">
        <f t="shared" si="108"/>
        <v>-3.7256210181308944</v>
      </c>
      <c r="AJ79" s="5">
        <f t="shared" si="108"/>
        <v>-1.7073460627116503</v>
      </c>
      <c r="AK79" s="5">
        <f t="shared" si="108"/>
        <v>-2.5882924939325278</v>
      </c>
      <c r="AL79" s="5">
        <f t="shared" si="108"/>
        <v>-3.9996819714737342</v>
      </c>
      <c r="AM79" s="5">
        <f t="shared" si="108"/>
        <v>-0.34624182001790871</v>
      </c>
      <c r="AN79" s="5">
        <f t="shared" si="107"/>
        <v>-2.9357971995203798</v>
      </c>
      <c r="AO79" s="5">
        <f t="shared" si="107"/>
        <v>-0.32507305191265345</v>
      </c>
      <c r="AP79" s="5">
        <f t="shared" si="107"/>
        <v>-0.30641178333998198</v>
      </c>
      <c r="AQ79" s="5">
        <f t="shared" si="107"/>
        <v>-3.4296726305278611</v>
      </c>
      <c r="AR79" s="5">
        <f t="shared" si="107"/>
        <v>0.63997421399189136</v>
      </c>
      <c r="AS79" s="5">
        <f t="shared" si="107"/>
        <v>-0.57221509317740527</v>
      </c>
      <c r="AV79" s="2">
        <f t="shared" si="122"/>
        <v>74.479999892342676</v>
      </c>
      <c r="AW79" s="2">
        <f t="shared" si="123"/>
        <v>76.145528963827402</v>
      </c>
      <c r="AX79" s="2">
        <f t="shared" si="124"/>
        <v>78.462750295620211</v>
      </c>
      <c r="AY79" s="2">
        <f t="shared" si="125"/>
        <v>78.521719101835103</v>
      </c>
      <c r="AZ79" s="2">
        <f t="shared" si="126"/>
        <v>78.922041715915611</v>
      </c>
      <c r="BA79" s="2">
        <f t="shared" si="127"/>
        <v>80.460090269384679</v>
      </c>
      <c r="BB79" s="2">
        <f t="shared" si="128"/>
        <v>81.512340669092495</v>
      </c>
      <c r="BC79" s="2">
        <f t="shared" si="129"/>
        <v>81.387762893048659</v>
      </c>
      <c r="BD79" s="2">
        <f t="shared" si="130"/>
        <v>78.98122823441939</v>
      </c>
      <c r="BE79" s="2">
        <f t="shared" si="131"/>
        <v>75.027568153469218</v>
      </c>
      <c r="BF79" s="2">
        <f t="shared" si="132"/>
        <v>69.584439092529749</v>
      </c>
      <c r="BG79" s="2">
        <f t="shared" si="133"/>
        <v>62.162336713898512</v>
      </c>
      <c r="BH79" s="2">
        <f t="shared" si="134"/>
        <v>51.917154868778923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74.351684545454546</v>
      </c>
      <c r="CP79" s="2">
        <f t="shared" si="162"/>
        <v>76.115907333669526</v>
      </c>
      <c r="CQ79" s="2">
        <f t="shared" si="163"/>
        <v>78.449155371939185</v>
      </c>
      <c r="CR79" s="2">
        <f t="shared" si="164"/>
        <v>78.516976397659064</v>
      </c>
      <c r="CS79" s="2">
        <f t="shared" si="165"/>
        <v>78.935481952048463</v>
      </c>
      <c r="CT79" s="2">
        <f t="shared" si="166"/>
        <v>80.423695584162303</v>
      </c>
      <c r="CU79" s="2">
        <f t="shared" si="167"/>
        <v>81.493934574340699</v>
      </c>
      <c r="CV79" s="2">
        <f t="shared" si="168"/>
        <v>81.303397337058271</v>
      </c>
      <c r="CW79" s="2">
        <f t="shared" si="169"/>
        <v>78.92767880340844</v>
      </c>
      <c r="CX79" s="2">
        <f t="shared" si="170"/>
        <v>74.997145020839966</v>
      </c>
      <c r="CY79" s="2">
        <f t="shared" si="171"/>
        <v>69.500290238132465</v>
      </c>
      <c r="CZ79" s="2">
        <f t="shared" si="172"/>
        <v>62.108575124596399</v>
      </c>
      <c r="DA79" s="2">
        <f t="shared" si="173"/>
        <v>51.88354945989699</v>
      </c>
      <c r="DD79" s="2">
        <f t="shared" si="174"/>
        <v>76.130836882526822</v>
      </c>
      <c r="DE79" s="2">
        <f t="shared" si="175"/>
        <v>76.46201462269903</v>
      </c>
      <c r="DF79" s="2">
        <f t="shared" si="176"/>
        <v>78.585158689681592</v>
      </c>
      <c r="DG79" s="2">
        <f t="shared" si="177"/>
        <v>78.566876385845248</v>
      </c>
      <c r="DH79" s="2">
        <f t="shared" si="178"/>
        <v>78.798360022680242</v>
      </c>
      <c r="DI79" s="2">
        <f t="shared" si="179"/>
        <v>80.772604599303364</v>
      </c>
      <c r="DJ79" s="2">
        <f t="shared" si="180"/>
        <v>81.702144768348361</v>
      </c>
      <c r="DK79" s="2">
        <f t="shared" si="181"/>
        <v>82.132630810316556</v>
      </c>
      <c r="DL79" s="2">
        <f t="shared" si="182"/>
        <v>79.500318592937987</v>
      </c>
      <c r="DM79" s="2">
        <f t="shared" si="183"/>
        <v>75.331394247850739</v>
      </c>
      <c r="DN79" s="2">
        <f t="shared" si="184"/>
        <v>70.373828427293176</v>
      </c>
      <c r="DO79" s="2">
        <f t="shared" si="185"/>
        <v>62.750973674126975</v>
      </c>
      <c r="DP79" s="2">
        <f t="shared" si="186"/>
        <v>52.27556733879107</v>
      </c>
      <c r="DS79" s="2">
        <f t="shared" si="187"/>
        <v>7.2121618938646548E-2</v>
      </c>
      <c r="DT79" s="2">
        <f t="shared" si="188"/>
        <v>8.5585109290614789E-2</v>
      </c>
      <c r="DU79" s="2">
        <f t="shared" si="189"/>
        <v>9.9960235578822457E-2</v>
      </c>
      <c r="DV79" s="2">
        <f t="shared" si="190"/>
        <v>9.5044194366168108E-2</v>
      </c>
      <c r="DW79" s="2">
        <f t="shared" si="191"/>
        <v>9.8016678986199174E-2</v>
      </c>
      <c r="DX79" s="2">
        <f t="shared" si="192"/>
        <v>0.10430995945366923</v>
      </c>
      <c r="DY79" s="2">
        <f t="shared" si="193"/>
        <v>8.8401506177558375E-2</v>
      </c>
      <c r="DZ79" s="2">
        <f t="shared" si="194"/>
        <v>0.10173920700390512</v>
      </c>
      <c r="EA79" s="2">
        <f t="shared" si="195"/>
        <v>9.3513290536361551E-2</v>
      </c>
      <c r="EB79" s="2">
        <f t="shared" si="196"/>
        <v>9.101930586742496E-2</v>
      </c>
      <c r="EC79" s="2">
        <f t="shared" si="197"/>
        <v>9.633105391549214E-2</v>
      </c>
      <c r="ED79" s="2">
        <f t="shared" si="198"/>
        <v>8.3688839804192436E-2</v>
      </c>
      <c r="EE79" s="2">
        <f t="shared" si="199"/>
        <v>8.5724174052294044E-2</v>
      </c>
    </row>
    <row r="80" spans="2:135" x14ac:dyDescent="0.25">
      <c r="B80" s="2">
        <v>74</v>
      </c>
      <c r="C80">
        <v>106.776</v>
      </c>
      <c r="D80">
        <v>118.06</v>
      </c>
      <c r="E80">
        <v>127.746</v>
      </c>
      <c r="F80">
        <v>120.91</v>
      </c>
      <c r="G80">
        <v>122.642</v>
      </c>
      <c r="H80">
        <v>125.746</v>
      </c>
      <c r="I80">
        <v>114.896</v>
      </c>
      <c r="J80">
        <v>122.851</v>
      </c>
      <c r="K80">
        <v>114.896</v>
      </c>
      <c r="L80">
        <v>109.286</v>
      </c>
      <c r="M80">
        <v>104.74299999999999</v>
      </c>
      <c r="N80">
        <v>86.07</v>
      </c>
      <c r="O80">
        <v>73.3108</v>
      </c>
      <c r="R80" s="5">
        <f t="shared" si="109"/>
        <v>103.21133540058732</v>
      </c>
      <c r="S80" s="5">
        <f t="shared" si="110"/>
        <v>117.04798227555004</v>
      </c>
      <c r="T80" s="5">
        <f t="shared" si="111"/>
        <v>132.55613943693436</v>
      </c>
      <c r="U80" s="5">
        <f t="shared" si="112"/>
        <v>125.65926260046066</v>
      </c>
      <c r="V80" s="5">
        <f t="shared" si="113"/>
        <v>126.44399629579938</v>
      </c>
      <c r="W80" s="5">
        <f t="shared" si="114"/>
        <v>130.83966575161423</v>
      </c>
      <c r="X80" s="5">
        <f t="shared" si="115"/>
        <v>117.10501835231319</v>
      </c>
      <c r="Y80" s="5">
        <f t="shared" si="116"/>
        <v>127.64481598534601</v>
      </c>
      <c r="Z80" s="5">
        <f t="shared" si="117"/>
        <v>118.42668094104381</v>
      </c>
      <c r="AA80" s="5">
        <f t="shared" si="118"/>
        <v>110.43072253747847</v>
      </c>
      <c r="AB80" s="5">
        <f t="shared" si="119"/>
        <v>107.34117875278332</v>
      </c>
      <c r="AC80" s="5">
        <f t="shared" si="120"/>
        <v>88.13051085619189</v>
      </c>
      <c r="AD80" s="5">
        <f t="shared" si="121"/>
        <v>75.920661241055271</v>
      </c>
      <c r="AE80" s="5"/>
      <c r="AG80" s="5">
        <f t="shared" si="108"/>
        <v>3.56466459941268</v>
      </c>
      <c r="AH80" s="5">
        <f t="shared" si="108"/>
        <v>1.0120177244499615</v>
      </c>
      <c r="AI80" s="5">
        <f t="shared" si="108"/>
        <v>-4.8101394369343637</v>
      </c>
      <c r="AJ80" s="5">
        <f t="shared" si="108"/>
        <v>-4.7492626004606677</v>
      </c>
      <c r="AK80" s="5">
        <f t="shared" si="108"/>
        <v>-3.801996295799384</v>
      </c>
      <c r="AL80" s="5">
        <f t="shared" si="108"/>
        <v>-5.093665751614239</v>
      </c>
      <c r="AM80" s="5">
        <f t="shared" si="108"/>
        <v>-2.2090183523131941</v>
      </c>
      <c r="AN80" s="5">
        <f t="shared" si="107"/>
        <v>-4.7938159853460149</v>
      </c>
      <c r="AO80" s="5">
        <f t="shared" si="107"/>
        <v>-3.530680941043812</v>
      </c>
      <c r="AP80" s="5">
        <f t="shared" si="107"/>
        <v>-1.1447225374784722</v>
      </c>
      <c r="AQ80" s="5">
        <f t="shared" si="107"/>
        <v>-2.5981787527833262</v>
      </c>
      <c r="AR80" s="5">
        <f t="shared" si="107"/>
        <v>-2.0605108561918968</v>
      </c>
      <c r="AS80" s="5">
        <f t="shared" si="107"/>
        <v>-2.6098612410552704</v>
      </c>
      <c r="AV80" s="2">
        <f t="shared" si="122"/>
        <v>74.489766760851182</v>
      </c>
      <c r="AW80" s="2">
        <f t="shared" si="123"/>
        <v>76.132323968778266</v>
      </c>
      <c r="AX80" s="2">
        <f t="shared" si="124"/>
        <v>78.439268219815077</v>
      </c>
      <c r="AY80" s="2">
        <f t="shared" si="125"/>
        <v>78.49803885147081</v>
      </c>
      <c r="AZ80" s="2">
        <f t="shared" si="126"/>
        <v>78.910559348334502</v>
      </c>
      <c r="BA80" s="2">
        <f t="shared" si="127"/>
        <v>80.464366069888015</v>
      </c>
      <c r="BB80" s="2">
        <f t="shared" si="128"/>
        <v>81.507983256520603</v>
      </c>
      <c r="BC80" s="2">
        <f t="shared" si="129"/>
        <v>81.397946671197246</v>
      </c>
      <c r="BD80" s="2">
        <f t="shared" si="130"/>
        <v>78.980676004409261</v>
      </c>
      <c r="BE80" s="2">
        <f t="shared" si="131"/>
        <v>75.027046229357637</v>
      </c>
      <c r="BF80" s="2">
        <f t="shared" si="132"/>
        <v>69.604532993678333</v>
      </c>
      <c r="BG80" s="2">
        <f t="shared" si="133"/>
        <v>62.176377143529656</v>
      </c>
      <c r="BH80" s="2">
        <f t="shared" si="134"/>
        <v>51.926457836860912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74.356528754208767</v>
      </c>
      <c r="CP80" s="2">
        <f t="shared" si="162"/>
        <v>76.103470064115584</v>
      </c>
      <c r="CQ80" s="2">
        <f t="shared" si="163"/>
        <v>78.428205773048703</v>
      </c>
      <c r="CR80" s="2">
        <f t="shared" si="164"/>
        <v>78.495839008920839</v>
      </c>
      <c r="CS80" s="2">
        <f t="shared" si="165"/>
        <v>78.927930047336247</v>
      </c>
      <c r="CT80" s="2">
        <f t="shared" si="166"/>
        <v>80.429935880907465</v>
      </c>
      <c r="CU80" s="2">
        <f t="shared" si="167"/>
        <v>81.491999414535499</v>
      </c>
      <c r="CV80" s="2">
        <f t="shared" si="168"/>
        <v>81.314757860657394</v>
      </c>
      <c r="CW80" s="2">
        <f t="shared" si="169"/>
        <v>78.928783078383276</v>
      </c>
      <c r="CX80" s="2">
        <f t="shared" si="170"/>
        <v>74.9992709158156</v>
      </c>
      <c r="CY80" s="2">
        <f t="shared" si="171"/>
        <v>69.520424080538675</v>
      </c>
      <c r="CZ80" s="2">
        <f t="shared" si="172"/>
        <v>62.122898762315778</v>
      </c>
      <c r="DA80" s="2">
        <f t="shared" si="173"/>
        <v>51.893274288741729</v>
      </c>
      <c r="DD80" s="2">
        <f t="shared" si="174"/>
        <v>76.053107753669025</v>
      </c>
      <c r="DE80" s="2">
        <f t="shared" si="175"/>
        <v>76.413481468506177</v>
      </c>
      <c r="DF80" s="2">
        <f t="shared" si="176"/>
        <v>78.530109996629207</v>
      </c>
      <c r="DG80" s="2">
        <f t="shared" si="177"/>
        <v>78.51714149074806</v>
      </c>
      <c r="DH80" s="2">
        <f t="shared" si="178"/>
        <v>78.764773348997153</v>
      </c>
      <c r="DI80" s="2">
        <f t="shared" si="179"/>
        <v>80.733998033851549</v>
      </c>
      <c r="DJ80" s="2">
        <f t="shared" si="180"/>
        <v>81.658306144893629</v>
      </c>
      <c r="DK80" s="2">
        <f t="shared" si="181"/>
        <v>82.067798905897263</v>
      </c>
      <c r="DL80" s="2">
        <f t="shared" si="182"/>
        <v>79.439447325522877</v>
      </c>
      <c r="DM80" s="2">
        <f t="shared" si="183"/>
        <v>75.280022688961225</v>
      </c>
      <c r="DN80" s="2">
        <f t="shared" si="184"/>
        <v>70.324122907873175</v>
      </c>
      <c r="DO80" s="2">
        <f t="shared" si="185"/>
        <v>62.710392420789091</v>
      </c>
      <c r="DP80" s="2">
        <f t="shared" si="186"/>
        <v>52.249230501965677</v>
      </c>
      <c r="DS80" s="2">
        <f t="shared" si="187"/>
        <v>7.8533334837216168E-2</v>
      </c>
      <c r="DT80" s="2">
        <f t="shared" si="188"/>
        <v>9.3073687787107617E-2</v>
      </c>
      <c r="DU80" s="2">
        <f t="shared" si="189"/>
        <v>0.10855729407165557</v>
      </c>
      <c r="DV80" s="2">
        <f t="shared" si="190"/>
        <v>0.10326696052666674</v>
      </c>
      <c r="DW80" s="2">
        <f t="shared" si="191"/>
        <v>0.10646635521914728</v>
      </c>
      <c r="DX80" s="2">
        <f t="shared" si="192"/>
        <v>0.11323404983872681</v>
      </c>
      <c r="DY80" s="2">
        <f t="shared" si="193"/>
        <v>9.6110614108500858E-2</v>
      </c>
      <c r="DZ80" s="2">
        <f t="shared" si="194"/>
        <v>0.11047048639076089</v>
      </c>
      <c r="EA80" s="2">
        <f t="shared" si="195"/>
        <v>0.10161848282244342</v>
      </c>
      <c r="EB80" s="2">
        <f t="shared" si="196"/>
        <v>9.8931925632517057E-2</v>
      </c>
      <c r="EC80" s="2">
        <f t="shared" si="197"/>
        <v>0.10465227804126973</v>
      </c>
      <c r="ED80" s="2">
        <f t="shared" si="198"/>
        <v>9.102801441780517E-2</v>
      </c>
      <c r="EE80" s="2">
        <f t="shared" si="199"/>
        <v>9.3223680010047147E-2</v>
      </c>
    </row>
    <row r="81" spans="2:135" x14ac:dyDescent="0.25">
      <c r="B81" s="2">
        <v>75</v>
      </c>
      <c r="C81">
        <v>109.985</v>
      </c>
      <c r="D81">
        <v>120.896</v>
      </c>
      <c r="E81">
        <v>132.04499999999999</v>
      </c>
      <c r="F81">
        <v>127.41800000000001</v>
      </c>
      <c r="G81">
        <v>128.239</v>
      </c>
      <c r="H81">
        <v>130.55199999999999</v>
      </c>
      <c r="I81">
        <v>120.58199999999999</v>
      </c>
      <c r="J81">
        <v>128.03</v>
      </c>
      <c r="K81">
        <v>121.836</v>
      </c>
      <c r="L81">
        <v>113.843</v>
      </c>
      <c r="M81">
        <v>109.029</v>
      </c>
      <c r="N81">
        <v>91.155000000000001</v>
      </c>
      <c r="O81">
        <v>76.972999999999999</v>
      </c>
      <c r="R81" s="5">
        <f t="shared" si="109"/>
        <v>111.06802656627423</v>
      </c>
      <c r="S81" s="5">
        <f t="shared" si="110"/>
        <v>125.26825024259989</v>
      </c>
      <c r="T81" s="5">
        <f t="shared" si="111"/>
        <v>136.13619641186278</v>
      </c>
      <c r="U81" s="5">
        <f t="shared" si="112"/>
        <v>130.7581987089072</v>
      </c>
      <c r="V81" s="5">
        <f t="shared" si="113"/>
        <v>130.67971210774783</v>
      </c>
      <c r="W81" s="5">
        <f t="shared" si="114"/>
        <v>133.73956604483746</v>
      </c>
      <c r="X81" s="5">
        <f t="shared" si="115"/>
        <v>124.29377243588931</v>
      </c>
      <c r="Y81" s="5">
        <f t="shared" si="116"/>
        <v>130.93761931061903</v>
      </c>
      <c r="Z81" s="5">
        <f t="shared" si="117"/>
        <v>124.33256518178706</v>
      </c>
      <c r="AA81" s="5">
        <f t="shared" si="118"/>
        <v>116.67990639949805</v>
      </c>
      <c r="AB81" s="5">
        <f t="shared" si="119"/>
        <v>111.85919622028791</v>
      </c>
      <c r="AC81" s="5">
        <f t="shared" si="120"/>
        <v>93.422631296359398</v>
      </c>
      <c r="AD81" s="5">
        <f t="shared" si="121"/>
        <v>79.309804251949672</v>
      </c>
      <c r="AE81" s="5"/>
      <c r="AG81" s="5">
        <f t="shared" si="108"/>
        <v>-1.0830265662742278</v>
      </c>
      <c r="AH81" s="5">
        <f t="shared" si="108"/>
        <v>-4.3722502425998897</v>
      </c>
      <c r="AI81" s="5">
        <f t="shared" si="108"/>
        <v>-4.0911964118627964</v>
      </c>
      <c r="AJ81" s="5">
        <f t="shared" si="108"/>
        <v>-3.3401987089071952</v>
      </c>
      <c r="AK81" s="5">
        <f t="shared" si="108"/>
        <v>-2.440712107747828</v>
      </c>
      <c r="AL81" s="5">
        <f t="shared" si="108"/>
        <v>-3.1875660448374674</v>
      </c>
      <c r="AM81" s="5">
        <f t="shared" si="108"/>
        <v>-3.7117724358893156</v>
      </c>
      <c r="AN81" s="5">
        <f t="shared" si="107"/>
        <v>-2.907619310619026</v>
      </c>
      <c r="AO81" s="5">
        <f t="shared" si="107"/>
        <v>-2.4965651817870622</v>
      </c>
      <c r="AP81" s="5">
        <f t="shared" si="107"/>
        <v>-2.8369063994980479</v>
      </c>
      <c r="AQ81" s="5">
        <f t="shared" si="107"/>
        <v>-2.8301962202879167</v>
      </c>
      <c r="AR81" s="5">
        <f t="shared" si="107"/>
        <v>-2.2676312963593972</v>
      </c>
      <c r="AS81" s="5">
        <f t="shared" si="107"/>
        <v>-2.3368042519496726</v>
      </c>
      <c r="AV81" s="2">
        <f t="shared" si="122"/>
        <v>74.49931001945572</v>
      </c>
      <c r="AW81" s="2">
        <f t="shared" si="123"/>
        <v>76.118737987821433</v>
      </c>
      <c r="AX81" s="2">
        <f t="shared" si="124"/>
        <v>78.415243412940328</v>
      </c>
      <c r="AY81" s="2">
        <f t="shared" si="125"/>
        <v>78.473883753186499</v>
      </c>
      <c r="AZ81" s="2">
        <f t="shared" si="126"/>
        <v>78.898516854290008</v>
      </c>
      <c r="BA81" s="2">
        <f t="shared" si="127"/>
        <v>80.468012206128648</v>
      </c>
      <c r="BB81" s="2">
        <f t="shared" si="128"/>
        <v>81.503053821390424</v>
      </c>
      <c r="BC81" s="2">
        <f t="shared" si="129"/>
        <v>81.407239440539612</v>
      </c>
      <c r="BD81" s="2">
        <f t="shared" si="130"/>
        <v>78.979395967595025</v>
      </c>
      <c r="BE81" s="2">
        <f t="shared" si="131"/>
        <v>75.02581553803553</v>
      </c>
      <c r="BF81" s="2">
        <f t="shared" si="132"/>
        <v>69.623925782309058</v>
      </c>
      <c r="BG81" s="2">
        <f t="shared" si="133"/>
        <v>62.189917429757635</v>
      </c>
      <c r="BH81" s="2">
        <f t="shared" si="134"/>
        <v>51.935406538827458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74.361372962962974</v>
      </c>
      <c r="CP81" s="2">
        <f t="shared" si="162"/>
        <v>76.091032794561642</v>
      </c>
      <c r="CQ81" s="2">
        <f t="shared" si="163"/>
        <v>78.407256174158235</v>
      </c>
      <c r="CR81" s="2">
        <f t="shared" si="164"/>
        <v>78.474701620182614</v>
      </c>
      <c r="CS81" s="2">
        <f t="shared" si="165"/>
        <v>78.920378142624017</v>
      </c>
      <c r="CT81" s="2">
        <f t="shared" si="166"/>
        <v>80.436176177652641</v>
      </c>
      <c r="CU81" s="2">
        <f t="shared" si="167"/>
        <v>81.490064254730299</v>
      </c>
      <c r="CV81" s="2">
        <f t="shared" si="168"/>
        <v>81.326118384256517</v>
      </c>
      <c r="CW81" s="2">
        <f t="shared" si="169"/>
        <v>78.929887353358097</v>
      </c>
      <c r="CX81" s="2">
        <f t="shared" si="170"/>
        <v>75.001396810791235</v>
      </c>
      <c r="CY81" s="2">
        <f t="shared" si="171"/>
        <v>69.540557922944899</v>
      </c>
      <c r="CZ81" s="2">
        <f t="shared" si="172"/>
        <v>62.137222400035164</v>
      </c>
      <c r="DA81" s="2">
        <f t="shared" si="173"/>
        <v>51.902999117586468</v>
      </c>
      <c r="DD81" s="2">
        <f t="shared" si="174"/>
        <v>75.975378624811228</v>
      </c>
      <c r="DE81" s="2">
        <f t="shared" si="175"/>
        <v>76.36494831431331</v>
      </c>
      <c r="DF81" s="2">
        <f t="shared" si="176"/>
        <v>78.475061303576823</v>
      </c>
      <c r="DG81" s="2">
        <f t="shared" si="177"/>
        <v>78.467406595650871</v>
      </c>
      <c r="DH81" s="2">
        <f t="shared" si="178"/>
        <v>78.731186675314063</v>
      </c>
      <c r="DI81" s="2">
        <f t="shared" si="179"/>
        <v>80.69539146839972</v>
      </c>
      <c r="DJ81" s="2">
        <f t="shared" si="180"/>
        <v>81.614467521438897</v>
      </c>
      <c r="DK81" s="2">
        <f t="shared" si="181"/>
        <v>82.00296700147797</v>
      </c>
      <c r="DL81" s="2">
        <f t="shared" si="182"/>
        <v>79.378576058107768</v>
      </c>
      <c r="DM81" s="2">
        <f t="shared" si="183"/>
        <v>75.228651130071711</v>
      </c>
      <c r="DN81" s="2">
        <f t="shared" si="184"/>
        <v>70.274417388453173</v>
      </c>
      <c r="DO81" s="2">
        <f t="shared" si="185"/>
        <v>62.669811167451208</v>
      </c>
      <c r="DP81" s="2">
        <f t="shared" si="186"/>
        <v>52.222893665140276</v>
      </c>
      <c r="DS81" s="2">
        <f t="shared" si="187"/>
        <v>8.5462560481232783E-2</v>
      </c>
      <c r="DT81" s="2">
        <f t="shared" si="188"/>
        <v>0.10114502925903399</v>
      </c>
      <c r="DU81" s="2">
        <f t="shared" si="189"/>
        <v>0.11779696979543104</v>
      </c>
      <c r="DV81" s="2">
        <f t="shared" si="190"/>
        <v>0.11211298777299476</v>
      </c>
      <c r="DW81" s="2">
        <f t="shared" si="191"/>
        <v>0.11555113264276762</v>
      </c>
      <c r="DX81" s="2">
        <f t="shared" si="192"/>
        <v>0.1228169387085648</v>
      </c>
      <c r="DY81" s="2">
        <f t="shared" si="193"/>
        <v>0.1044149965173858</v>
      </c>
      <c r="DZ81" s="2">
        <f t="shared" si="194"/>
        <v>0.11985110735116375</v>
      </c>
      <c r="EA81" s="2">
        <f t="shared" si="195"/>
        <v>0.11034067430903705</v>
      </c>
      <c r="EB81" s="2">
        <f t="shared" si="196"/>
        <v>0.10745110289477457</v>
      </c>
      <c r="EC81" s="2">
        <f t="shared" si="197"/>
        <v>0.11360194053833059</v>
      </c>
      <c r="ED81" s="2">
        <f t="shared" si="198"/>
        <v>9.8941308841592537E-2</v>
      </c>
      <c r="EE81" s="2">
        <f t="shared" si="199"/>
        <v>0.1013065758350894</v>
      </c>
    </row>
    <row r="82" spans="2:135" x14ac:dyDescent="0.25">
      <c r="B82" s="2">
        <v>76</v>
      </c>
      <c r="C82">
        <v>116</v>
      </c>
      <c r="D82">
        <v>128</v>
      </c>
      <c r="E82">
        <v>135.16399999999999</v>
      </c>
      <c r="F82">
        <v>129.642</v>
      </c>
      <c r="G82">
        <v>130.53700000000001</v>
      </c>
      <c r="H82">
        <v>133.55199999999999</v>
      </c>
      <c r="I82">
        <v>126.164</v>
      </c>
      <c r="J82">
        <v>130.71600000000001</v>
      </c>
      <c r="K82">
        <v>124.43300000000001</v>
      </c>
      <c r="L82">
        <v>118.25700000000001</v>
      </c>
      <c r="M82">
        <v>110.986</v>
      </c>
      <c r="N82">
        <v>94.254000000000005</v>
      </c>
      <c r="O82">
        <v>78.391900000000007</v>
      </c>
      <c r="R82" s="5">
        <f t="shared" si="109"/>
        <v>118.37482477489127</v>
      </c>
      <c r="S82" s="5">
        <f t="shared" si="110"/>
        <v>131.58269155994464</v>
      </c>
      <c r="T82" s="5">
        <f t="shared" si="111"/>
        <v>136.24527908080339</v>
      </c>
      <c r="U82" s="5">
        <f t="shared" si="112"/>
        <v>132.9180590026624</v>
      </c>
      <c r="V82" s="5">
        <f t="shared" si="113"/>
        <v>131.88004236918133</v>
      </c>
      <c r="W82" s="5">
        <f t="shared" si="114"/>
        <v>133.35341271420339</v>
      </c>
      <c r="X82" s="5">
        <f t="shared" si="115"/>
        <v>129.78311171146819</v>
      </c>
      <c r="Y82" s="5">
        <f t="shared" si="116"/>
        <v>131.22662265917037</v>
      </c>
      <c r="Z82" s="5">
        <f t="shared" si="117"/>
        <v>127.92799837957241</v>
      </c>
      <c r="AA82" s="5">
        <f t="shared" si="118"/>
        <v>121.025777368945</v>
      </c>
      <c r="AB82" s="5">
        <f t="shared" si="119"/>
        <v>114.02482349070618</v>
      </c>
      <c r="AC82" s="5">
        <f t="shared" si="120"/>
        <v>97.541711399808619</v>
      </c>
      <c r="AD82" s="5">
        <f t="shared" si="121"/>
        <v>81.35005897306911</v>
      </c>
      <c r="AE82" s="5"/>
      <c r="AG82" s="5">
        <f t="shared" si="108"/>
        <v>-2.3748247748912661</v>
      </c>
      <c r="AH82" s="5">
        <f t="shared" si="108"/>
        <v>-3.5826915599446352</v>
      </c>
      <c r="AI82" s="5">
        <f t="shared" si="108"/>
        <v>-1.0812790808033981</v>
      </c>
      <c r="AJ82" s="5">
        <f t="shared" si="108"/>
        <v>-3.2760590026624072</v>
      </c>
      <c r="AK82" s="5">
        <f t="shared" si="108"/>
        <v>-1.3430423691813189</v>
      </c>
      <c r="AL82" s="5">
        <f t="shared" si="108"/>
        <v>0.19858728579660578</v>
      </c>
      <c r="AM82" s="5">
        <f t="shared" si="108"/>
        <v>-3.619111711468193</v>
      </c>
      <c r="AN82" s="5">
        <f t="shared" si="107"/>
        <v>-0.51062265917036598</v>
      </c>
      <c r="AO82" s="5">
        <f t="shared" si="107"/>
        <v>-3.494998379572408</v>
      </c>
      <c r="AP82" s="5">
        <f t="shared" si="107"/>
        <v>-2.7687773689449955</v>
      </c>
      <c r="AQ82" s="5">
        <f t="shared" si="107"/>
        <v>-3.0388234907061786</v>
      </c>
      <c r="AR82" s="5">
        <f t="shared" si="107"/>
        <v>-3.2877113998086145</v>
      </c>
      <c r="AS82" s="5">
        <f t="shared" si="107"/>
        <v>-2.9581589730691036</v>
      </c>
      <c r="AV82" s="2">
        <f t="shared" si="122"/>
        <v>74.508550798271344</v>
      </c>
      <c r="AW82" s="2">
        <f t="shared" si="123"/>
        <v>76.10471562441586</v>
      </c>
      <c r="AX82" s="2">
        <f t="shared" si="124"/>
        <v>78.390611186539388</v>
      </c>
      <c r="AY82" s="2">
        <f t="shared" si="125"/>
        <v>78.449199196703546</v>
      </c>
      <c r="AZ82" s="2">
        <f t="shared" si="126"/>
        <v>78.885857872755452</v>
      </c>
      <c r="BA82" s="2">
        <f t="shared" si="127"/>
        <v>80.47094657600536</v>
      </c>
      <c r="BB82" s="2">
        <f t="shared" si="128"/>
        <v>81.497480194823254</v>
      </c>
      <c r="BC82" s="2">
        <f t="shared" si="129"/>
        <v>81.415511325680683</v>
      </c>
      <c r="BD82" s="2">
        <f t="shared" si="130"/>
        <v>78.977285739957892</v>
      </c>
      <c r="BE82" s="2">
        <f t="shared" si="131"/>
        <v>75.023784310160934</v>
      </c>
      <c r="BF82" s="2">
        <f t="shared" si="132"/>
        <v>69.642506769791652</v>
      </c>
      <c r="BG82" s="2">
        <f t="shared" si="133"/>
        <v>62.202878519251023</v>
      </c>
      <c r="BH82" s="2">
        <f t="shared" si="134"/>
        <v>51.943947060276159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74.366217171717182</v>
      </c>
      <c r="CP82" s="2">
        <f t="shared" si="162"/>
        <v>76.0785955250077</v>
      </c>
      <c r="CQ82" s="2">
        <f t="shared" si="163"/>
        <v>78.386306575267753</v>
      </c>
      <c r="CR82" s="2">
        <f t="shared" si="164"/>
        <v>78.453564231444389</v>
      </c>
      <c r="CS82" s="2">
        <f t="shared" si="165"/>
        <v>78.912826237911801</v>
      </c>
      <c r="CT82" s="2">
        <f t="shared" si="166"/>
        <v>80.442416474397817</v>
      </c>
      <c r="CU82" s="2">
        <f t="shared" si="167"/>
        <v>81.4881290949251</v>
      </c>
      <c r="CV82" s="2">
        <f t="shared" si="168"/>
        <v>81.337478907855655</v>
      </c>
      <c r="CW82" s="2">
        <f t="shared" si="169"/>
        <v>78.930991628332933</v>
      </c>
      <c r="CX82" s="2">
        <f t="shared" si="170"/>
        <v>75.003522705766869</v>
      </c>
      <c r="CY82" s="2">
        <f t="shared" si="171"/>
        <v>69.560691765351123</v>
      </c>
      <c r="CZ82" s="2">
        <f t="shared" si="172"/>
        <v>62.151546037754542</v>
      </c>
      <c r="DA82" s="2">
        <f t="shared" si="173"/>
        <v>51.912723946431207</v>
      </c>
      <c r="DD82" s="2">
        <f t="shared" si="174"/>
        <v>75.897649495953431</v>
      </c>
      <c r="DE82" s="2">
        <f t="shared" si="175"/>
        <v>76.316415160120457</v>
      </c>
      <c r="DF82" s="2">
        <f t="shared" si="176"/>
        <v>78.420012610524438</v>
      </c>
      <c r="DG82" s="2">
        <f t="shared" si="177"/>
        <v>78.417671700553697</v>
      </c>
      <c r="DH82" s="2">
        <f t="shared" si="178"/>
        <v>78.697600001630988</v>
      </c>
      <c r="DI82" s="2">
        <f t="shared" si="179"/>
        <v>80.656784902947891</v>
      </c>
      <c r="DJ82" s="2">
        <f t="shared" si="180"/>
        <v>81.570628897984179</v>
      </c>
      <c r="DK82" s="2">
        <f t="shared" si="181"/>
        <v>81.938135097058662</v>
      </c>
      <c r="DL82" s="2">
        <f t="shared" si="182"/>
        <v>79.317704790692659</v>
      </c>
      <c r="DM82" s="2">
        <f t="shared" si="183"/>
        <v>75.177279571182211</v>
      </c>
      <c r="DN82" s="2">
        <f t="shared" si="184"/>
        <v>70.224711869033186</v>
      </c>
      <c r="DO82" s="2">
        <f t="shared" si="185"/>
        <v>62.629229914113317</v>
      </c>
      <c r="DP82" s="2">
        <f t="shared" si="186"/>
        <v>52.196556828314876</v>
      </c>
      <c r="DS82" s="2">
        <f t="shared" si="187"/>
        <v>9.2941506001674723E-2</v>
      </c>
      <c r="DT82" s="2">
        <f t="shared" si="188"/>
        <v>0.10983155110704439</v>
      </c>
      <c r="DU82" s="2">
        <f t="shared" si="189"/>
        <v>0.12771040078878734</v>
      </c>
      <c r="DV82" s="2">
        <f t="shared" si="190"/>
        <v>0.12161401362667368</v>
      </c>
      <c r="DW82" s="2">
        <f t="shared" si="191"/>
        <v>0.12530240560989669</v>
      </c>
      <c r="DX82" s="2">
        <f t="shared" si="192"/>
        <v>0.13308910178851738</v>
      </c>
      <c r="DY82" s="2">
        <f t="shared" si="193"/>
        <v>0.11334693600981879</v>
      </c>
      <c r="DZ82" s="2">
        <f t="shared" si="194"/>
        <v>0.12991195167500028</v>
      </c>
      <c r="EA82" s="2">
        <f t="shared" si="195"/>
        <v>0.11971175571701058</v>
      </c>
      <c r="EB82" s="2">
        <f t="shared" si="196"/>
        <v>0.11660894287908466</v>
      </c>
      <c r="EC82" s="2">
        <f t="shared" si="197"/>
        <v>0.12321163770021085</v>
      </c>
      <c r="ED82" s="2">
        <f t="shared" si="198"/>
        <v>0.10746119774393964</v>
      </c>
      <c r="EE82" s="2">
        <f t="shared" si="199"/>
        <v>0.11000527365867589</v>
      </c>
    </row>
    <row r="83" spans="2:135" x14ac:dyDescent="0.25">
      <c r="B83" s="2">
        <v>77</v>
      </c>
      <c r="C83">
        <v>120</v>
      </c>
      <c r="D83">
        <v>131.179</v>
      </c>
      <c r="E83">
        <v>134.70099999999999</v>
      </c>
      <c r="F83">
        <v>133.09</v>
      </c>
      <c r="G83">
        <v>130.50700000000001</v>
      </c>
      <c r="H83">
        <v>133.26900000000001</v>
      </c>
      <c r="I83">
        <v>129.56700000000001</v>
      </c>
      <c r="J83">
        <v>130.52199999999999</v>
      </c>
      <c r="K83">
        <v>127.194</v>
      </c>
      <c r="L83">
        <v>119.714</v>
      </c>
      <c r="M83">
        <v>114.17100000000001</v>
      </c>
      <c r="N83">
        <v>97.268000000000001</v>
      </c>
      <c r="O83">
        <v>80.864900000000006</v>
      </c>
      <c r="R83" s="5">
        <f t="shared" si="109"/>
        <v>124.08825618088215</v>
      </c>
      <c r="S83" s="5">
        <f t="shared" si="110"/>
        <v>134.92994645049671</v>
      </c>
      <c r="T83" s="5">
        <f t="shared" si="111"/>
        <v>132.85879589862716</v>
      </c>
      <c r="U83" s="5">
        <f t="shared" si="112"/>
        <v>131.74636843255857</v>
      </c>
      <c r="V83" s="5">
        <f t="shared" si="113"/>
        <v>129.82475333855328</v>
      </c>
      <c r="W83" s="5">
        <f t="shared" si="114"/>
        <v>129.75225459721594</v>
      </c>
      <c r="X83" s="5">
        <f t="shared" si="115"/>
        <v>132.63441635765605</v>
      </c>
      <c r="Y83" s="5">
        <f t="shared" si="116"/>
        <v>128.4598998799521</v>
      </c>
      <c r="Z83" s="5">
        <f t="shared" si="117"/>
        <v>128.56980841222196</v>
      </c>
      <c r="AA83" s="5">
        <f t="shared" si="118"/>
        <v>122.70603689543626</v>
      </c>
      <c r="AB83" s="5">
        <f t="shared" si="119"/>
        <v>113.44851092849902</v>
      </c>
      <c r="AC83" s="5">
        <f t="shared" si="120"/>
        <v>99.808193934547731</v>
      </c>
      <c r="AD83" s="5">
        <f t="shared" si="121"/>
        <v>81.694507373690612</v>
      </c>
      <c r="AE83" s="5"/>
      <c r="AG83" s="5">
        <f t="shared" si="108"/>
        <v>-4.0882561808821549</v>
      </c>
      <c r="AH83" s="5">
        <f t="shared" si="108"/>
        <v>-3.7509464504967127</v>
      </c>
      <c r="AI83" s="5">
        <f t="shared" si="108"/>
        <v>1.842204101372829</v>
      </c>
      <c r="AJ83" s="5">
        <f t="shared" si="108"/>
        <v>1.3436315674414345</v>
      </c>
      <c r="AK83" s="5">
        <f t="shared" si="108"/>
        <v>0.68224666144672597</v>
      </c>
      <c r="AL83" s="5">
        <f t="shared" si="108"/>
        <v>3.5167454027840677</v>
      </c>
      <c r="AM83" s="5">
        <f t="shared" si="108"/>
        <v>-3.0674163576560431</v>
      </c>
      <c r="AN83" s="5">
        <f t="shared" si="107"/>
        <v>2.0621001200478872</v>
      </c>
      <c r="AO83" s="5">
        <f t="shared" si="107"/>
        <v>-1.3758084122219572</v>
      </c>
      <c r="AP83" s="5">
        <f t="shared" si="107"/>
        <v>-2.9920368954362573</v>
      </c>
      <c r="AQ83" s="5">
        <f t="shared" si="107"/>
        <v>0.72248907150098773</v>
      </c>
      <c r="AR83" s="5">
        <f t="shared" si="107"/>
        <v>-2.5401939345477302</v>
      </c>
      <c r="AS83" s="5">
        <f t="shared" si="107"/>
        <v>-0.82960737369060666</v>
      </c>
      <c r="AV83" s="2">
        <f t="shared" si="122"/>
        <v>74.517399993926773</v>
      </c>
      <c r="AW83" s="2">
        <f t="shared" si="123"/>
        <v>76.090196703505384</v>
      </c>
      <c r="AX83" s="2">
        <f t="shared" si="124"/>
        <v>78.365302605599396</v>
      </c>
      <c r="AY83" s="2">
        <f t="shared" si="125"/>
        <v>78.423927011711299</v>
      </c>
      <c r="AZ83" s="2">
        <f t="shared" si="126"/>
        <v>78.872523084822618</v>
      </c>
      <c r="BA83" s="2">
        <f t="shared" si="127"/>
        <v>80.473081318374966</v>
      </c>
      <c r="BB83" s="2">
        <f t="shared" si="128"/>
        <v>81.491184770081247</v>
      </c>
      <c r="BC83" s="2">
        <f t="shared" si="129"/>
        <v>81.422622229066064</v>
      </c>
      <c r="BD83" s="2">
        <f t="shared" si="130"/>
        <v>78.974234709919202</v>
      </c>
      <c r="BE83" s="2">
        <f t="shared" si="131"/>
        <v>75.020853806569605</v>
      </c>
      <c r="BF83" s="2">
        <f t="shared" si="132"/>
        <v>69.660155741023104</v>
      </c>
      <c r="BG83" s="2">
        <f t="shared" si="133"/>
        <v>62.215174070128668</v>
      </c>
      <c r="BH83" s="2">
        <f t="shared" si="134"/>
        <v>51.95202068899998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74.371061380471389</v>
      </c>
      <c r="CP83" s="2">
        <f t="shared" si="162"/>
        <v>76.066158255453757</v>
      </c>
      <c r="CQ83" s="2">
        <f t="shared" si="163"/>
        <v>78.365356976377271</v>
      </c>
      <c r="CR83" s="2">
        <f t="shared" si="164"/>
        <v>78.432426842706164</v>
      </c>
      <c r="CS83" s="2">
        <f t="shared" si="165"/>
        <v>78.905274333199571</v>
      </c>
      <c r="CT83" s="2">
        <f t="shared" si="166"/>
        <v>80.448656771142993</v>
      </c>
      <c r="CU83" s="2">
        <f t="shared" si="167"/>
        <v>81.4861939351199</v>
      </c>
      <c r="CV83" s="2">
        <f t="shared" si="168"/>
        <v>81.348839431454778</v>
      </c>
      <c r="CW83" s="2">
        <f t="shared" si="169"/>
        <v>78.932095903307768</v>
      </c>
      <c r="CX83" s="2">
        <f t="shared" si="170"/>
        <v>75.005648600742504</v>
      </c>
      <c r="CY83" s="2">
        <f t="shared" si="171"/>
        <v>69.580825607757333</v>
      </c>
      <c r="CZ83" s="2">
        <f t="shared" si="172"/>
        <v>62.165869675473928</v>
      </c>
      <c r="DA83" s="2">
        <f t="shared" si="173"/>
        <v>51.922448775275946</v>
      </c>
      <c r="DD83" s="2">
        <f t="shared" si="174"/>
        <v>75.819920367095648</v>
      </c>
      <c r="DE83" s="2">
        <f t="shared" si="175"/>
        <v>76.267882005927603</v>
      </c>
      <c r="DF83" s="2">
        <f t="shared" si="176"/>
        <v>78.364963917472053</v>
      </c>
      <c r="DG83" s="2">
        <f t="shared" si="177"/>
        <v>78.367936805456509</v>
      </c>
      <c r="DH83" s="2">
        <f t="shared" si="178"/>
        <v>78.664013327947899</v>
      </c>
      <c r="DI83" s="2">
        <f t="shared" si="179"/>
        <v>80.618178337496062</v>
      </c>
      <c r="DJ83" s="2">
        <f t="shared" si="180"/>
        <v>81.526790274529446</v>
      </c>
      <c r="DK83" s="2">
        <f t="shared" si="181"/>
        <v>81.873303192639369</v>
      </c>
      <c r="DL83" s="2">
        <f t="shared" si="182"/>
        <v>79.25683352327755</v>
      </c>
      <c r="DM83" s="2">
        <f t="shared" si="183"/>
        <v>75.125908012292697</v>
      </c>
      <c r="DN83" s="2">
        <f t="shared" si="184"/>
        <v>70.175006349613184</v>
      </c>
      <c r="DO83" s="2">
        <f t="shared" si="185"/>
        <v>62.588648660775434</v>
      </c>
      <c r="DP83" s="2">
        <f t="shared" si="186"/>
        <v>52.170219991489475</v>
      </c>
      <c r="DS83" s="2">
        <f t="shared" si="187"/>
        <v>0.10100266127095302</v>
      </c>
      <c r="DT83" s="2">
        <f t="shared" si="188"/>
        <v>0.11916518503728231</v>
      </c>
      <c r="DU83" s="2">
        <f t="shared" si="189"/>
        <v>0.13832730197454651</v>
      </c>
      <c r="DV83" s="2">
        <f t="shared" si="190"/>
        <v>0.13180068359932301</v>
      </c>
      <c r="DW83" s="2">
        <f t="shared" si="191"/>
        <v>0.13575027735124459</v>
      </c>
      <c r="DX83" s="2">
        <f t="shared" si="192"/>
        <v>0.14407929184133958</v>
      </c>
      <c r="DY83" s="2">
        <f t="shared" si="193"/>
        <v>0.12293805387205235</v>
      </c>
      <c r="DZ83" s="2">
        <f t="shared" si="194"/>
        <v>0.14068235609767274</v>
      </c>
      <c r="EA83" s="2">
        <f t="shared" si="195"/>
        <v>0.12976262687195597</v>
      </c>
      <c r="EB83" s="2">
        <f t="shared" si="196"/>
        <v>0.12643672234124692</v>
      </c>
      <c r="EC83" s="2">
        <f t="shared" si="197"/>
        <v>0.13351178804280814</v>
      </c>
      <c r="ED83" s="2">
        <f t="shared" si="198"/>
        <v>0.1166197856773359</v>
      </c>
      <c r="EE83" s="2">
        <f t="shared" si="199"/>
        <v>0.11935169135445148</v>
      </c>
    </row>
    <row r="84" spans="2:135" x14ac:dyDescent="0.25">
      <c r="B84" s="2">
        <v>78</v>
      </c>
      <c r="C84">
        <v>122.94</v>
      </c>
      <c r="D84">
        <v>132.52199999999999</v>
      </c>
      <c r="E84">
        <v>133.53700000000001</v>
      </c>
      <c r="F84">
        <v>131.47800000000001</v>
      </c>
      <c r="G84">
        <v>129.49299999999999</v>
      </c>
      <c r="H84">
        <v>131.53700000000001</v>
      </c>
      <c r="I84">
        <v>131.58199999999999</v>
      </c>
      <c r="J84">
        <v>127.881</v>
      </c>
      <c r="K84">
        <v>127.015</v>
      </c>
      <c r="L84">
        <v>120.514</v>
      </c>
      <c r="M84">
        <v>113.357</v>
      </c>
      <c r="N84">
        <v>99.197000000000003</v>
      </c>
      <c r="O84">
        <v>81.216200000000001</v>
      </c>
      <c r="R84" s="5">
        <f t="shared" si="109"/>
        <v>127.29516619554667</v>
      </c>
      <c r="S84" s="5">
        <f t="shared" si="110"/>
        <v>134.71083809364745</v>
      </c>
      <c r="T84" s="5">
        <f t="shared" si="111"/>
        <v>126.57302188734855</v>
      </c>
      <c r="U84" s="5">
        <f t="shared" si="112"/>
        <v>127.44978152648704</v>
      </c>
      <c r="V84" s="5">
        <f t="shared" si="113"/>
        <v>124.88151216788341</v>
      </c>
      <c r="W84" s="5">
        <f t="shared" si="114"/>
        <v>123.58148073567614</v>
      </c>
      <c r="X84" s="5">
        <f t="shared" si="115"/>
        <v>132.32931455265265</v>
      </c>
      <c r="Y84" s="5">
        <f t="shared" si="116"/>
        <v>123.13630706572567</v>
      </c>
      <c r="Z84" s="5">
        <f t="shared" si="117"/>
        <v>126.13889576820674</v>
      </c>
      <c r="AA84" s="5">
        <f t="shared" si="118"/>
        <v>121.41187900661924</v>
      </c>
      <c r="AB84" s="5">
        <f t="shared" si="119"/>
        <v>110.23864554824702</v>
      </c>
      <c r="AC84" s="5">
        <f t="shared" si="120"/>
        <v>99.824812764160413</v>
      </c>
      <c r="AD84" s="5">
        <f t="shared" si="121"/>
        <v>80.283971533260996</v>
      </c>
      <c r="AE84" s="5"/>
      <c r="AG84" s="5">
        <f t="shared" si="108"/>
        <v>-4.3551661955466727</v>
      </c>
      <c r="AH84" s="5">
        <f t="shared" si="108"/>
        <v>-2.1888380936474618</v>
      </c>
      <c r="AI84" s="5">
        <f t="shared" si="108"/>
        <v>6.9639781126514606</v>
      </c>
      <c r="AJ84" s="5">
        <f t="shared" si="108"/>
        <v>4.0282184735129647</v>
      </c>
      <c r="AK84" s="5">
        <f t="shared" si="108"/>
        <v>4.6114878321165804</v>
      </c>
      <c r="AL84" s="5">
        <f t="shared" si="108"/>
        <v>7.9555192643238684</v>
      </c>
      <c r="AM84" s="5">
        <f t="shared" si="108"/>
        <v>-0.74731455265265367</v>
      </c>
      <c r="AN84" s="5">
        <f t="shared" si="107"/>
        <v>4.744692934274326</v>
      </c>
      <c r="AO84" s="5">
        <f t="shared" si="107"/>
        <v>0.87610423179326347</v>
      </c>
      <c r="AP84" s="5">
        <f t="shared" si="107"/>
        <v>-0.8978790066192488</v>
      </c>
      <c r="AQ84" s="5">
        <f t="shared" si="107"/>
        <v>3.1183544517529782</v>
      </c>
      <c r="AR84" s="5">
        <f t="shared" si="107"/>
        <v>-0.6278127641604101</v>
      </c>
      <c r="AS84" s="5">
        <f t="shared" si="107"/>
        <v>0.93222846673900506</v>
      </c>
      <c r="AV84" s="2">
        <f t="shared" si="122"/>
        <v>74.525757679024707</v>
      </c>
      <c r="AW84" s="2">
        <f t="shared" si="123"/>
        <v>76.075116280278422</v>
      </c>
      <c r="AX84" s="2">
        <f t="shared" si="124"/>
        <v>78.339244751794951</v>
      </c>
      <c r="AY84" s="2">
        <f t="shared" si="125"/>
        <v>78.398005676004317</v>
      </c>
      <c r="AZ84" s="2">
        <f t="shared" si="126"/>
        <v>78.85845053745534</v>
      </c>
      <c r="BA84" s="2">
        <f t="shared" si="127"/>
        <v>80.474323120919721</v>
      </c>
      <c r="BB84" s="2">
        <f t="shared" si="128"/>
        <v>81.484084641781081</v>
      </c>
      <c r="BC84" s="2">
        <f t="shared" si="129"/>
        <v>81.428422145753927</v>
      </c>
      <c r="BD84" s="2">
        <f t="shared" si="130"/>
        <v>78.970124201967451</v>
      </c>
      <c r="BE84" s="2">
        <f t="shared" si="131"/>
        <v>75.016918504853578</v>
      </c>
      <c r="BF84" s="2">
        <f t="shared" si="132"/>
        <v>69.676743067346706</v>
      </c>
      <c r="BG84" s="2">
        <f t="shared" si="133"/>
        <v>62.226710384742539</v>
      </c>
      <c r="BH84" s="2">
        <f t="shared" si="134"/>
        <v>51.95956390298808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74.375905589225596</v>
      </c>
      <c r="CP84" s="2">
        <f t="shared" si="162"/>
        <v>76.053720985899815</v>
      </c>
      <c r="CQ84" s="2">
        <f t="shared" si="163"/>
        <v>78.344407377486789</v>
      </c>
      <c r="CR84" s="2">
        <f t="shared" si="164"/>
        <v>78.411289453967939</v>
      </c>
      <c r="CS84" s="2">
        <f t="shared" si="165"/>
        <v>78.897722428487356</v>
      </c>
      <c r="CT84" s="2">
        <f t="shared" si="166"/>
        <v>80.454897067888155</v>
      </c>
      <c r="CU84" s="2">
        <f t="shared" si="167"/>
        <v>81.4842587753147</v>
      </c>
      <c r="CV84" s="2">
        <f t="shared" si="168"/>
        <v>81.360199955053901</v>
      </c>
      <c r="CW84" s="2">
        <f t="shared" si="169"/>
        <v>78.933200178282604</v>
      </c>
      <c r="CX84" s="2">
        <f t="shared" si="170"/>
        <v>75.007774495718138</v>
      </c>
      <c r="CY84" s="2">
        <f t="shared" si="171"/>
        <v>69.600959450163558</v>
      </c>
      <c r="CZ84" s="2">
        <f t="shared" si="172"/>
        <v>62.180193313193307</v>
      </c>
      <c r="DA84" s="2">
        <f t="shared" si="173"/>
        <v>51.932173604120685</v>
      </c>
      <c r="DD84" s="2">
        <f t="shared" si="174"/>
        <v>75.742191238237851</v>
      </c>
      <c r="DE84" s="2">
        <f t="shared" si="175"/>
        <v>76.21934885173475</v>
      </c>
      <c r="DF84" s="2">
        <f t="shared" si="176"/>
        <v>78.309915224419669</v>
      </c>
      <c r="DG84" s="2">
        <f t="shared" si="177"/>
        <v>78.318201910359321</v>
      </c>
      <c r="DH84" s="2">
        <f t="shared" si="178"/>
        <v>78.630426654264809</v>
      </c>
      <c r="DI84" s="2">
        <f t="shared" si="179"/>
        <v>80.579571772044233</v>
      </c>
      <c r="DJ84" s="2">
        <f t="shared" si="180"/>
        <v>81.482951651074714</v>
      </c>
      <c r="DK84" s="2">
        <f t="shared" si="181"/>
        <v>81.808471288220076</v>
      </c>
      <c r="DL84" s="2">
        <f t="shared" si="182"/>
        <v>79.195962255862455</v>
      </c>
      <c r="DM84" s="2">
        <f t="shared" si="183"/>
        <v>75.074536453403198</v>
      </c>
      <c r="DN84" s="2">
        <f t="shared" si="184"/>
        <v>70.125300830193197</v>
      </c>
      <c r="DO84" s="2">
        <f t="shared" si="185"/>
        <v>62.548067407437543</v>
      </c>
      <c r="DP84" s="2">
        <f t="shared" si="186"/>
        <v>52.143883154664081</v>
      </c>
      <c r="DS84" s="2">
        <f t="shared" si="187"/>
        <v>0.10967844821281238</v>
      </c>
      <c r="DT84" s="2">
        <f t="shared" si="188"/>
        <v>0.12917690070298427</v>
      </c>
      <c r="DU84" s="2">
        <f t="shared" si="189"/>
        <v>0.1496753676637301</v>
      </c>
      <c r="DV84" s="2">
        <f t="shared" si="190"/>
        <v>0.14270199264760694</v>
      </c>
      <c r="DW84" s="2">
        <f t="shared" si="191"/>
        <v>0.14692297753767919</v>
      </c>
      <c r="DX84" s="2">
        <f t="shared" si="192"/>
        <v>0.15581390918915317</v>
      </c>
      <c r="DY84" s="2">
        <f t="shared" si="193"/>
        <v>0.13321880835298416</v>
      </c>
      <c r="DZ84" s="2">
        <f t="shared" si="194"/>
        <v>0.15218950143022519</v>
      </c>
      <c r="EA84" s="2">
        <f t="shared" si="195"/>
        <v>0.14052265085184484</v>
      </c>
      <c r="EB84" s="2">
        <f t="shared" si="196"/>
        <v>0.13696436492443559</v>
      </c>
      <c r="EC84" s="2">
        <f t="shared" si="197"/>
        <v>0.14453106329098414</v>
      </c>
      <c r="ED84" s="2">
        <f t="shared" si="198"/>
        <v>0.12644834816324421</v>
      </c>
      <c r="EE84" s="2">
        <f t="shared" si="199"/>
        <v>0.12937677491206925</v>
      </c>
    </row>
    <row r="85" spans="2:135" x14ac:dyDescent="0.25">
      <c r="B85" s="2">
        <v>79</v>
      </c>
      <c r="C85">
        <v>124.224</v>
      </c>
      <c r="D85">
        <v>130.68700000000001</v>
      </c>
      <c r="E85">
        <v>124.358</v>
      </c>
      <c r="F85">
        <v>128.13399999999999</v>
      </c>
      <c r="G85">
        <v>125.03</v>
      </c>
      <c r="H85">
        <v>122.59699999999999</v>
      </c>
      <c r="I85">
        <v>132.06</v>
      </c>
      <c r="J85">
        <v>122.49299999999999</v>
      </c>
      <c r="K85">
        <v>124.56699999999999</v>
      </c>
      <c r="L85">
        <v>120.143</v>
      </c>
      <c r="M85">
        <v>110.1</v>
      </c>
      <c r="N85">
        <v>99.366</v>
      </c>
      <c r="O85">
        <v>80.472999999999999</v>
      </c>
      <c r="R85" s="5">
        <f t="shared" si="109"/>
        <v>127.45028723837052</v>
      </c>
      <c r="S85" s="5">
        <f t="shared" si="110"/>
        <v>130.96194397738444</v>
      </c>
      <c r="T85" s="5">
        <f t="shared" si="111"/>
        <v>118.43208532374618</v>
      </c>
      <c r="U85" s="5">
        <f t="shared" si="112"/>
        <v>120.77292211619708</v>
      </c>
      <c r="V85" s="5">
        <f t="shared" si="113"/>
        <v>117.89749365480549</v>
      </c>
      <c r="W85" s="5">
        <f t="shared" si="114"/>
        <v>115.87179959871787</v>
      </c>
      <c r="X85" s="5">
        <f t="shared" si="115"/>
        <v>128.92220610936073</v>
      </c>
      <c r="Y85" s="5">
        <f t="shared" si="116"/>
        <v>116.1586690716462</v>
      </c>
      <c r="Z85" s="5">
        <f t="shared" si="117"/>
        <v>121.07551467652371</v>
      </c>
      <c r="AA85" s="5">
        <f t="shared" si="118"/>
        <v>117.37969842450326</v>
      </c>
      <c r="AB85" s="5">
        <f t="shared" si="119"/>
        <v>104.96883385176665</v>
      </c>
      <c r="AC85" s="5">
        <f t="shared" si="120"/>
        <v>97.590311970812252</v>
      </c>
      <c r="AD85" s="5">
        <f t="shared" si="121"/>
        <v>77.363796279547358</v>
      </c>
      <c r="AE85" s="5"/>
      <c r="AG85" s="5">
        <f t="shared" si="108"/>
        <v>-3.2262872383705172</v>
      </c>
      <c r="AH85" s="5">
        <f t="shared" si="108"/>
        <v>-0.27494397738442444</v>
      </c>
      <c r="AI85" s="5">
        <f t="shared" si="108"/>
        <v>5.9259146762538251</v>
      </c>
      <c r="AJ85" s="5">
        <f t="shared" si="108"/>
        <v>7.3610778838029063</v>
      </c>
      <c r="AK85" s="5">
        <f t="shared" si="108"/>
        <v>7.1325063451945141</v>
      </c>
      <c r="AL85" s="5">
        <f t="shared" si="108"/>
        <v>6.7252004012821232</v>
      </c>
      <c r="AM85" s="5">
        <f t="shared" si="108"/>
        <v>3.1377938906392728</v>
      </c>
      <c r="AN85" s="5">
        <f t="shared" si="107"/>
        <v>6.3343309283537934</v>
      </c>
      <c r="AO85" s="5">
        <f t="shared" si="107"/>
        <v>3.491485323476283</v>
      </c>
      <c r="AP85" s="5">
        <f t="shared" si="107"/>
        <v>2.7633015754967403</v>
      </c>
      <c r="AQ85" s="5">
        <f t="shared" si="107"/>
        <v>5.1311661482333477</v>
      </c>
      <c r="AR85" s="5">
        <f t="shared" si="107"/>
        <v>1.7756880291877479</v>
      </c>
      <c r="AS85" s="5">
        <f t="shared" si="107"/>
        <v>3.1092037204526406</v>
      </c>
      <c r="AV85" s="2">
        <f t="shared" si="122"/>
        <v>74.533512603604564</v>
      </c>
      <c r="AW85" s="2">
        <f t="shared" si="123"/>
        <v>76.059404743571392</v>
      </c>
      <c r="AX85" s="2">
        <f t="shared" si="124"/>
        <v>78.312361113145087</v>
      </c>
      <c r="AY85" s="2">
        <f t="shared" si="125"/>
        <v>78.371370627183225</v>
      </c>
      <c r="AZ85" s="2">
        <f t="shared" si="126"/>
        <v>78.843576076402542</v>
      </c>
      <c r="BA85" s="2">
        <f t="shared" si="127"/>
        <v>80.474573692801812</v>
      </c>
      <c r="BB85" s="2">
        <f t="shared" si="128"/>
        <v>81.476091874081007</v>
      </c>
      <c r="BC85" s="2">
        <f t="shared" si="129"/>
        <v>81.432751735292001</v>
      </c>
      <c r="BD85" s="2">
        <f t="shared" si="130"/>
        <v>78.964827830387506</v>
      </c>
      <c r="BE85" s="2">
        <f t="shared" si="131"/>
        <v>75.011866453481147</v>
      </c>
      <c r="BF85" s="2">
        <f t="shared" si="132"/>
        <v>69.692130029330386</v>
      </c>
      <c r="BG85" s="2">
        <f t="shared" si="133"/>
        <v>62.237386473046257</v>
      </c>
      <c r="BH85" s="2">
        <f t="shared" si="134"/>
        <v>51.966508450213396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74.380749797979803</v>
      </c>
      <c r="CP85" s="2">
        <f t="shared" si="162"/>
        <v>76.041283716345873</v>
      </c>
      <c r="CQ85" s="2">
        <f t="shared" si="163"/>
        <v>78.323457778596307</v>
      </c>
      <c r="CR85" s="2">
        <f t="shared" si="164"/>
        <v>78.390152065229714</v>
      </c>
      <c r="CS85" s="2">
        <f t="shared" si="165"/>
        <v>78.890170523775126</v>
      </c>
      <c r="CT85" s="2">
        <f t="shared" si="166"/>
        <v>80.461137364633331</v>
      </c>
      <c r="CU85" s="2">
        <f t="shared" si="167"/>
        <v>81.4823236155095</v>
      </c>
      <c r="CV85" s="2">
        <f t="shared" si="168"/>
        <v>81.371560478653024</v>
      </c>
      <c r="CW85" s="2">
        <f t="shared" si="169"/>
        <v>78.93430445325744</v>
      </c>
      <c r="CX85" s="2">
        <f t="shared" si="170"/>
        <v>75.009900390693772</v>
      </c>
      <c r="CY85" s="2">
        <f t="shared" si="171"/>
        <v>69.621093292569768</v>
      </c>
      <c r="CZ85" s="2">
        <f t="shared" si="172"/>
        <v>62.194516950912693</v>
      </c>
      <c r="DA85" s="2">
        <f t="shared" si="173"/>
        <v>51.941898432965424</v>
      </c>
      <c r="DD85" s="2">
        <f t="shared" si="174"/>
        <v>75.664462109380054</v>
      </c>
      <c r="DE85" s="2">
        <f t="shared" si="175"/>
        <v>76.170815697541897</v>
      </c>
      <c r="DF85" s="2">
        <f t="shared" si="176"/>
        <v>78.254866531367284</v>
      </c>
      <c r="DG85" s="2">
        <f t="shared" si="177"/>
        <v>78.268467015262132</v>
      </c>
      <c r="DH85" s="2">
        <f t="shared" si="178"/>
        <v>78.596839980581734</v>
      </c>
      <c r="DI85" s="2">
        <f t="shared" si="179"/>
        <v>80.540965206592418</v>
      </c>
      <c r="DJ85" s="2">
        <f t="shared" si="180"/>
        <v>81.439113027619996</v>
      </c>
      <c r="DK85" s="2">
        <f t="shared" si="181"/>
        <v>81.743639383800783</v>
      </c>
      <c r="DL85" s="2">
        <f t="shared" si="182"/>
        <v>79.135090988447345</v>
      </c>
      <c r="DM85" s="2">
        <f t="shared" si="183"/>
        <v>75.023164894513684</v>
      </c>
      <c r="DN85" s="2">
        <f t="shared" si="184"/>
        <v>70.075595310773195</v>
      </c>
      <c r="DO85" s="2">
        <f t="shared" si="185"/>
        <v>62.507486154099659</v>
      </c>
      <c r="DP85" s="2">
        <f t="shared" si="186"/>
        <v>52.117546317838681</v>
      </c>
      <c r="DS85" s="2">
        <f t="shared" si="187"/>
        <v>0.1190008105929319</v>
      </c>
      <c r="DT85" s="2">
        <f t="shared" si="188"/>
        <v>0.13989616354357912</v>
      </c>
      <c r="DU85" s="2">
        <f t="shared" si="189"/>
        <v>0.16177961328180834</v>
      </c>
      <c r="DV85" s="2">
        <f t="shared" si="190"/>
        <v>0.15434466314055531</v>
      </c>
      <c r="DW85" s="2">
        <f t="shared" si="191"/>
        <v>0.1588462178719012</v>
      </c>
      <c r="DX85" s="2">
        <f t="shared" si="192"/>
        <v>0.16831631469332692</v>
      </c>
      <c r="DY85" s="2">
        <f t="shared" si="193"/>
        <v>0.14421792743068423</v>
      </c>
      <c r="DZ85" s="2">
        <f t="shared" si="194"/>
        <v>0.16445774214120482</v>
      </c>
      <c r="EA85" s="2">
        <f t="shared" si="195"/>
        <v>0.15201904401207619</v>
      </c>
      <c r="EB85" s="2">
        <f t="shared" si="196"/>
        <v>0.14821985157325088</v>
      </c>
      <c r="EC85" s="2">
        <f t="shared" si="197"/>
        <v>0.15629575648842348</v>
      </c>
      <c r="ED85" s="2">
        <f t="shared" si="198"/>
        <v>0.13697680697340306</v>
      </c>
      <c r="EE85" s="2">
        <f t="shared" si="199"/>
        <v>0.14010995501446685</v>
      </c>
    </row>
    <row r="86" spans="2:135" x14ac:dyDescent="0.25">
      <c r="B86" s="2">
        <v>80</v>
      </c>
      <c r="C86">
        <v>122.896</v>
      </c>
      <c r="D86">
        <v>127.687</v>
      </c>
      <c r="E86">
        <v>113.075</v>
      </c>
      <c r="F86">
        <v>117.896</v>
      </c>
      <c r="G86">
        <v>114.179</v>
      </c>
      <c r="H86">
        <v>110.52200000000001</v>
      </c>
      <c r="I86">
        <v>128.74600000000001</v>
      </c>
      <c r="J86">
        <v>112.164</v>
      </c>
      <c r="K86">
        <v>118.836</v>
      </c>
      <c r="L86">
        <v>116.486</v>
      </c>
      <c r="M86">
        <v>103.843</v>
      </c>
      <c r="N86">
        <v>97.971999999999994</v>
      </c>
      <c r="O86">
        <v>77.229699999999994</v>
      </c>
      <c r="R86" s="5">
        <f t="shared" si="109"/>
        <v>124.52767329290887</v>
      </c>
      <c r="S86" s="5">
        <f t="shared" si="110"/>
        <v>124.3444639405152</v>
      </c>
      <c r="T86" s="5">
        <f t="shared" si="111"/>
        <v>109.64373983727923</v>
      </c>
      <c r="U86" s="5">
        <f t="shared" si="112"/>
        <v>112.78615026773539</v>
      </c>
      <c r="V86" s="5">
        <f t="shared" si="113"/>
        <v>109.96150304967978</v>
      </c>
      <c r="W86" s="5">
        <f t="shared" si="114"/>
        <v>107.75865710292408</v>
      </c>
      <c r="X86" s="5">
        <f t="shared" si="115"/>
        <v>123.02354976712923</v>
      </c>
      <c r="Y86" s="5">
        <f t="shared" si="116"/>
        <v>108.58412148612118</v>
      </c>
      <c r="Z86" s="5">
        <f t="shared" si="117"/>
        <v>114.24853415428659</v>
      </c>
      <c r="AA86" s="5">
        <f t="shared" si="118"/>
        <v>111.31998124375789</v>
      </c>
      <c r="AB86" s="5">
        <f t="shared" si="119"/>
        <v>98.511132064908566</v>
      </c>
      <c r="AC86" s="5">
        <f t="shared" si="120"/>
        <v>93.499573992740835</v>
      </c>
      <c r="AD86" s="5">
        <f t="shared" si="121"/>
        <v>73.414345433972812</v>
      </c>
      <c r="AE86" s="5"/>
      <c r="AG86" s="5">
        <f t="shared" si="108"/>
        <v>-1.6316732929088715</v>
      </c>
      <c r="AH86" s="5">
        <f t="shared" si="108"/>
        <v>3.3425360594848001</v>
      </c>
      <c r="AI86" s="5">
        <f t="shared" si="108"/>
        <v>3.4312601627207755</v>
      </c>
      <c r="AJ86" s="5">
        <f t="shared" si="108"/>
        <v>5.1098497322646068</v>
      </c>
      <c r="AK86" s="5">
        <f t="shared" si="108"/>
        <v>4.2174969503202249</v>
      </c>
      <c r="AL86" s="5">
        <f t="shared" si="108"/>
        <v>2.7633428970759297</v>
      </c>
      <c r="AM86" s="5">
        <f t="shared" si="108"/>
        <v>5.7224502328707842</v>
      </c>
      <c r="AN86" s="5">
        <f t="shared" si="107"/>
        <v>3.5798785138788247</v>
      </c>
      <c r="AO86" s="5">
        <f t="shared" si="107"/>
        <v>4.5874658457134103</v>
      </c>
      <c r="AP86" s="5">
        <f t="shared" si="107"/>
        <v>5.16601875624211</v>
      </c>
      <c r="AQ86" s="5">
        <f t="shared" si="107"/>
        <v>5.331867935091438</v>
      </c>
      <c r="AR86" s="5">
        <f t="shared" si="107"/>
        <v>4.4724260072591591</v>
      </c>
      <c r="AS86" s="5">
        <f t="shared" si="107"/>
        <v>3.8153545660271817</v>
      </c>
      <c r="AV86" s="2">
        <f t="shared" si="122"/>
        <v>74.540541821729207</v>
      </c>
      <c r="AW86" s="2">
        <f t="shared" si="123"/>
        <v>76.042988030684398</v>
      </c>
      <c r="AX86" s="2">
        <f t="shared" si="124"/>
        <v>78.284572113858303</v>
      </c>
      <c r="AY86" s="2">
        <f t="shared" si="125"/>
        <v>78.343954689861945</v>
      </c>
      <c r="AZ86" s="2">
        <f t="shared" si="126"/>
        <v>78.827833897547293</v>
      </c>
      <c r="BA86" s="2">
        <f t="shared" si="127"/>
        <v>80.47373042048406</v>
      </c>
      <c r="BB86" s="2">
        <f t="shared" si="128"/>
        <v>81.467113916843047</v>
      </c>
      <c r="BC86" s="2">
        <f t="shared" si="129"/>
        <v>81.435443184794252</v>
      </c>
      <c r="BD86" s="2">
        <f t="shared" si="130"/>
        <v>78.958212071532557</v>
      </c>
      <c r="BE86" s="2">
        <f t="shared" si="131"/>
        <v>75.005579817636118</v>
      </c>
      <c r="BF86" s="2">
        <f t="shared" si="132"/>
        <v>69.706169382306513</v>
      </c>
      <c r="BG86" s="2">
        <f t="shared" si="133"/>
        <v>62.247094272062583</v>
      </c>
      <c r="BH86" s="2">
        <f t="shared" si="134"/>
        <v>51.972781537035061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74.38559400673401</v>
      </c>
      <c r="CP86" s="2">
        <f t="shared" si="162"/>
        <v>76.028846446791931</v>
      </c>
      <c r="CQ86" s="2">
        <f t="shared" si="163"/>
        <v>78.302508179705839</v>
      </c>
      <c r="CR86" s="2">
        <f t="shared" si="164"/>
        <v>78.369014676491489</v>
      </c>
      <c r="CS86" s="2">
        <f t="shared" si="165"/>
        <v>78.882618619062896</v>
      </c>
      <c r="CT86" s="2">
        <f t="shared" si="166"/>
        <v>80.467377661378507</v>
      </c>
      <c r="CU86" s="2">
        <f t="shared" si="167"/>
        <v>81.480388455704301</v>
      </c>
      <c r="CV86" s="2">
        <f t="shared" si="168"/>
        <v>81.382921002252161</v>
      </c>
      <c r="CW86" s="2">
        <f t="shared" si="169"/>
        <v>78.935408728232275</v>
      </c>
      <c r="CX86" s="2">
        <f t="shared" si="170"/>
        <v>75.012026285669407</v>
      </c>
      <c r="CY86" s="2">
        <f t="shared" si="171"/>
        <v>69.641227134975992</v>
      </c>
      <c r="CZ86" s="2">
        <f t="shared" si="172"/>
        <v>62.208840588632079</v>
      </c>
      <c r="DA86" s="2">
        <f t="shared" si="173"/>
        <v>51.951623261810163</v>
      </c>
      <c r="DD86" s="2">
        <f t="shared" si="174"/>
        <v>75.586732980522257</v>
      </c>
      <c r="DE86" s="2">
        <f t="shared" si="175"/>
        <v>76.122282543349044</v>
      </c>
      <c r="DF86" s="2">
        <f t="shared" si="176"/>
        <v>78.199817838314885</v>
      </c>
      <c r="DG86" s="2">
        <f t="shared" si="177"/>
        <v>78.218732120164944</v>
      </c>
      <c r="DH86" s="2">
        <f t="shared" si="178"/>
        <v>78.563253306898645</v>
      </c>
      <c r="DI86" s="2">
        <f t="shared" si="179"/>
        <v>80.502358641140589</v>
      </c>
      <c r="DJ86" s="2">
        <f t="shared" si="180"/>
        <v>81.395274404165264</v>
      </c>
      <c r="DK86" s="2">
        <f t="shared" si="181"/>
        <v>81.67880747938149</v>
      </c>
      <c r="DL86" s="2">
        <f t="shared" si="182"/>
        <v>79.074219721032236</v>
      </c>
      <c r="DM86" s="2">
        <f t="shared" si="183"/>
        <v>74.97179333562417</v>
      </c>
      <c r="DN86" s="2">
        <f t="shared" si="184"/>
        <v>70.025889791353194</v>
      </c>
      <c r="DO86" s="2">
        <f t="shared" si="185"/>
        <v>62.466904900761776</v>
      </c>
      <c r="DP86" s="2">
        <f t="shared" si="186"/>
        <v>52.09120948101328</v>
      </c>
      <c r="DS86" s="2">
        <f t="shared" si="187"/>
        <v>0.1290007387792225</v>
      </c>
      <c r="DT86" s="2">
        <f t="shared" si="188"/>
        <v>0.15135032833733114</v>
      </c>
      <c r="DU86" s="2">
        <f t="shared" si="189"/>
        <v>0.17466166344942841</v>
      </c>
      <c r="DV86" s="2">
        <f t="shared" si="190"/>
        <v>0.16675246443841241</v>
      </c>
      <c r="DW86" s="2">
        <f t="shared" si="191"/>
        <v>0.17154249202688229</v>
      </c>
      <c r="DX86" s="2">
        <f t="shared" si="192"/>
        <v>0.18160609419050389</v>
      </c>
      <c r="DY86" s="2">
        <f t="shared" si="193"/>
        <v>0.15596177859254867</v>
      </c>
      <c r="DZ86" s="2">
        <f t="shared" si="194"/>
        <v>0.17750788427928887</v>
      </c>
      <c r="EA86" s="2">
        <f t="shared" si="195"/>
        <v>0.16427620637469115</v>
      </c>
      <c r="EB86" s="2">
        <f t="shared" si="196"/>
        <v>0.16022856951921738</v>
      </c>
      <c r="EC86" s="2">
        <f t="shared" si="197"/>
        <v>0.16882909285281292</v>
      </c>
      <c r="ED86" s="2">
        <f t="shared" si="198"/>
        <v>0.14823314047111591</v>
      </c>
      <c r="EE86" s="2">
        <f t="shared" si="199"/>
        <v>0.15157853938366342</v>
      </c>
    </row>
    <row r="87" spans="2:135" x14ac:dyDescent="0.25">
      <c r="B87" s="2">
        <v>81</v>
      </c>
      <c r="C87">
        <v>120.55200000000001</v>
      </c>
      <c r="D87">
        <v>120.49299999999999</v>
      </c>
      <c r="E87">
        <v>100.47799999999999</v>
      </c>
      <c r="F87">
        <v>106.134</v>
      </c>
      <c r="G87">
        <v>101.97</v>
      </c>
      <c r="H87">
        <v>95.866</v>
      </c>
      <c r="I87">
        <v>122.55200000000001</v>
      </c>
      <c r="J87">
        <v>100.672</v>
      </c>
      <c r="K87">
        <v>110.642</v>
      </c>
      <c r="L87">
        <v>109.086</v>
      </c>
      <c r="M87">
        <v>93.543000000000006</v>
      </c>
      <c r="N87">
        <v>93.366</v>
      </c>
      <c r="O87">
        <v>72.716200000000001</v>
      </c>
      <c r="R87" s="5">
        <f t="shared" si="109"/>
        <v>119.02788192721734</v>
      </c>
      <c r="S87" s="5">
        <f t="shared" si="110"/>
        <v>115.9527140619951</v>
      </c>
      <c r="T87" s="5">
        <f t="shared" si="111"/>
        <v>101.2898823710004</v>
      </c>
      <c r="U87" s="5">
        <f t="shared" si="112"/>
        <v>104.60516229328522</v>
      </c>
      <c r="V87" s="5">
        <f t="shared" si="113"/>
        <v>102.1281500289484</v>
      </c>
      <c r="W87" s="5">
        <f t="shared" si="114"/>
        <v>100.2145453883804</v>
      </c>
      <c r="X87" s="5">
        <f t="shared" si="115"/>
        <v>115.62058327686765</v>
      </c>
      <c r="Y87" s="5">
        <f t="shared" si="116"/>
        <v>101.36612400592087</v>
      </c>
      <c r="Z87" s="5">
        <f t="shared" si="117"/>
        <v>106.71172165681776</v>
      </c>
      <c r="AA87" s="5">
        <f t="shared" si="118"/>
        <v>104.2124351507117</v>
      </c>
      <c r="AB87" s="5">
        <f t="shared" si="119"/>
        <v>91.801607923862434</v>
      </c>
      <c r="AC87" s="5">
        <f t="shared" si="120"/>
        <v>88.229964233871442</v>
      </c>
      <c r="AD87" s="5">
        <f t="shared" si="121"/>
        <v>69.022170517654047</v>
      </c>
      <c r="AE87" s="5"/>
      <c r="AG87" s="5">
        <f t="shared" si="108"/>
        <v>1.5241180727826702</v>
      </c>
      <c r="AH87" s="5">
        <f t="shared" si="108"/>
        <v>4.5402859380048994</v>
      </c>
      <c r="AI87" s="5">
        <f t="shared" si="108"/>
        <v>-0.81188237100040794</v>
      </c>
      <c r="AJ87" s="5">
        <f t="shared" si="108"/>
        <v>1.528837706714782</v>
      </c>
      <c r="AK87" s="5">
        <f t="shared" si="108"/>
        <v>-0.15815002894839836</v>
      </c>
      <c r="AL87" s="5">
        <f t="shared" si="108"/>
        <v>-4.3485453883804013</v>
      </c>
      <c r="AM87" s="5">
        <f t="shared" si="108"/>
        <v>6.931416723132358</v>
      </c>
      <c r="AN87" s="5">
        <f t="shared" si="107"/>
        <v>-0.69412400592086954</v>
      </c>
      <c r="AO87" s="5">
        <f t="shared" si="107"/>
        <v>3.9302783431822377</v>
      </c>
      <c r="AP87" s="5">
        <f t="shared" si="107"/>
        <v>4.8735648492883001</v>
      </c>
      <c r="AQ87" s="5">
        <f t="shared" si="107"/>
        <v>1.7413920761375721</v>
      </c>
      <c r="AR87" s="5">
        <f t="shared" si="107"/>
        <v>5.1360357661285576</v>
      </c>
      <c r="AS87" s="5">
        <f t="shared" si="107"/>
        <v>3.6940294823459539</v>
      </c>
      <c r="AV87" s="2">
        <f t="shared" si="122"/>
        <v>74.546710479914552</v>
      </c>
      <c r="AW87" s="2">
        <f t="shared" si="123"/>
        <v>76.025787970099415</v>
      </c>
      <c r="AX87" s="2">
        <f t="shared" si="124"/>
        <v>78.255795795685017</v>
      </c>
      <c r="AY87" s="2">
        <f t="shared" si="125"/>
        <v>78.315688628540585</v>
      </c>
      <c r="AZ87" s="2">
        <f t="shared" si="126"/>
        <v>78.811157223400713</v>
      </c>
      <c r="BA87" s="2">
        <f t="shared" si="127"/>
        <v>80.471687221828248</v>
      </c>
      <c r="BB87" s="2">
        <f t="shared" si="128"/>
        <v>81.457054187543349</v>
      </c>
      <c r="BC87" s="2">
        <f t="shared" si="129"/>
        <v>81.436321393341288</v>
      </c>
      <c r="BD87" s="2">
        <f t="shared" si="130"/>
        <v>78.950137081113397</v>
      </c>
      <c r="BE87" s="2">
        <f t="shared" si="131"/>
        <v>74.997935639152729</v>
      </c>
      <c r="BF87" s="2">
        <f t="shared" si="132"/>
        <v>69.718706195542538</v>
      </c>
      <c r="BG87" s="2">
        <f t="shared" si="133"/>
        <v>62.255719047123264</v>
      </c>
      <c r="BH87" s="2">
        <f t="shared" si="134"/>
        <v>51.978306141881745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74.390438215488217</v>
      </c>
      <c r="CP87" s="2">
        <f t="shared" si="162"/>
        <v>76.016409177237989</v>
      </c>
      <c r="CQ87" s="2">
        <f t="shared" si="163"/>
        <v>78.281558580815357</v>
      </c>
      <c r="CR87" s="2">
        <f t="shared" si="164"/>
        <v>78.347877287753263</v>
      </c>
      <c r="CS87" s="2">
        <f t="shared" si="165"/>
        <v>78.87506671435068</v>
      </c>
      <c r="CT87" s="2">
        <f t="shared" si="166"/>
        <v>80.473617958123683</v>
      </c>
      <c r="CU87" s="2">
        <f t="shared" si="167"/>
        <v>81.478453295899101</v>
      </c>
      <c r="CV87" s="2">
        <f t="shared" si="168"/>
        <v>81.394281525851284</v>
      </c>
      <c r="CW87" s="2">
        <f t="shared" si="169"/>
        <v>78.936513003207111</v>
      </c>
      <c r="CX87" s="2">
        <f t="shared" si="170"/>
        <v>75.014152180645041</v>
      </c>
      <c r="CY87" s="2">
        <f t="shared" si="171"/>
        <v>69.661360977382216</v>
      </c>
      <c r="CZ87" s="2">
        <f t="shared" si="172"/>
        <v>62.223164226351457</v>
      </c>
      <c r="DA87" s="2">
        <f t="shared" si="173"/>
        <v>51.961348090654901</v>
      </c>
      <c r="DD87" s="2">
        <f t="shared" si="174"/>
        <v>75.50900385166446</v>
      </c>
      <c r="DE87" s="2">
        <f t="shared" si="175"/>
        <v>76.073749389156191</v>
      </c>
      <c r="DF87" s="2">
        <f t="shared" si="176"/>
        <v>78.144769145262501</v>
      </c>
      <c r="DG87" s="2">
        <f t="shared" si="177"/>
        <v>78.168997225067756</v>
      </c>
      <c r="DH87" s="2">
        <f t="shared" si="178"/>
        <v>78.529666633215555</v>
      </c>
      <c r="DI87" s="2">
        <f t="shared" si="179"/>
        <v>80.46375207568876</v>
      </c>
      <c r="DJ87" s="2">
        <f t="shared" si="180"/>
        <v>81.351435780710531</v>
      </c>
      <c r="DK87" s="2">
        <f t="shared" si="181"/>
        <v>81.613975574962183</v>
      </c>
      <c r="DL87" s="2">
        <f t="shared" si="182"/>
        <v>79.013348453617127</v>
      </c>
      <c r="DM87" s="2">
        <f t="shared" si="183"/>
        <v>74.920421776734671</v>
      </c>
      <c r="DN87" s="2">
        <f t="shared" si="184"/>
        <v>69.976184271933207</v>
      </c>
      <c r="DO87" s="2">
        <f t="shared" si="185"/>
        <v>62.426323647423885</v>
      </c>
      <c r="DP87" s="2">
        <f t="shared" si="186"/>
        <v>52.064872644187886</v>
      </c>
      <c r="DS87" s="2">
        <f t="shared" si="187"/>
        <v>0.13970772869488493</v>
      </c>
      <c r="DT87" s="2">
        <f t="shared" si="188"/>
        <v>0.16356397278051907</v>
      </c>
      <c r="DU87" s="2">
        <f t="shared" si="189"/>
        <v>0.18833899727864656</v>
      </c>
      <c r="DV87" s="2">
        <f t="shared" si="190"/>
        <v>0.17994548262920615</v>
      </c>
      <c r="DW87" s="2">
        <f t="shared" si="191"/>
        <v>0.18503032987119009</v>
      </c>
      <c r="DX87" s="2">
        <f t="shared" si="192"/>
        <v>0.19569828732130057</v>
      </c>
      <c r="DY87" s="2">
        <f t="shared" si="193"/>
        <v>0.16847368116106656</v>
      </c>
      <c r="DZ87" s="2">
        <f t="shared" si="194"/>
        <v>0.19135642344496831</v>
      </c>
      <c r="EA87" s="2">
        <f t="shared" si="195"/>
        <v>0.17731500021912619</v>
      </c>
      <c r="EB87" s="2">
        <f t="shared" si="196"/>
        <v>0.17301260653717832</v>
      </c>
      <c r="EC87" s="2">
        <f t="shared" si="197"/>
        <v>0.18215049252345247</v>
      </c>
      <c r="ED87" s="2">
        <f t="shared" si="198"/>
        <v>0.1602427325297269</v>
      </c>
      <c r="EE87" s="2">
        <f t="shared" si="199"/>
        <v>0.16380704526725517</v>
      </c>
    </row>
    <row r="88" spans="2:135" x14ac:dyDescent="0.25">
      <c r="B88" s="2">
        <v>82</v>
      </c>
      <c r="C88">
        <v>115.045</v>
      </c>
      <c r="D88">
        <v>110.43300000000001</v>
      </c>
      <c r="E88">
        <v>88.596999999999994</v>
      </c>
      <c r="F88">
        <v>92.179000000000002</v>
      </c>
      <c r="G88">
        <v>89.760999999999996</v>
      </c>
      <c r="H88">
        <v>86.835999999999999</v>
      </c>
      <c r="I88">
        <v>110.657</v>
      </c>
      <c r="J88">
        <v>90.254000000000005</v>
      </c>
      <c r="K88">
        <v>99.477999999999994</v>
      </c>
      <c r="L88">
        <v>98.486000000000004</v>
      </c>
      <c r="M88">
        <v>83.1</v>
      </c>
      <c r="N88">
        <v>85.126999999999995</v>
      </c>
      <c r="O88">
        <v>65.027000000000001</v>
      </c>
      <c r="R88" s="5">
        <f t="shared" si="109"/>
        <v>111.83798988072218</v>
      </c>
      <c r="S88" s="5">
        <f t="shared" si="110"/>
        <v>107.01822088477115</v>
      </c>
      <c r="T88" s="5">
        <f t="shared" si="111"/>
        <v>94.125223723310853</v>
      </c>
      <c r="U88" s="5">
        <f t="shared" si="112"/>
        <v>97.142733461701908</v>
      </c>
      <c r="V88" s="5">
        <f t="shared" si="113"/>
        <v>95.199047345416815</v>
      </c>
      <c r="W88" s="5">
        <f t="shared" si="114"/>
        <v>93.878401472392554</v>
      </c>
      <c r="X88" s="5">
        <f t="shared" si="115"/>
        <v>107.80753648953971</v>
      </c>
      <c r="Y88" s="5">
        <f t="shared" si="116"/>
        <v>95.172987548219382</v>
      </c>
      <c r="Z88" s="5">
        <f t="shared" si="117"/>
        <v>99.440659613784234</v>
      </c>
      <c r="AA88" s="5">
        <f t="shared" si="118"/>
        <v>97.048263500198644</v>
      </c>
      <c r="AB88" s="5">
        <f t="shared" si="119"/>
        <v>85.624355247548323</v>
      </c>
      <c r="AC88" s="5">
        <f t="shared" si="120"/>
        <v>82.558678953980504</v>
      </c>
      <c r="AD88" s="5">
        <f t="shared" si="121"/>
        <v>64.739225281354322</v>
      </c>
      <c r="AE88" s="5"/>
      <c r="AG88" s="5">
        <f t="shared" si="108"/>
        <v>3.2070101192778253</v>
      </c>
      <c r="AH88" s="5">
        <f t="shared" si="108"/>
        <v>3.4147791152288534</v>
      </c>
      <c r="AI88" s="5">
        <f t="shared" si="108"/>
        <v>-5.5282237233108589</v>
      </c>
      <c r="AJ88" s="5">
        <f t="shared" si="108"/>
        <v>-4.9637334617019064</v>
      </c>
      <c r="AK88" s="5">
        <f t="shared" si="108"/>
        <v>-5.4380473454168197</v>
      </c>
      <c r="AL88" s="5">
        <f t="shared" si="108"/>
        <v>-7.0424014723925552</v>
      </c>
      <c r="AM88" s="5">
        <f t="shared" si="108"/>
        <v>2.8494635104602821</v>
      </c>
      <c r="AN88" s="5">
        <f t="shared" si="107"/>
        <v>-4.918987548219377</v>
      </c>
      <c r="AO88" s="5">
        <f t="shared" si="107"/>
        <v>3.7340386215760191E-2</v>
      </c>
      <c r="AP88" s="5">
        <f t="shared" si="107"/>
        <v>1.4377364998013604</v>
      </c>
      <c r="AQ88" s="5">
        <f t="shared" si="107"/>
        <v>-2.5243552475483284</v>
      </c>
      <c r="AR88" s="5">
        <f t="shared" si="107"/>
        <v>2.5683210460194914</v>
      </c>
      <c r="AS88" s="5">
        <f t="shared" si="107"/>
        <v>0.28777471864567872</v>
      </c>
      <c r="AV88" s="2">
        <f t="shared" si="122"/>
        <v>74.551871806965863</v>
      </c>
      <c r="AW88" s="2">
        <f t="shared" si="123"/>
        <v>76.007722767416794</v>
      </c>
      <c r="AX88" s="2">
        <f t="shared" si="124"/>
        <v>78.225948658432429</v>
      </c>
      <c r="AY88" s="2">
        <f t="shared" si="125"/>
        <v>78.286501833541394</v>
      </c>
      <c r="AZ88" s="2">
        <f t="shared" si="126"/>
        <v>78.793479107883854</v>
      </c>
      <c r="BA88" s="2">
        <f t="shared" si="127"/>
        <v>80.468335608709921</v>
      </c>
      <c r="BB88" s="2">
        <f t="shared" si="128"/>
        <v>81.44581283425569</v>
      </c>
      <c r="BC88" s="2">
        <f t="shared" si="129"/>
        <v>81.435205501290312</v>
      </c>
      <c r="BD88" s="2">
        <f t="shared" si="130"/>
        <v>78.940457779149284</v>
      </c>
      <c r="BE88" s="2">
        <f t="shared" si="131"/>
        <v>74.988806829513834</v>
      </c>
      <c r="BF88" s="2">
        <f t="shared" si="132"/>
        <v>69.729578991771092</v>
      </c>
      <c r="BG88" s="2">
        <f t="shared" si="133"/>
        <v>62.263139999481766</v>
      </c>
      <c r="BH88" s="2">
        <f t="shared" si="134"/>
        <v>51.983001469846641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74.395282424242438</v>
      </c>
      <c r="CP88" s="2">
        <f t="shared" si="162"/>
        <v>76.003971907684047</v>
      </c>
      <c r="CQ88" s="2">
        <f t="shared" si="163"/>
        <v>78.260608981924875</v>
      </c>
      <c r="CR88" s="2">
        <f t="shared" si="164"/>
        <v>78.326739899015038</v>
      </c>
      <c r="CS88" s="2">
        <f t="shared" si="165"/>
        <v>78.86751480963845</v>
      </c>
      <c r="CT88" s="2">
        <f t="shared" si="166"/>
        <v>80.479858254868844</v>
      </c>
      <c r="CU88" s="2">
        <f t="shared" si="167"/>
        <v>81.476518136093901</v>
      </c>
      <c r="CV88" s="2">
        <f t="shared" si="168"/>
        <v>81.405642049450407</v>
      </c>
      <c r="CW88" s="2">
        <f t="shared" si="169"/>
        <v>78.937617278181946</v>
      </c>
      <c r="CX88" s="2">
        <f t="shared" si="170"/>
        <v>75.016278075620676</v>
      </c>
      <c r="CY88" s="2">
        <f t="shared" si="171"/>
        <v>69.681494819788426</v>
      </c>
      <c r="CZ88" s="2">
        <f t="shared" si="172"/>
        <v>62.237487864070843</v>
      </c>
      <c r="DA88" s="2">
        <f t="shared" si="173"/>
        <v>51.971072919499633</v>
      </c>
      <c r="DD88" s="2">
        <f t="shared" si="174"/>
        <v>75.431274722806663</v>
      </c>
      <c r="DE88" s="2">
        <f t="shared" si="175"/>
        <v>76.025216234963338</v>
      </c>
      <c r="DF88" s="2">
        <f t="shared" si="176"/>
        <v>78.089720452210116</v>
      </c>
      <c r="DG88" s="2">
        <f t="shared" si="177"/>
        <v>78.119262329970567</v>
      </c>
      <c r="DH88" s="2">
        <f t="shared" si="178"/>
        <v>78.49607995953248</v>
      </c>
      <c r="DI88" s="2">
        <f t="shared" si="179"/>
        <v>80.425145510236931</v>
      </c>
      <c r="DJ88" s="2">
        <f t="shared" si="180"/>
        <v>81.307597157255813</v>
      </c>
      <c r="DK88" s="2">
        <f t="shared" si="181"/>
        <v>81.54914367054289</v>
      </c>
      <c r="DL88" s="2">
        <f t="shared" si="182"/>
        <v>78.952477186202017</v>
      </c>
      <c r="DM88" s="2">
        <f t="shared" si="183"/>
        <v>74.869050217845157</v>
      </c>
      <c r="DN88" s="2">
        <f t="shared" si="184"/>
        <v>69.926478752513205</v>
      </c>
      <c r="DO88" s="2">
        <f t="shared" si="185"/>
        <v>62.385742394086002</v>
      </c>
      <c r="DP88" s="2">
        <f t="shared" si="186"/>
        <v>52.038535807362486</v>
      </c>
      <c r="DS88" s="2">
        <f t="shared" si="187"/>
        <v>0.15114917643736242</v>
      </c>
      <c r="DT88" s="2">
        <f t="shared" si="188"/>
        <v>0.17655817872834037</v>
      </c>
      <c r="DU88" s="2">
        <f t="shared" si="189"/>
        <v>0.20282416584838897</v>
      </c>
      <c r="DV88" s="2">
        <f t="shared" si="190"/>
        <v>0.19393935286095543</v>
      </c>
      <c r="DW88" s="2">
        <f t="shared" si="191"/>
        <v>0.19932351994828384</v>
      </c>
      <c r="DX88" s="2">
        <f t="shared" si="192"/>
        <v>0.21060259792204328</v>
      </c>
      <c r="DY88" s="2">
        <f t="shared" si="193"/>
        <v>0.18177317020907413</v>
      </c>
      <c r="DZ88" s="2">
        <f t="shared" si="194"/>
        <v>0.20601475868244701</v>
      </c>
      <c r="EA88" s="2">
        <f t="shared" si="195"/>
        <v>0.19115198852520585</v>
      </c>
      <c r="EB88" s="2">
        <f t="shared" si="196"/>
        <v>0.18659000084562427</v>
      </c>
      <c r="EC88" s="2">
        <f t="shared" si="197"/>
        <v>0.19627479830148695</v>
      </c>
      <c r="ED88" s="2">
        <f t="shared" si="198"/>
        <v>0.17302766673166362</v>
      </c>
      <c r="EE88" s="2">
        <f t="shared" si="199"/>
        <v>0.17681647976971457</v>
      </c>
    </row>
    <row r="89" spans="2:135" x14ac:dyDescent="0.25">
      <c r="B89" s="2">
        <v>83</v>
      </c>
      <c r="C89">
        <v>108.075</v>
      </c>
      <c r="D89">
        <v>98.566999999999993</v>
      </c>
      <c r="E89">
        <v>81.477999999999994</v>
      </c>
      <c r="F89">
        <v>84.477999999999994</v>
      </c>
      <c r="G89">
        <v>82.328000000000003</v>
      </c>
      <c r="H89">
        <v>81.358000000000004</v>
      </c>
      <c r="I89">
        <v>96.896000000000001</v>
      </c>
      <c r="J89">
        <v>84.477999999999994</v>
      </c>
      <c r="K89">
        <v>88.403000000000006</v>
      </c>
      <c r="L89">
        <v>87.971000000000004</v>
      </c>
      <c r="M89">
        <v>76.385999999999996</v>
      </c>
      <c r="N89">
        <v>76.296000000000006</v>
      </c>
      <c r="O89">
        <v>59.472999999999999</v>
      </c>
      <c r="R89" s="5">
        <f t="shared" si="109"/>
        <v>103.99811809294988</v>
      </c>
      <c r="S89" s="5">
        <f t="shared" si="110"/>
        <v>98.618937198495388</v>
      </c>
      <c r="T89" s="5">
        <f t="shared" si="111"/>
        <v>88.507910756622636</v>
      </c>
      <c r="U89" s="5">
        <f t="shared" si="112"/>
        <v>90.965278547177547</v>
      </c>
      <c r="V89" s="5">
        <f t="shared" si="113"/>
        <v>89.618658555890406</v>
      </c>
      <c r="W89" s="5">
        <f t="shared" si="114"/>
        <v>89.013946419218016</v>
      </c>
      <c r="X89" s="5">
        <f t="shared" si="115"/>
        <v>100.52616868917539</v>
      </c>
      <c r="Y89" s="5">
        <f t="shared" si="116"/>
        <v>90.323708121243101</v>
      </c>
      <c r="Z89" s="5">
        <f t="shared" si="117"/>
        <v>93.139129043283418</v>
      </c>
      <c r="AA89" s="5">
        <f t="shared" si="118"/>
        <v>90.611985064705834</v>
      </c>
      <c r="AB89" s="5">
        <f t="shared" si="119"/>
        <v>80.480052031908201</v>
      </c>
      <c r="AC89" s="5">
        <f t="shared" si="120"/>
        <v>77.178535870752185</v>
      </c>
      <c r="AD89" s="5">
        <f t="shared" si="121"/>
        <v>60.975933499023661</v>
      </c>
      <c r="AE89" s="5"/>
      <c r="AG89" s="5">
        <f t="shared" si="108"/>
        <v>4.0768819070501223</v>
      </c>
      <c r="AH89" s="5">
        <f t="shared" si="108"/>
        <v>-5.193719849539491E-2</v>
      </c>
      <c r="AI89" s="5">
        <f t="shared" si="108"/>
        <v>-7.0299107566226411</v>
      </c>
      <c r="AJ89" s="5">
        <f t="shared" si="108"/>
        <v>-6.4872785471775529</v>
      </c>
      <c r="AK89" s="5">
        <f t="shared" si="108"/>
        <v>-7.2906585558904027</v>
      </c>
      <c r="AL89" s="5">
        <f t="shared" si="108"/>
        <v>-7.6559464192180116</v>
      </c>
      <c r="AM89" s="5">
        <f t="shared" si="108"/>
        <v>-3.6301686891753917</v>
      </c>
      <c r="AN89" s="5">
        <f t="shared" si="107"/>
        <v>-5.8457081212431063</v>
      </c>
      <c r="AO89" s="5">
        <f t="shared" si="107"/>
        <v>-4.7361290432834124</v>
      </c>
      <c r="AP89" s="5">
        <f t="shared" si="107"/>
        <v>-2.6409850647058306</v>
      </c>
      <c r="AQ89" s="5">
        <f t="shared" si="107"/>
        <v>-4.0940520319082054</v>
      </c>
      <c r="AR89" s="5">
        <f t="shared" si="107"/>
        <v>-0.88253587075217865</v>
      </c>
      <c r="AS89" s="5">
        <f t="shared" si="107"/>
        <v>-1.502933499023662</v>
      </c>
      <c r="AV89" s="2">
        <f t="shared" si="122"/>
        <v>74.555867346469256</v>
      </c>
      <c r="AW89" s="2">
        <f t="shared" si="123"/>
        <v>75.988707647565093</v>
      </c>
      <c r="AX89" s="2">
        <f t="shared" si="124"/>
        <v>78.194946662332057</v>
      </c>
      <c r="AY89" s="2">
        <f t="shared" si="125"/>
        <v>78.256323143565552</v>
      </c>
      <c r="AZ89" s="2">
        <f t="shared" si="126"/>
        <v>78.774733367931304</v>
      </c>
      <c r="BA89" s="2">
        <f t="shared" si="127"/>
        <v>80.463565961797201</v>
      </c>
      <c r="BB89" s="2">
        <f t="shared" si="128"/>
        <v>81.433287691170122</v>
      </c>
      <c r="BC89" s="2">
        <f t="shared" si="129"/>
        <v>81.431910778696164</v>
      </c>
      <c r="BD89" s="2">
        <f t="shared" si="130"/>
        <v>78.929025219253006</v>
      </c>
      <c r="BE89" s="2">
        <f t="shared" si="131"/>
        <v>74.978063409625278</v>
      </c>
      <c r="BF89" s="2">
        <f t="shared" si="132"/>
        <v>69.738621207230764</v>
      </c>
      <c r="BG89" s="2">
        <f t="shared" si="133"/>
        <v>62.269231102298264</v>
      </c>
      <c r="BH89" s="2">
        <f t="shared" si="134"/>
        <v>51.986783561720372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74.400126632996646</v>
      </c>
      <c r="CP89" s="2">
        <f t="shared" si="162"/>
        <v>75.991534638130105</v>
      </c>
      <c r="CQ89" s="2">
        <f t="shared" si="163"/>
        <v>78.239659383034393</v>
      </c>
      <c r="CR89" s="2">
        <f t="shared" si="164"/>
        <v>78.305602510276813</v>
      </c>
      <c r="CS89" s="2">
        <f t="shared" si="165"/>
        <v>78.859962904926235</v>
      </c>
      <c r="CT89" s="2">
        <f t="shared" si="166"/>
        <v>80.48609855161402</v>
      </c>
      <c r="CU89" s="2">
        <f t="shared" si="167"/>
        <v>81.474582976288701</v>
      </c>
      <c r="CV89" s="2">
        <f t="shared" si="168"/>
        <v>81.41700257304953</v>
      </c>
      <c r="CW89" s="2">
        <f t="shared" si="169"/>
        <v>78.938721553156782</v>
      </c>
      <c r="CX89" s="2">
        <f t="shared" si="170"/>
        <v>75.01840397059631</v>
      </c>
      <c r="CY89" s="2">
        <f t="shared" si="171"/>
        <v>69.701628662194651</v>
      </c>
      <c r="CZ89" s="2">
        <f t="shared" si="172"/>
        <v>62.251811501790222</v>
      </c>
      <c r="DA89" s="2">
        <f t="shared" si="173"/>
        <v>51.980797748344372</v>
      </c>
      <c r="DD89" s="2">
        <f t="shared" si="174"/>
        <v>75.353545593948866</v>
      </c>
      <c r="DE89" s="2">
        <f t="shared" si="175"/>
        <v>75.976683080770485</v>
      </c>
      <c r="DF89" s="2">
        <f t="shared" si="176"/>
        <v>78.034671759157732</v>
      </c>
      <c r="DG89" s="2">
        <f t="shared" si="177"/>
        <v>78.069527434873379</v>
      </c>
      <c r="DH89" s="2">
        <f t="shared" si="178"/>
        <v>78.462493285849391</v>
      </c>
      <c r="DI89" s="2">
        <f t="shared" si="179"/>
        <v>80.386538944785102</v>
      </c>
      <c r="DJ89" s="2">
        <f t="shared" si="180"/>
        <v>81.263758533801081</v>
      </c>
      <c r="DK89" s="2">
        <f t="shared" si="181"/>
        <v>81.484311766123596</v>
      </c>
      <c r="DL89" s="2">
        <f t="shared" si="182"/>
        <v>78.891605918786922</v>
      </c>
      <c r="DM89" s="2">
        <f t="shared" si="183"/>
        <v>74.817678658955657</v>
      </c>
      <c r="DN89" s="2">
        <f t="shared" si="184"/>
        <v>69.876773233093203</v>
      </c>
      <c r="DO89" s="2">
        <f t="shared" si="185"/>
        <v>62.345161140748111</v>
      </c>
      <c r="DP89" s="2">
        <f t="shared" si="186"/>
        <v>52.012198970537085</v>
      </c>
      <c r="DS89" s="2">
        <f t="shared" si="187"/>
        <v>0.16334971282410998</v>
      </c>
      <c r="DT89" s="2">
        <f t="shared" si="188"/>
        <v>0.1903497725224956</v>
      </c>
      <c r="DU89" s="2">
        <f t="shared" si="189"/>
        <v>0.21812400113110184</v>
      </c>
      <c r="DV89" s="2">
        <f t="shared" si="190"/>
        <v>0.20874447091478635</v>
      </c>
      <c r="DW89" s="2">
        <f t="shared" si="191"/>
        <v>0.21443031845526619</v>
      </c>
      <c r="DX89" s="2">
        <f t="shared" si="192"/>
        <v>0.22632260747604244</v>
      </c>
      <c r="DY89" s="2">
        <f t="shared" si="193"/>
        <v>0.19587522505123917</v>
      </c>
      <c r="DZ89" s="2">
        <f t="shared" si="194"/>
        <v>0.22148840248670496</v>
      </c>
      <c r="EA89" s="2">
        <f t="shared" si="195"/>
        <v>0.20579864907813714</v>
      </c>
      <c r="EB89" s="2">
        <f t="shared" si="196"/>
        <v>0.20097396108790189</v>
      </c>
      <c r="EC89" s="2">
        <f t="shared" si="197"/>
        <v>0.2112114857247879</v>
      </c>
      <c r="ED89" s="2">
        <f t="shared" si="198"/>
        <v>0.18660597622553174</v>
      </c>
      <c r="EE89" s="2">
        <f t="shared" si="199"/>
        <v>0.1906235795304487</v>
      </c>
    </row>
    <row r="90" spans="2:135" x14ac:dyDescent="0.25">
      <c r="B90" s="2">
        <v>84</v>
      </c>
      <c r="C90">
        <v>98.537000000000006</v>
      </c>
      <c r="D90">
        <v>89.418000000000006</v>
      </c>
      <c r="E90">
        <v>79.94</v>
      </c>
      <c r="F90">
        <v>80.924999999999997</v>
      </c>
      <c r="G90">
        <v>80.209000000000003</v>
      </c>
      <c r="H90">
        <v>81.179000000000002</v>
      </c>
      <c r="I90">
        <v>87.820999999999998</v>
      </c>
      <c r="J90">
        <v>81.566999999999993</v>
      </c>
      <c r="K90">
        <v>82.194000000000003</v>
      </c>
      <c r="L90">
        <v>80.228999999999999</v>
      </c>
      <c r="M90">
        <v>70.656999999999996</v>
      </c>
      <c r="N90">
        <v>67.971999999999994</v>
      </c>
      <c r="O90">
        <v>54.3108</v>
      </c>
      <c r="R90" s="5">
        <f t="shared" si="109"/>
        <v>96.458708245831474</v>
      </c>
      <c r="S90" s="5">
        <f t="shared" si="110"/>
        <v>91.485611037260995</v>
      </c>
      <c r="T90" s="5">
        <f t="shared" si="111"/>
        <v>84.448925877399759</v>
      </c>
      <c r="U90" s="5">
        <f t="shared" si="112"/>
        <v>86.274171011143196</v>
      </c>
      <c r="V90" s="5">
        <f t="shared" si="113"/>
        <v>85.488625042809218</v>
      </c>
      <c r="W90" s="5">
        <f t="shared" si="114"/>
        <v>85.574954688562613</v>
      </c>
      <c r="X90" s="5">
        <f t="shared" si="115"/>
        <v>94.398807621311235</v>
      </c>
      <c r="Y90" s="5">
        <f t="shared" si="116"/>
        <v>86.830331202726299</v>
      </c>
      <c r="Z90" s="5">
        <f t="shared" si="117"/>
        <v>88.161852046001385</v>
      </c>
      <c r="AA90" s="5">
        <f t="shared" si="118"/>
        <v>85.365201755185922</v>
      </c>
      <c r="AB90" s="5">
        <f t="shared" si="119"/>
        <v>76.560873629941142</v>
      </c>
      <c r="AC90" s="5">
        <f t="shared" si="120"/>
        <v>72.570924217109649</v>
      </c>
      <c r="AD90" s="5">
        <f t="shared" si="121"/>
        <v>57.953839498335022</v>
      </c>
      <c r="AE90" s="5"/>
      <c r="AG90" s="5">
        <f t="shared" si="108"/>
        <v>2.0782917541685322</v>
      </c>
      <c r="AH90" s="5">
        <f t="shared" si="108"/>
        <v>-2.0676110372609884</v>
      </c>
      <c r="AI90" s="5">
        <f t="shared" si="108"/>
        <v>-4.5089258773997614</v>
      </c>
      <c r="AJ90" s="5">
        <f t="shared" si="108"/>
        <v>-5.3491710111431985</v>
      </c>
      <c r="AK90" s="5">
        <f t="shared" si="108"/>
        <v>-5.2796250428092151</v>
      </c>
      <c r="AL90" s="5">
        <f t="shared" si="108"/>
        <v>-4.3959546885626111</v>
      </c>
      <c r="AM90" s="5">
        <f t="shared" si="108"/>
        <v>-6.5778076213112371</v>
      </c>
      <c r="AN90" s="5">
        <f t="shared" si="107"/>
        <v>-5.2633312027263059</v>
      </c>
      <c r="AO90" s="5">
        <f t="shared" si="107"/>
        <v>-5.9678520460013829</v>
      </c>
      <c r="AP90" s="5">
        <f t="shared" si="107"/>
        <v>-5.1362017551859225</v>
      </c>
      <c r="AQ90" s="5">
        <f t="shared" si="107"/>
        <v>-5.9038736299411454</v>
      </c>
      <c r="AR90" s="5">
        <f t="shared" si="107"/>
        <v>-4.5989242171096549</v>
      </c>
      <c r="AS90" s="5">
        <f t="shared" si="107"/>
        <v>-3.6430394983350212</v>
      </c>
      <c r="AV90" s="2">
        <f t="shared" si="122"/>
        <v>74.55852747325747</v>
      </c>
      <c r="AW90" s="2">
        <f t="shared" si="123"/>
        <v>75.968655662828269</v>
      </c>
      <c r="AX90" s="2">
        <f t="shared" si="124"/>
        <v>78.16270638867033</v>
      </c>
      <c r="AY90" s="2">
        <f t="shared" si="125"/>
        <v>78.225081803475632</v>
      </c>
      <c r="AZ90" s="2">
        <f t="shared" si="126"/>
        <v>78.754855634824068</v>
      </c>
      <c r="BA90" s="2">
        <f t="shared" si="127"/>
        <v>80.457269012830338</v>
      </c>
      <c r="BB90" s="2">
        <f t="shared" si="128"/>
        <v>81.419375432684916</v>
      </c>
      <c r="BC90" s="2">
        <f t="shared" si="129"/>
        <v>81.426250874699022</v>
      </c>
      <c r="BD90" s="2">
        <f t="shared" si="130"/>
        <v>78.915688250612305</v>
      </c>
      <c r="BE90" s="2">
        <f t="shared" si="131"/>
        <v>74.965574002808438</v>
      </c>
      <c r="BF90" s="2">
        <f t="shared" si="132"/>
        <v>69.745662983135404</v>
      </c>
      <c r="BG90" s="2">
        <f t="shared" si="133"/>
        <v>62.273862182594229</v>
      </c>
      <c r="BH90" s="2">
        <f t="shared" si="134"/>
        <v>51.989566067651424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74.404970841750853</v>
      </c>
      <c r="CP90" s="2">
        <f t="shared" si="162"/>
        <v>75.979097368576163</v>
      </c>
      <c r="CQ90" s="2">
        <f t="shared" si="163"/>
        <v>78.218709784143911</v>
      </c>
      <c r="CR90" s="2">
        <f t="shared" si="164"/>
        <v>78.284465121538588</v>
      </c>
      <c r="CS90" s="2">
        <f t="shared" si="165"/>
        <v>78.852411000214005</v>
      </c>
      <c r="CT90" s="2">
        <f t="shared" si="166"/>
        <v>80.492338848359196</v>
      </c>
      <c r="CU90" s="2">
        <f t="shared" si="167"/>
        <v>81.472647816483502</v>
      </c>
      <c r="CV90" s="2">
        <f t="shared" si="168"/>
        <v>81.428363096648667</v>
      </c>
      <c r="CW90" s="2">
        <f t="shared" si="169"/>
        <v>78.939825828131617</v>
      </c>
      <c r="CX90" s="2">
        <f t="shared" si="170"/>
        <v>75.020529865571945</v>
      </c>
      <c r="CY90" s="2">
        <f t="shared" si="171"/>
        <v>69.721762504600861</v>
      </c>
      <c r="CZ90" s="2">
        <f t="shared" si="172"/>
        <v>62.266135139509608</v>
      </c>
      <c r="DA90" s="2">
        <f t="shared" si="173"/>
        <v>51.990522577189111</v>
      </c>
      <c r="DD90" s="2">
        <f t="shared" si="174"/>
        <v>75.275816465091069</v>
      </c>
      <c r="DE90" s="2">
        <f t="shared" si="175"/>
        <v>75.928149926577632</v>
      </c>
      <c r="DF90" s="2">
        <f t="shared" si="176"/>
        <v>77.979623066105347</v>
      </c>
      <c r="DG90" s="2">
        <f t="shared" si="177"/>
        <v>78.019792539776191</v>
      </c>
      <c r="DH90" s="2">
        <f t="shared" si="178"/>
        <v>78.428906612166301</v>
      </c>
      <c r="DI90" s="2">
        <f t="shared" si="179"/>
        <v>80.347932379333287</v>
      </c>
      <c r="DJ90" s="2">
        <f t="shared" si="180"/>
        <v>81.219919910346349</v>
      </c>
      <c r="DK90" s="2">
        <f t="shared" si="181"/>
        <v>81.419479861704303</v>
      </c>
      <c r="DL90" s="2">
        <f t="shared" si="182"/>
        <v>78.830734651371813</v>
      </c>
      <c r="DM90" s="2">
        <f t="shared" si="183"/>
        <v>74.766307100066143</v>
      </c>
      <c r="DN90" s="2">
        <f t="shared" si="184"/>
        <v>69.827067713673216</v>
      </c>
      <c r="DO90" s="2">
        <f t="shared" si="185"/>
        <v>62.304579887410227</v>
      </c>
      <c r="DP90" s="2">
        <f t="shared" si="186"/>
        <v>51.985862133711692</v>
      </c>
      <c r="DS90" s="2">
        <f t="shared" si="187"/>
        <v>0.17633048543970625</v>
      </c>
      <c r="DT90" s="2">
        <f t="shared" si="188"/>
        <v>0.20495053997416171</v>
      </c>
      <c r="DU90" s="2">
        <f t="shared" si="189"/>
        <v>0.23423883991976632</v>
      </c>
      <c r="DV90" s="2">
        <f t="shared" si="190"/>
        <v>0.2243652049923022</v>
      </c>
      <c r="DW90" s="2">
        <f t="shared" si="191"/>
        <v>0.23035266727613291</v>
      </c>
      <c r="DX90" s="2">
        <f t="shared" si="192"/>
        <v>0.24285501726774361</v>
      </c>
      <c r="DY90" s="2">
        <f t="shared" si="193"/>
        <v>0.2107894795348518</v>
      </c>
      <c r="DZ90" s="2">
        <f t="shared" si="194"/>
        <v>0.23777621135424024</v>
      </c>
      <c r="EA90" s="2">
        <f t="shared" si="195"/>
        <v>0.22126058436836615</v>
      </c>
      <c r="EB90" s="2">
        <f t="shared" si="196"/>
        <v>0.21617207512535902</v>
      </c>
      <c r="EC90" s="2">
        <f t="shared" si="197"/>
        <v>0.2269638771441507</v>
      </c>
      <c r="ED90" s="2">
        <f t="shared" si="198"/>
        <v>0.20099086368301977</v>
      </c>
      <c r="EE90" s="2">
        <f t="shared" si="199"/>
        <v>0.20524002539962724</v>
      </c>
    </row>
    <row r="91" spans="2:135" x14ac:dyDescent="0.25">
      <c r="B91" s="2">
        <v>85</v>
      </c>
      <c r="C91">
        <v>90.03</v>
      </c>
      <c r="D91">
        <v>81.835999999999999</v>
      </c>
      <c r="E91">
        <v>77.103999999999999</v>
      </c>
      <c r="F91">
        <v>79.299000000000007</v>
      </c>
      <c r="G91">
        <v>77.954999999999998</v>
      </c>
      <c r="H91">
        <v>79.611999999999995</v>
      </c>
      <c r="I91">
        <v>83.850999999999999</v>
      </c>
      <c r="J91">
        <v>80.596999999999994</v>
      </c>
      <c r="K91">
        <v>79.388000000000005</v>
      </c>
      <c r="L91">
        <v>76.543000000000006</v>
      </c>
      <c r="M91">
        <v>69.242999999999995</v>
      </c>
      <c r="N91">
        <v>62.69</v>
      </c>
      <c r="O91">
        <v>52.283799999999999</v>
      </c>
      <c r="R91" s="5">
        <f t="shared" si="109"/>
        <v>89.905037785936429</v>
      </c>
      <c r="S91" s="5">
        <f t="shared" si="110"/>
        <v>85.944287611128303</v>
      </c>
      <c r="T91" s="5">
        <f t="shared" si="111"/>
        <v>81.729916723108545</v>
      </c>
      <c r="U91" s="5">
        <f t="shared" si="112"/>
        <v>82.983039927474991</v>
      </c>
      <c r="V91" s="5">
        <f t="shared" si="113"/>
        <v>82.662100898922475</v>
      </c>
      <c r="W91" s="5">
        <f t="shared" si="114"/>
        <v>83.324718635704357</v>
      </c>
      <c r="X91" s="5">
        <f t="shared" si="115"/>
        <v>89.685806124050657</v>
      </c>
      <c r="Y91" s="5">
        <f t="shared" si="116"/>
        <v>84.502033107841584</v>
      </c>
      <c r="Z91" s="5">
        <f t="shared" si="117"/>
        <v>84.547728994573703</v>
      </c>
      <c r="AA91" s="5">
        <f t="shared" si="118"/>
        <v>81.444192500643041</v>
      </c>
      <c r="AB91" s="5">
        <f t="shared" si="119"/>
        <v>73.8103446941317</v>
      </c>
      <c r="AC91" s="5">
        <f t="shared" si="120"/>
        <v>68.962931350340952</v>
      </c>
      <c r="AD91" s="5">
        <f t="shared" si="121"/>
        <v>55.717227218406471</v>
      </c>
      <c r="AE91" s="5"/>
      <c r="AG91" s="5">
        <f t="shared" si="108"/>
        <v>0.12496221406357222</v>
      </c>
      <c r="AH91" s="5">
        <f t="shared" si="108"/>
        <v>-4.1082876111283042</v>
      </c>
      <c r="AI91" s="5">
        <f t="shared" si="108"/>
        <v>-4.6259167231085456</v>
      </c>
      <c r="AJ91" s="5">
        <f t="shared" si="108"/>
        <v>-3.6840399274749842</v>
      </c>
      <c r="AK91" s="5">
        <f t="shared" si="108"/>
        <v>-4.7071008989224765</v>
      </c>
      <c r="AL91" s="5">
        <f t="shared" si="108"/>
        <v>-3.7127186357043627</v>
      </c>
      <c r="AM91" s="5">
        <f t="shared" si="108"/>
        <v>-5.8348061240506581</v>
      </c>
      <c r="AN91" s="5">
        <f t="shared" si="107"/>
        <v>-3.9050331078415894</v>
      </c>
      <c r="AO91" s="5">
        <f t="shared" si="107"/>
        <v>-5.1597289945736975</v>
      </c>
      <c r="AP91" s="5">
        <f t="shared" si="107"/>
        <v>-4.9011925006430346</v>
      </c>
      <c r="AQ91" s="5">
        <f t="shared" si="107"/>
        <v>-4.5673446941317053</v>
      </c>
      <c r="AR91" s="5">
        <f t="shared" si="107"/>
        <v>-6.2729313503409543</v>
      </c>
      <c r="AS91" s="5">
        <f t="shared" si="107"/>
        <v>-3.4334272184064716</v>
      </c>
      <c r="AV91" s="2">
        <f t="shared" si="122"/>
        <v>74.559672233147708</v>
      </c>
      <c r="AW91" s="2">
        <f t="shared" si="123"/>
        <v>75.947478671363029</v>
      </c>
      <c r="AX91" s="2">
        <f t="shared" si="124"/>
        <v>78.129146347590975</v>
      </c>
      <c r="AY91" s="2">
        <f t="shared" si="125"/>
        <v>78.192708549882283</v>
      </c>
      <c r="AZ91" s="2">
        <f t="shared" si="126"/>
        <v>78.733784511641403</v>
      </c>
      <c r="BA91" s="2">
        <f t="shared" si="127"/>
        <v>80.44933751985026</v>
      </c>
      <c r="BB91" s="2">
        <f t="shared" si="128"/>
        <v>81.40397292506097</v>
      </c>
      <c r="BC91" s="2">
        <f t="shared" si="129"/>
        <v>81.418040414517506</v>
      </c>
      <c r="BD91" s="2">
        <f t="shared" si="130"/>
        <v>78.900295470323158</v>
      </c>
      <c r="BE91" s="2">
        <f t="shared" si="131"/>
        <v>74.951207578115103</v>
      </c>
      <c r="BF91" s="2">
        <f t="shared" si="132"/>
        <v>69.750533287530885</v>
      </c>
      <c r="BG91" s="2">
        <f t="shared" si="133"/>
        <v>62.276900260359859</v>
      </c>
      <c r="BH91" s="2">
        <f t="shared" si="134"/>
        <v>51.991261190931915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74.40981505050506</v>
      </c>
      <c r="CP91" s="2">
        <f t="shared" si="162"/>
        <v>75.966660099022221</v>
      </c>
      <c r="CQ91" s="2">
        <f t="shared" si="163"/>
        <v>78.197760185253443</v>
      </c>
      <c r="CR91" s="2">
        <f t="shared" si="164"/>
        <v>78.263327732800349</v>
      </c>
      <c r="CS91" s="2">
        <f t="shared" si="165"/>
        <v>78.844859095501789</v>
      </c>
      <c r="CT91" s="2">
        <f t="shared" si="166"/>
        <v>80.498579145104372</v>
      </c>
      <c r="CU91" s="2">
        <f t="shared" si="167"/>
        <v>81.470712656678302</v>
      </c>
      <c r="CV91" s="2">
        <f t="shared" si="168"/>
        <v>81.43972362024779</v>
      </c>
      <c r="CW91" s="2">
        <f t="shared" si="169"/>
        <v>78.940930103106453</v>
      </c>
      <c r="CX91" s="2">
        <f t="shared" si="170"/>
        <v>75.022655760547579</v>
      </c>
      <c r="CY91" s="2">
        <f t="shared" si="171"/>
        <v>69.741896347007085</v>
      </c>
      <c r="CZ91" s="2">
        <f t="shared" si="172"/>
        <v>62.280458777228986</v>
      </c>
      <c r="DA91" s="2">
        <f t="shared" si="173"/>
        <v>52.00024740603385</v>
      </c>
      <c r="DD91" s="2">
        <f t="shared" si="174"/>
        <v>75.198087336233272</v>
      </c>
      <c r="DE91" s="2">
        <f t="shared" si="175"/>
        <v>75.879616772384779</v>
      </c>
      <c r="DF91" s="2">
        <f t="shared" si="176"/>
        <v>77.924574373052963</v>
      </c>
      <c r="DG91" s="2">
        <f t="shared" si="177"/>
        <v>77.970057644679002</v>
      </c>
      <c r="DH91" s="2">
        <f t="shared" si="178"/>
        <v>78.395319938483212</v>
      </c>
      <c r="DI91" s="2">
        <f t="shared" si="179"/>
        <v>80.309325813881458</v>
      </c>
      <c r="DJ91" s="2">
        <f t="shared" si="180"/>
        <v>81.17608128689163</v>
      </c>
      <c r="DK91" s="2">
        <f t="shared" si="181"/>
        <v>81.35464795728501</v>
      </c>
      <c r="DL91" s="2">
        <f t="shared" si="182"/>
        <v>78.769863383956704</v>
      </c>
      <c r="DM91" s="2">
        <f t="shared" si="183"/>
        <v>74.714935541176629</v>
      </c>
      <c r="DN91" s="2">
        <f t="shared" si="184"/>
        <v>69.777362194253215</v>
      </c>
      <c r="DO91" s="2">
        <f t="shared" si="185"/>
        <v>62.263998634072344</v>
      </c>
      <c r="DP91" s="2">
        <f t="shared" si="186"/>
        <v>51.959525296886291</v>
      </c>
      <c r="DS91" s="2">
        <f t="shared" si="187"/>
        <v>0.19010839954141823</v>
      </c>
      <c r="DT91" s="2">
        <f t="shared" si="188"/>
        <v>0.22036643589092275</v>
      </c>
      <c r="DU91" s="2">
        <f t="shared" si="189"/>
        <v>0.25116179024740876</v>
      </c>
      <c r="DV91" s="2">
        <f t="shared" si="190"/>
        <v>0.24079913287593391</v>
      </c>
      <c r="DW91" s="2">
        <f t="shared" si="191"/>
        <v>0.2470854476772413</v>
      </c>
      <c r="DX91" s="2">
        <f t="shared" si="192"/>
        <v>0.26018894851640351</v>
      </c>
      <c r="DY91" s="2">
        <f t="shared" si="193"/>
        <v>0.22651943567871896</v>
      </c>
      <c r="DZ91" s="2">
        <f t="shared" si="194"/>
        <v>0.25486966513288711</v>
      </c>
      <c r="EA91" s="2">
        <f t="shared" si="195"/>
        <v>0.23753675165610627</v>
      </c>
      <c r="EB91" s="2">
        <f t="shared" si="196"/>
        <v>0.23218553066980299</v>
      </c>
      <c r="EC91" s="2">
        <f t="shared" si="197"/>
        <v>0.24352838560066078</v>
      </c>
      <c r="ED91" s="2">
        <f t="shared" si="198"/>
        <v>0.21618991009162855</v>
      </c>
      <c r="EE91" s="2">
        <f t="shared" si="199"/>
        <v>0.22067165208384062</v>
      </c>
    </row>
    <row r="92" spans="2:135" x14ac:dyDescent="0.25">
      <c r="B92" s="2">
        <v>86</v>
      </c>
      <c r="C92">
        <v>82.835999999999999</v>
      </c>
      <c r="D92">
        <v>77.790999999999997</v>
      </c>
      <c r="E92">
        <v>78.492999999999995</v>
      </c>
      <c r="F92">
        <v>77.760999999999996</v>
      </c>
      <c r="G92">
        <v>78.299000000000007</v>
      </c>
      <c r="H92">
        <v>79.269000000000005</v>
      </c>
      <c r="I92">
        <v>81.671999999999997</v>
      </c>
      <c r="J92">
        <v>78.820999999999998</v>
      </c>
      <c r="K92">
        <v>78.209000000000003</v>
      </c>
      <c r="L92">
        <v>75.343000000000004</v>
      </c>
      <c r="M92">
        <v>69.013999999999996</v>
      </c>
      <c r="N92">
        <v>62.253999999999998</v>
      </c>
      <c r="O92">
        <v>51.783799999999999</v>
      </c>
      <c r="R92" s="5">
        <f t="shared" si="109"/>
        <v>84.68795041688638</v>
      </c>
      <c r="S92" s="5">
        <f t="shared" si="110"/>
        <v>81.976456969896077</v>
      </c>
      <c r="T92" s="5">
        <f t="shared" si="111"/>
        <v>80.03239990362863</v>
      </c>
      <c r="U92" s="5">
        <f t="shared" si="112"/>
        <v>80.838097278206874</v>
      </c>
      <c r="V92" s="5">
        <f t="shared" si="113"/>
        <v>80.864399051508343</v>
      </c>
      <c r="W92" s="5">
        <f t="shared" si="114"/>
        <v>81.956197608805354</v>
      </c>
      <c r="X92" s="5">
        <f t="shared" si="115"/>
        <v>86.347003235846913</v>
      </c>
      <c r="Y92" s="5">
        <f t="shared" si="116"/>
        <v>83.059684368442177</v>
      </c>
      <c r="Z92" s="5">
        <f t="shared" si="117"/>
        <v>82.120615733274491</v>
      </c>
      <c r="AA92" s="5">
        <f t="shared" si="118"/>
        <v>78.739774696795266</v>
      </c>
      <c r="AB92" s="5">
        <f t="shared" si="119"/>
        <v>72.023668774912281</v>
      </c>
      <c r="AC92" s="5">
        <f t="shared" si="120"/>
        <v>66.35973724214125</v>
      </c>
      <c r="AD92" s="5">
        <f t="shared" si="121"/>
        <v>54.183387704411089</v>
      </c>
      <c r="AE92" s="5"/>
      <c r="AG92" s="5">
        <f t="shared" si="108"/>
        <v>-1.8519504168863818</v>
      </c>
      <c r="AH92" s="5">
        <f t="shared" si="108"/>
        <v>-4.1854569698960802</v>
      </c>
      <c r="AI92" s="5">
        <f t="shared" si="108"/>
        <v>-1.5393999036286345</v>
      </c>
      <c r="AJ92" s="5">
        <f t="shared" si="108"/>
        <v>-3.0770972782068782</v>
      </c>
      <c r="AK92" s="5">
        <f t="shared" si="108"/>
        <v>-2.5653990515083365</v>
      </c>
      <c r="AL92" s="5">
        <f t="shared" si="108"/>
        <v>-2.6871976088053486</v>
      </c>
      <c r="AM92" s="5">
        <f t="shared" si="108"/>
        <v>-4.6750032358469156</v>
      </c>
      <c r="AN92" s="5">
        <f t="shared" si="107"/>
        <v>-4.2386843684421791</v>
      </c>
      <c r="AO92" s="5">
        <f t="shared" si="107"/>
        <v>-3.9116157332744876</v>
      </c>
      <c r="AP92" s="5">
        <f t="shared" si="107"/>
        <v>-3.3967746967952621</v>
      </c>
      <c r="AQ92" s="5">
        <f t="shared" si="107"/>
        <v>-3.009668774912285</v>
      </c>
      <c r="AR92" s="5">
        <f t="shared" si="107"/>
        <v>-4.1057372421412524</v>
      </c>
      <c r="AS92" s="5">
        <f t="shared" si="107"/>
        <v>-2.3995877044110898</v>
      </c>
      <c r="AV92" s="2">
        <f t="shared" si="122"/>
        <v>74.55911254066703</v>
      </c>
      <c r="AW92" s="2">
        <f t="shared" si="123"/>
        <v>75.9250884846129</v>
      </c>
      <c r="AX92" s="2">
        <f t="shared" si="124"/>
        <v>78.094188413480467</v>
      </c>
      <c r="AY92" s="2">
        <f t="shared" si="125"/>
        <v>78.159136810162593</v>
      </c>
      <c r="AZ92" s="2">
        <f t="shared" si="126"/>
        <v>78.711462816037539</v>
      </c>
      <c r="BA92" s="2">
        <f t="shared" si="127"/>
        <v>80.439668109680497</v>
      </c>
      <c r="BB92" s="2">
        <f t="shared" si="128"/>
        <v>81.386978766011339</v>
      </c>
      <c r="BC92" s="2">
        <f t="shared" si="129"/>
        <v>81.40709791297212</v>
      </c>
      <c r="BD92" s="2">
        <f t="shared" si="130"/>
        <v>78.882697450753739</v>
      </c>
      <c r="BE92" s="2">
        <f t="shared" si="131"/>
        <v>74.93483542976675</v>
      </c>
      <c r="BF92" s="2">
        <f t="shared" si="132"/>
        <v>69.753062351959542</v>
      </c>
      <c r="BG92" s="2">
        <f t="shared" si="133"/>
        <v>62.278211147461434</v>
      </c>
      <c r="BH92" s="2">
        <f t="shared" si="134"/>
        <v>51.991780801319088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74.414659259259267</v>
      </c>
      <c r="CP92" s="2">
        <f t="shared" si="162"/>
        <v>75.954222829468279</v>
      </c>
      <c r="CQ92" s="2">
        <f t="shared" si="163"/>
        <v>78.176810586362961</v>
      </c>
      <c r="CR92" s="2">
        <f t="shared" si="164"/>
        <v>78.242190344062124</v>
      </c>
      <c r="CS92" s="2">
        <f t="shared" si="165"/>
        <v>78.837307190789559</v>
      </c>
      <c r="CT92" s="2">
        <f t="shared" si="166"/>
        <v>80.504819441849534</v>
      </c>
      <c r="CU92" s="2">
        <f t="shared" si="167"/>
        <v>81.468777496873102</v>
      </c>
      <c r="CV92" s="2">
        <f t="shared" si="168"/>
        <v>81.451084143846913</v>
      </c>
      <c r="CW92" s="2">
        <f t="shared" si="169"/>
        <v>78.942034378081289</v>
      </c>
      <c r="CX92" s="2">
        <f t="shared" si="170"/>
        <v>75.024781655523213</v>
      </c>
      <c r="CY92" s="2">
        <f t="shared" si="171"/>
        <v>69.762030189413309</v>
      </c>
      <c r="CZ92" s="2">
        <f t="shared" si="172"/>
        <v>62.294782414948372</v>
      </c>
      <c r="DA92" s="2">
        <f t="shared" si="173"/>
        <v>52.009972234878589</v>
      </c>
      <c r="DD92" s="2">
        <f t="shared" si="174"/>
        <v>75.120358207375475</v>
      </c>
      <c r="DE92" s="2">
        <f t="shared" si="175"/>
        <v>75.831083618191926</v>
      </c>
      <c r="DF92" s="2">
        <f t="shared" si="176"/>
        <v>77.869525680000578</v>
      </c>
      <c r="DG92" s="2">
        <f t="shared" si="177"/>
        <v>77.920322749581814</v>
      </c>
      <c r="DH92" s="2">
        <f t="shared" si="178"/>
        <v>78.361733264800137</v>
      </c>
      <c r="DI92" s="2">
        <f t="shared" si="179"/>
        <v>80.270719248429629</v>
      </c>
      <c r="DJ92" s="2">
        <f t="shared" si="180"/>
        <v>81.132242663436898</v>
      </c>
      <c r="DK92" s="2">
        <f t="shared" si="181"/>
        <v>81.289816052865703</v>
      </c>
      <c r="DL92" s="2">
        <f t="shared" si="182"/>
        <v>78.708992116541594</v>
      </c>
      <c r="DM92" s="2">
        <f t="shared" si="183"/>
        <v>74.66356398228713</v>
      </c>
      <c r="DN92" s="2">
        <f t="shared" si="184"/>
        <v>69.727656674833213</v>
      </c>
      <c r="DO92" s="2">
        <f t="shared" si="185"/>
        <v>62.223417380734453</v>
      </c>
      <c r="DP92" s="2">
        <f t="shared" si="186"/>
        <v>51.93318846006089</v>
      </c>
      <c r="DS92" s="2">
        <f t="shared" si="187"/>
        <v>0.20469533331935985</v>
      </c>
      <c r="DT92" s="2">
        <f t="shared" si="188"/>
        <v>0.23659681228586116</v>
      </c>
      <c r="DU92" s="2">
        <f t="shared" si="189"/>
        <v>0.26887807104020894</v>
      </c>
      <c r="DV92" s="2">
        <f t="shared" si="190"/>
        <v>0.25803633333648357</v>
      </c>
      <c r="DW92" s="2">
        <f t="shared" si="191"/>
        <v>0.26461579972072363</v>
      </c>
      <c r="DX92" s="2">
        <f t="shared" si="192"/>
        <v>0.27830533250425232</v>
      </c>
      <c r="DY92" s="2">
        <f t="shared" si="193"/>
        <v>0.24306170635165963</v>
      </c>
      <c r="DZ92" s="2">
        <f t="shared" si="194"/>
        <v>0.27275222647684527</v>
      </c>
      <c r="EA92" s="2">
        <f t="shared" si="195"/>
        <v>0.25461874140557517</v>
      </c>
      <c r="EB92" s="2">
        <f t="shared" si="196"/>
        <v>0.24900837478590185</v>
      </c>
      <c r="EC92" s="2">
        <f t="shared" si="197"/>
        <v>0.26089381790935823</v>
      </c>
      <c r="ED92" s="2">
        <f t="shared" si="198"/>
        <v>0.23220429541540649</v>
      </c>
      <c r="EE92" s="2">
        <f t="shared" si="199"/>
        <v>0.23691767697906568</v>
      </c>
    </row>
    <row r="93" spans="2:135" x14ac:dyDescent="0.25">
      <c r="B93" s="2">
        <v>87</v>
      </c>
      <c r="C93">
        <v>79.103999999999999</v>
      </c>
      <c r="D93">
        <v>77.656999999999996</v>
      </c>
      <c r="E93">
        <v>77.269000000000005</v>
      </c>
      <c r="F93">
        <v>79.119</v>
      </c>
      <c r="G93">
        <v>77.656999999999996</v>
      </c>
      <c r="H93">
        <v>78.626999999999995</v>
      </c>
      <c r="I93">
        <v>80.866</v>
      </c>
      <c r="J93">
        <v>81.194000000000003</v>
      </c>
      <c r="K93">
        <v>77.194000000000003</v>
      </c>
      <c r="L93">
        <v>75.343000000000004</v>
      </c>
      <c r="M93">
        <v>68.028999999999996</v>
      </c>
      <c r="N93">
        <v>61.408000000000001</v>
      </c>
      <c r="O93">
        <v>51.432400000000001</v>
      </c>
      <c r="R93" s="5">
        <f t="shared" si="109"/>
        <v>80.85453844298813</v>
      </c>
      <c r="S93" s="5">
        <f t="shared" si="110"/>
        <v>79.343178376010101</v>
      </c>
      <c r="T93" s="5">
        <f t="shared" si="111"/>
        <v>79.038167144792325</v>
      </c>
      <c r="U93" s="5">
        <f t="shared" si="112"/>
        <v>79.532129998635227</v>
      </c>
      <c r="V93" s="5">
        <f t="shared" si="113"/>
        <v>79.796330376668905</v>
      </c>
      <c r="W93" s="5">
        <f t="shared" si="114"/>
        <v>81.178990363637055</v>
      </c>
      <c r="X93" s="5">
        <f t="shared" si="115"/>
        <v>84.156519317522367</v>
      </c>
      <c r="Y93" s="5">
        <f t="shared" si="116"/>
        <v>82.224772097537794</v>
      </c>
      <c r="Z93" s="5">
        <f t="shared" si="117"/>
        <v>80.605381879922007</v>
      </c>
      <c r="AA93" s="5">
        <f t="shared" si="118"/>
        <v>77.009133707033186</v>
      </c>
      <c r="AB93" s="5">
        <f t="shared" si="119"/>
        <v>70.945389186950464</v>
      </c>
      <c r="AC93" s="5">
        <f t="shared" si="120"/>
        <v>64.620141263984067</v>
      </c>
      <c r="AD93" s="5">
        <f t="shared" si="121"/>
        <v>53.204786616604899</v>
      </c>
      <c r="AE93" s="5"/>
      <c r="AG93" s="5">
        <f t="shared" si="108"/>
        <v>-1.7505384429881303</v>
      </c>
      <c r="AH93" s="5">
        <f t="shared" si="108"/>
        <v>-1.6861783760101048</v>
      </c>
      <c r="AI93" s="5">
        <f t="shared" si="108"/>
        <v>-1.7691671447923198</v>
      </c>
      <c r="AJ93" s="5">
        <f t="shared" si="108"/>
        <v>-0.41312999863522748</v>
      </c>
      <c r="AK93" s="5">
        <f t="shared" si="108"/>
        <v>-2.1393303766689087</v>
      </c>
      <c r="AL93" s="5">
        <f t="shared" si="108"/>
        <v>-2.55199036363706</v>
      </c>
      <c r="AM93" s="5">
        <f t="shared" si="108"/>
        <v>-3.2905193175223673</v>
      </c>
      <c r="AN93" s="5">
        <f t="shared" si="107"/>
        <v>-1.0307720975377919</v>
      </c>
      <c r="AO93" s="5">
        <f t="shared" si="107"/>
        <v>-3.4113818799220041</v>
      </c>
      <c r="AP93" s="5">
        <f t="shared" si="107"/>
        <v>-1.6661337070331825</v>
      </c>
      <c r="AQ93" s="5">
        <f t="shared" si="107"/>
        <v>-2.9163891869504681</v>
      </c>
      <c r="AR93" s="5">
        <f t="shared" si="107"/>
        <v>-3.2121412639840656</v>
      </c>
      <c r="AS93" s="5">
        <f t="shared" si="107"/>
        <v>-1.7723866166048978</v>
      </c>
      <c r="AV93" s="2">
        <f t="shared" si="122"/>
        <v>74.556651761936422</v>
      </c>
      <c r="AW93" s="2">
        <f t="shared" si="123"/>
        <v>75.901398174438455</v>
      </c>
      <c r="AX93" s="2">
        <f t="shared" si="124"/>
        <v>78.057759359224477</v>
      </c>
      <c r="AY93" s="2">
        <f t="shared" si="125"/>
        <v>78.124303992925533</v>
      </c>
      <c r="AZ93" s="2">
        <f t="shared" si="126"/>
        <v>78.687838880060582</v>
      </c>
      <c r="BA93" s="2">
        <f t="shared" si="127"/>
        <v>80.428163250077901</v>
      </c>
      <c r="BB93" s="2">
        <f t="shared" si="128"/>
        <v>81.368294992612647</v>
      </c>
      <c r="BC93" s="2">
        <f t="shared" si="129"/>
        <v>81.39324895393554</v>
      </c>
      <c r="BD93" s="2">
        <f t="shared" si="130"/>
        <v>78.862749211730133</v>
      </c>
      <c r="BE93" s="2">
        <f t="shared" si="131"/>
        <v>74.916333365560348</v>
      </c>
      <c r="BF93" s="2">
        <f t="shared" si="132"/>
        <v>69.753084390642329</v>
      </c>
      <c r="BG93" s="2">
        <f t="shared" si="133"/>
        <v>62.277661298373644</v>
      </c>
      <c r="BH93" s="2">
        <f t="shared" si="134"/>
        <v>51.991037709881027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74.419503468013474</v>
      </c>
      <c r="CP93" s="2">
        <f t="shared" si="162"/>
        <v>75.941785559914337</v>
      </c>
      <c r="CQ93" s="2">
        <f t="shared" si="163"/>
        <v>78.155860987472479</v>
      </c>
      <c r="CR93" s="2">
        <f t="shared" si="164"/>
        <v>78.221052955323898</v>
      </c>
      <c r="CS93" s="2">
        <f t="shared" si="165"/>
        <v>78.829755286077329</v>
      </c>
      <c r="CT93" s="2">
        <f t="shared" si="166"/>
        <v>80.51105973859471</v>
      </c>
      <c r="CU93" s="2">
        <f t="shared" si="167"/>
        <v>81.466842337067902</v>
      </c>
      <c r="CV93" s="2">
        <f t="shared" si="168"/>
        <v>81.46244466744605</v>
      </c>
      <c r="CW93" s="2">
        <f t="shared" si="169"/>
        <v>78.943138653056124</v>
      </c>
      <c r="CX93" s="2">
        <f t="shared" si="170"/>
        <v>75.026907550498848</v>
      </c>
      <c r="CY93" s="2">
        <f t="shared" si="171"/>
        <v>69.782164031819519</v>
      </c>
      <c r="CZ93" s="2">
        <f t="shared" si="172"/>
        <v>62.309106052667758</v>
      </c>
      <c r="DA93" s="2">
        <f t="shared" si="173"/>
        <v>52.019697063723328</v>
      </c>
      <c r="DD93" s="2">
        <f t="shared" si="174"/>
        <v>75.042629078517677</v>
      </c>
      <c r="DE93" s="2">
        <f t="shared" si="175"/>
        <v>75.782550463999073</v>
      </c>
      <c r="DF93" s="2">
        <f t="shared" si="176"/>
        <v>77.814476986948179</v>
      </c>
      <c r="DG93" s="2">
        <f t="shared" si="177"/>
        <v>77.870587854484626</v>
      </c>
      <c r="DH93" s="2">
        <f t="shared" si="178"/>
        <v>78.328146591117047</v>
      </c>
      <c r="DI93" s="2">
        <f t="shared" si="179"/>
        <v>80.2321126829778</v>
      </c>
      <c r="DJ93" s="2">
        <f t="shared" si="180"/>
        <v>81.088404039982166</v>
      </c>
      <c r="DK93" s="2">
        <f t="shared" si="181"/>
        <v>81.22498414844641</v>
      </c>
      <c r="DL93" s="2">
        <f t="shared" si="182"/>
        <v>78.648120849126485</v>
      </c>
      <c r="DM93" s="2">
        <f t="shared" si="183"/>
        <v>74.612192423397616</v>
      </c>
      <c r="DN93" s="2">
        <f t="shared" si="184"/>
        <v>69.677951155413226</v>
      </c>
      <c r="DO93" s="2">
        <f t="shared" si="185"/>
        <v>62.18283612739657</v>
      </c>
      <c r="DP93" s="2">
        <f t="shared" si="186"/>
        <v>51.90685162323549</v>
      </c>
      <c r="DS93" s="2">
        <f t="shared" si="187"/>
        <v>0.2200973473261128</v>
      </c>
      <c r="DT93" s="2">
        <f t="shared" si="188"/>
        <v>0.25363369327431073</v>
      </c>
      <c r="DU93" s="2">
        <f t="shared" si="189"/>
        <v>0.28736445790470372</v>
      </c>
      <c r="DV93" s="2">
        <f t="shared" si="190"/>
        <v>0.27605876353074532</v>
      </c>
      <c r="DW93" s="2">
        <f t="shared" si="191"/>
        <v>0.28292253990532507</v>
      </c>
      <c r="DX93" s="2">
        <f t="shared" si="192"/>
        <v>0.29717642415504369</v>
      </c>
      <c r="DY93" s="2">
        <f t="shared" si="193"/>
        <v>0.2604053163068642</v>
      </c>
      <c r="DZ93" s="2">
        <f t="shared" si="194"/>
        <v>0.29139881358813502</v>
      </c>
      <c r="EA93" s="2">
        <f t="shared" si="195"/>
        <v>0.2724901353586423</v>
      </c>
      <c r="EB93" s="2">
        <f t="shared" si="196"/>
        <v>0.2666268426507537</v>
      </c>
      <c r="EC93" s="2">
        <f t="shared" si="197"/>
        <v>0.27904076904880315</v>
      </c>
      <c r="ED93" s="2">
        <f t="shared" si="198"/>
        <v>0.24902805815859769</v>
      </c>
      <c r="EE93" s="2">
        <f t="shared" si="199"/>
        <v>0.25396997626488482</v>
      </c>
    </row>
    <row r="94" spans="2:135" x14ac:dyDescent="0.25">
      <c r="B94" s="2">
        <v>88</v>
      </c>
      <c r="C94">
        <v>76.299000000000007</v>
      </c>
      <c r="D94">
        <v>76.94</v>
      </c>
      <c r="E94">
        <v>78.820999999999998</v>
      </c>
      <c r="F94">
        <v>77.492999999999995</v>
      </c>
      <c r="G94">
        <v>77.581999999999994</v>
      </c>
      <c r="H94">
        <v>79.103999999999999</v>
      </c>
      <c r="I94">
        <v>80.91</v>
      </c>
      <c r="J94">
        <v>80.566999999999993</v>
      </c>
      <c r="K94">
        <v>77.284000000000006</v>
      </c>
      <c r="L94">
        <v>74.099999999999994</v>
      </c>
      <c r="M94">
        <v>69.171000000000006</v>
      </c>
      <c r="N94">
        <v>61.859000000000002</v>
      </c>
      <c r="O94">
        <v>51.270299999999999</v>
      </c>
      <c r="R94" s="5">
        <f t="shared" si="109"/>
        <v>78.240868973949745</v>
      </c>
      <c r="S94" s="5">
        <f t="shared" si="110"/>
        <v>77.715612592094914</v>
      </c>
      <c r="T94" s="5">
        <f t="shared" si="111"/>
        <v>78.485820643307235</v>
      </c>
      <c r="U94" s="5">
        <f t="shared" si="112"/>
        <v>78.783358969116605</v>
      </c>
      <c r="V94" s="5">
        <f t="shared" si="113"/>
        <v>79.199047185267801</v>
      </c>
      <c r="W94" s="5">
        <f t="shared" si="114"/>
        <v>80.763682875631929</v>
      </c>
      <c r="X94" s="5">
        <f t="shared" si="115"/>
        <v>82.818982994410376</v>
      </c>
      <c r="Y94" s="5">
        <f t="shared" si="116"/>
        <v>81.769194979701282</v>
      </c>
      <c r="Z94" s="5">
        <f t="shared" si="117"/>
        <v>79.720694637107414</v>
      </c>
      <c r="AA94" s="5">
        <f t="shared" si="118"/>
        <v>75.975984121903778</v>
      </c>
      <c r="AB94" s="5">
        <f t="shared" si="119"/>
        <v>70.338257557899183</v>
      </c>
      <c r="AC94" s="5">
        <f t="shared" si="120"/>
        <v>63.539065294917698</v>
      </c>
      <c r="AD94" s="5">
        <f t="shared" si="121"/>
        <v>52.621850544139576</v>
      </c>
      <c r="AE94" s="5"/>
      <c r="AG94" s="5">
        <f t="shared" si="108"/>
        <v>-1.9418689739497381</v>
      </c>
      <c r="AH94" s="5">
        <f t="shared" si="108"/>
        <v>-0.77561259209491595</v>
      </c>
      <c r="AI94" s="5">
        <f t="shared" si="108"/>
        <v>0.33517935669276255</v>
      </c>
      <c r="AJ94" s="5">
        <f t="shared" ref="AJ94:AO143" si="200">F94-U94</f>
        <v>-1.2903589691166104</v>
      </c>
      <c r="AK94" s="5">
        <f t="shared" si="200"/>
        <v>-1.6170471852678077</v>
      </c>
      <c r="AL94" s="5">
        <f t="shared" si="200"/>
        <v>-1.6596828756319297</v>
      </c>
      <c r="AM94" s="5">
        <f t="shared" si="200"/>
        <v>-1.9089829944103798</v>
      </c>
      <c r="AN94" s="5">
        <f t="shared" si="107"/>
        <v>-1.2021949797012894</v>
      </c>
      <c r="AO94" s="5">
        <f t="shared" si="107"/>
        <v>-2.4366946371074079</v>
      </c>
      <c r="AP94" s="5">
        <f t="shared" si="107"/>
        <v>-1.8759841219037838</v>
      </c>
      <c r="AQ94" s="5">
        <f t="shared" si="107"/>
        <v>-1.1672575578991768</v>
      </c>
      <c r="AR94" s="5">
        <f t="shared" si="107"/>
        <v>-1.6800652949176964</v>
      </c>
      <c r="AS94" s="5">
        <f t="shared" si="107"/>
        <v>-1.3515505441395774</v>
      </c>
      <c r="AV94" s="2">
        <f t="shared" si="122"/>
        <v>74.552087699093136</v>
      </c>
      <c r="AW94" s="2">
        <f t="shared" si="123"/>
        <v>75.876323522088313</v>
      </c>
      <c r="AX94" s="2">
        <f t="shared" si="124"/>
        <v>78.019792451396341</v>
      </c>
      <c r="AY94" s="2">
        <f t="shared" si="125"/>
        <v>78.088152840064495</v>
      </c>
      <c r="AZ94" s="2">
        <f t="shared" si="126"/>
        <v>78.66286787140028</v>
      </c>
      <c r="BA94" s="2">
        <f t="shared" si="127"/>
        <v>80.414733302043331</v>
      </c>
      <c r="BB94" s="2">
        <f t="shared" si="128"/>
        <v>81.347828926953781</v>
      </c>
      <c r="BC94" s="2">
        <f t="shared" si="129"/>
        <v>81.376329564786204</v>
      </c>
      <c r="BD94" s="2">
        <f t="shared" si="130"/>
        <v>78.840312891153957</v>
      </c>
      <c r="BE94" s="2">
        <f t="shared" si="131"/>
        <v>74.895584062992242</v>
      </c>
      <c r="BF94" s="2">
        <f t="shared" si="132"/>
        <v>69.750440551714433</v>
      </c>
      <c r="BG94" s="2">
        <f t="shared" si="133"/>
        <v>62.275119892279122</v>
      </c>
      <c r="BH94" s="2">
        <f t="shared" si="134"/>
        <v>51.98894708879417</v>
      </c>
      <c r="BK94" s="2" t="str">
        <f t="shared" si="135"/>
        <v/>
      </c>
      <c r="BL94" s="2" t="str">
        <f t="shared" si="136"/>
        <v/>
      </c>
      <c r="BM94" s="2">
        <f t="shared" si="137"/>
        <v>78.820999999999998</v>
      </c>
      <c r="BN94" s="2" t="str">
        <f t="shared" si="138"/>
        <v/>
      </c>
      <c r="BO94" s="2">
        <f t="shared" si="139"/>
        <v>77.581999999999994</v>
      </c>
      <c r="BP94" s="2">
        <f t="shared" si="140"/>
        <v>79.103999999999999</v>
      </c>
      <c r="BQ94" s="2" t="str">
        <f t="shared" si="141"/>
        <v/>
      </c>
      <c r="BR94" s="2">
        <f t="shared" si="142"/>
        <v>80.566999999999993</v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>
        <f t="shared" si="150"/>
        <v>78.820999999999998</v>
      </c>
      <c r="CC94" s="2" t="str">
        <f t="shared" si="151"/>
        <v/>
      </c>
      <c r="CD94" s="2">
        <f t="shared" si="152"/>
        <v>77.581999999999994</v>
      </c>
      <c r="CE94" s="2">
        <f t="shared" si="153"/>
        <v>79.103999999999999</v>
      </c>
      <c r="CF94" s="2" t="str">
        <f t="shared" si="154"/>
        <v/>
      </c>
      <c r="CG94" s="2">
        <f t="shared" si="155"/>
        <v>80.566999999999993</v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74.424347676767681</v>
      </c>
      <c r="CP94" s="2">
        <f t="shared" si="162"/>
        <v>75.929348290360394</v>
      </c>
      <c r="CQ94" s="2">
        <f t="shared" si="163"/>
        <v>78.134911388581997</v>
      </c>
      <c r="CR94" s="2">
        <f t="shared" si="164"/>
        <v>78.199915566585673</v>
      </c>
      <c r="CS94" s="2">
        <f t="shared" si="165"/>
        <v>78.822203381365114</v>
      </c>
      <c r="CT94" s="2">
        <f t="shared" si="166"/>
        <v>80.517300035339886</v>
      </c>
      <c r="CU94" s="2">
        <f t="shared" si="167"/>
        <v>81.464907177262702</v>
      </c>
      <c r="CV94" s="2">
        <f t="shared" si="168"/>
        <v>81.473805191045173</v>
      </c>
      <c r="CW94" s="2">
        <f t="shared" si="169"/>
        <v>78.94424292803096</v>
      </c>
      <c r="CX94" s="2">
        <f t="shared" si="170"/>
        <v>75.029033445474482</v>
      </c>
      <c r="CY94" s="2">
        <f t="shared" si="171"/>
        <v>69.802297874225744</v>
      </c>
      <c r="CZ94" s="2">
        <f t="shared" si="172"/>
        <v>62.323429690387137</v>
      </c>
      <c r="DA94" s="2">
        <f t="shared" si="173"/>
        <v>52.029421892568067</v>
      </c>
      <c r="DD94" s="2">
        <f t="shared" si="174"/>
        <v>74.964899949659895</v>
      </c>
      <c r="DE94" s="2">
        <f t="shared" si="175"/>
        <v>75.734017309806219</v>
      </c>
      <c r="DF94" s="2">
        <f t="shared" si="176"/>
        <v>77.759428293895795</v>
      </c>
      <c r="DG94" s="2">
        <f t="shared" si="177"/>
        <v>77.820852959387437</v>
      </c>
      <c r="DH94" s="2">
        <f t="shared" si="178"/>
        <v>78.294559917433958</v>
      </c>
      <c r="DI94" s="2">
        <f t="shared" si="179"/>
        <v>80.19350611752597</v>
      </c>
      <c r="DJ94" s="2">
        <f t="shared" si="180"/>
        <v>81.044565416527448</v>
      </c>
      <c r="DK94" s="2">
        <f t="shared" si="181"/>
        <v>81.160152244027117</v>
      </c>
      <c r="DL94" s="2">
        <f t="shared" si="182"/>
        <v>78.587249581711376</v>
      </c>
      <c r="DM94" s="2">
        <f t="shared" si="183"/>
        <v>74.560820864508102</v>
      </c>
      <c r="DN94" s="2">
        <f t="shared" si="184"/>
        <v>69.628245635993224</v>
      </c>
      <c r="DO94" s="2">
        <f t="shared" si="185"/>
        <v>62.142254874058679</v>
      </c>
      <c r="DP94" s="2">
        <f t="shared" si="186"/>
        <v>51.880514786410096</v>
      </c>
      <c r="DS94" s="2">
        <f t="shared" si="187"/>
        <v>0.23631391214394165</v>
      </c>
      <c r="DT94" s="2">
        <f t="shared" si="188"/>
        <v>0.27146112778238968</v>
      </c>
      <c r="DU94" s="2">
        <f t="shared" si="189"/>
        <v>0.30658886861968521</v>
      </c>
      <c r="DV94" s="2">
        <f t="shared" si="190"/>
        <v>0.29483975575234767</v>
      </c>
      <c r="DW94" s="2">
        <f t="shared" si="191"/>
        <v>0.30197571060147982</v>
      </c>
      <c r="DX94" s="2">
        <f t="shared" si="192"/>
        <v>0.31676547227641338</v>
      </c>
      <c r="DY94" s="2">
        <f t="shared" si="193"/>
        <v>0.27853109361329587</v>
      </c>
      <c r="DZ94" s="2">
        <f t="shared" si="194"/>
        <v>0.31077541972963413</v>
      </c>
      <c r="EA94" s="2">
        <f t="shared" si="195"/>
        <v>0.29112597741239427</v>
      </c>
      <c r="EB94" s="2">
        <f t="shared" si="196"/>
        <v>0.28501878827517774</v>
      </c>
      <c r="EC94" s="2">
        <f t="shared" si="197"/>
        <v>0.29794114133732585</v>
      </c>
      <c r="ED94" s="2">
        <f t="shared" si="198"/>
        <v>0.2666474242227469</v>
      </c>
      <c r="EE94" s="2">
        <f t="shared" si="199"/>
        <v>0.27181243943423578</v>
      </c>
    </row>
    <row r="95" spans="2:135" x14ac:dyDescent="0.25">
      <c r="B95" s="2">
        <v>89</v>
      </c>
      <c r="C95">
        <v>74.896000000000001</v>
      </c>
      <c r="D95">
        <v>76.103999999999999</v>
      </c>
      <c r="E95">
        <v>77.224000000000004</v>
      </c>
      <c r="F95">
        <v>76.388000000000005</v>
      </c>
      <c r="G95">
        <v>77.388000000000005</v>
      </c>
      <c r="H95">
        <v>78.462999999999994</v>
      </c>
      <c r="I95">
        <v>80.299000000000007</v>
      </c>
      <c r="J95">
        <v>80.462999999999994</v>
      </c>
      <c r="K95">
        <v>78.299000000000007</v>
      </c>
      <c r="L95">
        <v>72.043000000000006</v>
      </c>
      <c r="M95">
        <v>69.143000000000001</v>
      </c>
      <c r="N95">
        <v>61.014000000000003</v>
      </c>
      <c r="O95">
        <v>51.040500000000002</v>
      </c>
      <c r="R95" s="5">
        <f t="shared" si="109"/>
        <v>76.580493302627687</v>
      </c>
      <c r="S95" s="5">
        <f t="shared" si="110"/>
        <v>76.773321313068493</v>
      </c>
      <c r="T95" s="5">
        <f t="shared" si="111"/>
        <v>78.188398742737732</v>
      </c>
      <c r="U95" s="5">
        <f t="shared" si="112"/>
        <v>78.373229660317648</v>
      </c>
      <c r="V95" s="5">
        <f t="shared" si="113"/>
        <v>78.880161870537137</v>
      </c>
      <c r="W95" s="5">
        <f t="shared" si="114"/>
        <v>80.551535183138554</v>
      </c>
      <c r="X95" s="5">
        <f t="shared" si="115"/>
        <v>82.054071609579992</v>
      </c>
      <c r="Y95" s="5">
        <f t="shared" si="116"/>
        <v>81.530479734559563</v>
      </c>
      <c r="Z95" s="5">
        <f t="shared" si="117"/>
        <v>79.232765299064582</v>
      </c>
      <c r="AA95" s="5">
        <f t="shared" si="118"/>
        <v>75.395981283555045</v>
      </c>
      <c r="AB95" s="5">
        <f t="shared" si="119"/>
        <v>70.017068179236844</v>
      </c>
      <c r="AC95" s="5">
        <f t="shared" si="120"/>
        <v>62.911640961985363</v>
      </c>
      <c r="AD95" s="5">
        <f t="shared" si="121"/>
        <v>52.296161816373846</v>
      </c>
      <c r="AE95" s="5"/>
      <c r="AG95" s="5">
        <f t="shared" ref="AG95:AN157" si="201">C95-R95</f>
        <v>-1.6844933026276863</v>
      </c>
      <c r="AH95" s="5">
        <f t="shared" si="201"/>
        <v>-0.66932131306849385</v>
      </c>
      <c r="AI95" s="5">
        <f t="shared" si="201"/>
        <v>-0.9643987427377283</v>
      </c>
      <c r="AJ95" s="5">
        <f t="shared" si="200"/>
        <v>-1.9852296603176427</v>
      </c>
      <c r="AK95" s="5">
        <f t="shared" si="200"/>
        <v>-1.4921618705371316</v>
      </c>
      <c r="AL95" s="5">
        <f t="shared" si="200"/>
        <v>-2.0885351831385606</v>
      </c>
      <c r="AM95" s="5">
        <f t="shared" si="200"/>
        <v>-1.7550716095799856</v>
      </c>
      <c r="AN95" s="5">
        <f t="shared" si="107"/>
        <v>-1.0674797345595692</v>
      </c>
      <c r="AO95" s="5">
        <f t="shared" si="107"/>
        <v>-0.93376529906457506</v>
      </c>
      <c r="AP95" s="5">
        <f t="shared" si="107"/>
        <v>-3.3529812835550388</v>
      </c>
      <c r="AQ95" s="5">
        <f t="shared" si="107"/>
        <v>-0.87406817923684343</v>
      </c>
      <c r="AR95" s="5">
        <f t="shared" si="107"/>
        <v>-1.8976409619853598</v>
      </c>
      <c r="AS95" s="5">
        <f t="shared" si="107"/>
        <v>-1.2556618163738449</v>
      </c>
      <c r="AV95" s="2">
        <f t="shared" si="122"/>
        <v>74.545214978508525</v>
      </c>
      <c r="AW95" s="2">
        <f t="shared" si="123"/>
        <v>75.849784581690272</v>
      </c>
      <c r="AX95" s="2">
        <f t="shared" si="124"/>
        <v>77.980229059765037</v>
      </c>
      <c r="AY95" s="2">
        <f t="shared" si="125"/>
        <v>78.050632802910968</v>
      </c>
      <c r="AZ95" s="2">
        <f t="shared" si="126"/>
        <v>78.636513093856763</v>
      </c>
      <c r="BA95" s="2">
        <f t="shared" si="127"/>
        <v>80.399298591696834</v>
      </c>
      <c r="BB95" s="2">
        <f t="shared" si="128"/>
        <v>81.32549511753669</v>
      </c>
      <c r="BC95" s="2">
        <f t="shared" si="129"/>
        <v>81.356189695160708</v>
      </c>
      <c r="BD95" s="2">
        <f t="shared" si="130"/>
        <v>78.815260551081977</v>
      </c>
      <c r="BE95" s="2">
        <f t="shared" si="131"/>
        <v>74.872479537397822</v>
      </c>
      <c r="BF95" s="2">
        <f t="shared" si="132"/>
        <v>69.744982031420506</v>
      </c>
      <c r="BG95" s="2">
        <f t="shared" si="133"/>
        <v>62.270461112182105</v>
      </c>
      <c r="BH95" s="2">
        <f t="shared" si="134"/>
        <v>51.98542801016707</v>
      </c>
      <c r="BK95" s="2" t="str">
        <f t="shared" si="135"/>
        <v/>
      </c>
      <c r="BL95" s="2" t="str">
        <f t="shared" si="136"/>
        <v/>
      </c>
      <c r="BM95" s="2">
        <f t="shared" si="137"/>
        <v>77.224000000000004</v>
      </c>
      <c r="BN95" s="2">
        <f t="shared" si="138"/>
        <v>76.388000000000005</v>
      </c>
      <c r="BO95" s="2">
        <f t="shared" si="139"/>
        <v>77.388000000000005</v>
      </c>
      <c r="BP95" s="2">
        <f t="shared" si="140"/>
        <v>78.462999999999994</v>
      </c>
      <c r="BQ95" s="2" t="str">
        <f t="shared" si="141"/>
        <v/>
      </c>
      <c r="BR95" s="2">
        <f t="shared" si="142"/>
        <v>80.462999999999994</v>
      </c>
      <c r="BS95" s="2">
        <f t="shared" si="143"/>
        <v>78.299000000000007</v>
      </c>
      <c r="BT95" s="2">
        <f t="shared" si="144"/>
        <v>72.043000000000006</v>
      </c>
      <c r="BU95" s="2">
        <f t="shared" si="145"/>
        <v>69.143000000000001</v>
      </c>
      <c r="BV95" s="2" t="str">
        <f t="shared" si="146"/>
        <v/>
      </c>
      <c r="BW95" s="2">
        <f t="shared" si="147"/>
        <v>51.040500000000002</v>
      </c>
      <c r="BZ95" s="2" t="str">
        <f t="shared" si="148"/>
        <v/>
      </c>
      <c r="CA95" s="2" t="str">
        <f t="shared" si="149"/>
        <v/>
      </c>
      <c r="CB95" s="2">
        <f t="shared" si="150"/>
        <v>77.224000000000004</v>
      </c>
      <c r="CC95" s="2">
        <f t="shared" si="151"/>
        <v>76.388000000000005</v>
      </c>
      <c r="CD95" s="2">
        <f t="shared" si="152"/>
        <v>77.388000000000005</v>
      </c>
      <c r="CE95" s="2">
        <f t="shared" si="153"/>
        <v>78.462999999999994</v>
      </c>
      <c r="CF95" s="2" t="str">
        <f t="shared" si="154"/>
        <v/>
      </c>
      <c r="CG95" s="2">
        <f t="shared" si="155"/>
        <v>80.462999999999994</v>
      </c>
      <c r="CH95" s="2">
        <f t="shared" si="156"/>
        <v>78.299000000000007</v>
      </c>
      <c r="CI95" s="2">
        <f t="shared" si="157"/>
        <v>72.043000000000006</v>
      </c>
      <c r="CJ95" s="2">
        <f t="shared" si="158"/>
        <v>69.143000000000001</v>
      </c>
      <c r="CK95" s="2" t="str">
        <f t="shared" si="159"/>
        <v/>
      </c>
      <c r="CL95" s="2">
        <f t="shared" si="160"/>
        <v>51.040500000000002</v>
      </c>
      <c r="CO95" s="2">
        <f t="shared" si="161"/>
        <v>74.429191885521888</v>
      </c>
      <c r="CP95" s="2">
        <f t="shared" si="162"/>
        <v>75.916911020806452</v>
      </c>
      <c r="CQ95" s="2">
        <f t="shared" si="163"/>
        <v>78.113961789691515</v>
      </c>
      <c r="CR95" s="2">
        <f t="shared" si="164"/>
        <v>78.178778177847448</v>
      </c>
      <c r="CS95" s="2">
        <f t="shared" si="165"/>
        <v>78.814651476652884</v>
      </c>
      <c r="CT95" s="2">
        <f t="shared" si="166"/>
        <v>80.523540332085048</v>
      </c>
      <c r="CU95" s="2">
        <f t="shared" si="167"/>
        <v>81.462972017457503</v>
      </c>
      <c r="CV95" s="2">
        <f t="shared" si="168"/>
        <v>81.485165714644296</v>
      </c>
      <c r="CW95" s="2">
        <f t="shared" si="169"/>
        <v>78.945347203005795</v>
      </c>
      <c r="CX95" s="2">
        <f t="shared" si="170"/>
        <v>75.031159340450117</v>
      </c>
      <c r="CY95" s="2">
        <f t="shared" si="171"/>
        <v>69.822431716631968</v>
      </c>
      <c r="CZ95" s="2">
        <f t="shared" si="172"/>
        <v>62.337753328106523</v>
      </c>
      <c r="DA95" s="2">
        <f t="shared" si="173"/>
        <v>52.039146721412806</v>
      </c>
      <c r="DD95" s="2">
        <f t="shared" si="174"/>
        <v>74.887170820802098</v>
      </c>
      <c r="DE95" s="2">
        <f t="shared" si="175"/>
        <v>75.685484155613366</v>
      </c>
      <c r="DF95" s="2">
        <f t="shared" si="176"/>
        <v>77.70437960084341</v>
      </c>
      <c r="DG95" s="2">
        <f t="shared" si="177"/>
        <v>77.771118064290249</v>
      </c>
      <c r="DH95" s="2">
        <f t="shared" si="178"/>
        <v>78.260973243750882</v>
      </c>
      <c r="DI95" s="2">
        <f t="shared" si="179"/>
        <v>80.154899552074156</v>
      </c>
      <c r="DJ95" s="2">
        <f t="shared" si="180"/>
        <v>81.000726793072715</v>
      </c>
      <c r="DK95" s="2">
        <f t="shared" si="181"/>
        <v>81.095320339607824</v>
      </c>
      <c r="DL95" s="2">
        <f t="shared" si="182"/>
        <v>78.526378314296281</v>
      </c>
      <c r="DM95" s="2">
        <f t="shared" si="183"/>
        <v>74.509449305618602</v>
      </c>
      <c r="DN95" s="2">
        <f t="shared" si="184"/>
        <v>69.578540116573222</v>
      </c>
      <c r="DO95" s="2">
        <f t="shared" si="185"/>
        <v>62.101673620720796</v>
      </c>
      <c r="DP95" s="2">
        <f t="shared" si="186"/>
        <v>51.854177949584695</v>
      </c>
      <c r="DS95" s="2">
        <f t="shared" si="187"/>
        <v>0.25333718223447188</v>
      </c>
      <c r="DT95" s="2">
        <f t="shared" si="188"/>
        <v>0.29005465316300422</v>
      </c>
      <c r="DU95" s="2">
        <f t="shared" si="189"/>
        <v>0.32651012072226604</v>
      </c>
      <c r="DV95" s="2">
        <f t="shared" si="190"/>
        <v>0.31434366688044796</v>
      </c>
      <c r="DW95" s="2">
        <f t="shared" si="191"/>
        <v>0.32173629413323385</v>
      </c>
      <c r="DX95" s="2">
        <f t="shared" si="192"/>
        <v>0.3370265774300415</v>
      </c>
      <c r="DY95" s="2">
        <f t="shared" si="193"/>
        <v>0.29741118494796093</v>
      </c>
      <c r="DZ95" s="2">
        <f t="shared" si="194"/>
        <v>0.33083891137996296</v>
      </c>
      <c r="EA95" s="2">
        <f t="shared" si="195"/>
        <v>0.31049239079424013</v>
      </c>
      <c r="EB95" s="2">
        <f t="shared" si="196"/>
        <v>0.3041532507680097</v>
      </c>
      <c r="EC95" s="2">
        <f t="shared" si="197"/>
        <v>0.3175578215601319</v>
      </c>
      <c r="ED95" s="2">
        <f t="shared" si="198"/>
        <v>0.28504023776371273</v>
      </c>
      <c r="EE95" s="2">
        <f t="shared" si="199"/>
        <v>0.29042043537845197</v>
      </c>
    </row>
    <row r="96" spans="2:135" x14ac:dyDescent="0.25">
      <c r="B96" s="2">
        <v>90</v>
      </c>
      <c r="C96">
        <v>73.045000000000002</v>
      </c>
      <c r="D96">
        <v>76.284000000000006</v>
      </c>
      <c r="E96">
        <v>77.015000000000001</v>
      </c>
      <c r="F96">
        <v>77.835999999999999</v>
      </c>
      <c r="G96">
        <v>78.103999999999999</v>
      </c>
      <c r="H96">
        <v>79.581999999999994</v>
      </c>
      <c r="I96">
        <v>79.507000000000005</v>
      </c>
      <c r="J96">
        <v>79.91</v>
      </c>
      <c r="K96">
        <v>76.94</v>
      </c>
      <c r="L96">
        <v>72.656999999999996</v>
      </c>
      <c r="M96">
        <v>67.942999999999998</v>
      </c>
      <c r="N96">
        <v>61.098999999999997</v>
      </c>
      <c r="O96">
        <v>51.081099999999999</v>
      </c>
      <c r="R96" s="5">
        <f t="shared" si="109"/>
        <v>75.593661897097363</v>
      </c>
      <c r="S96" s="5">
        <f t="shared" si="110"/>
        <v>76.257415468935477</v>
      </c>
      <c r="T96" s="5">
        <f t="shared" si="111"/>
        <v>78.026402360966756</v>
      </c>
      <c r="U96" s="5">
        <f t="shared" si="112"/>
        <v>78.152367227170728</v>
      </c>
      <c r="V96" s="5">
        <f t="shared" si="113"/>
        <v>78.712761968842216</v>
      </c>
      <c r="W96" s="5">
        <f t="shared" si="114"/>
        <v>80.444137524217439</v>
      </c>
      <c r="X96" s="5">
        <f t="shared" si="115"/>
        <v>81.639888866042511</v>
      </c>
      <c r="Y96" s="5">
        <f t="shared" si="116"/>
        <v>81.405300722757019</v>
      </c>
      <c r="Z96" s="5">
        <f t="shared" si="117"/>
        <v>78.973333230633699</v>
      </c>
      <c r="AA96" s="5">
        <f t="shared" si="118"/>
        <v>75.085006665379282</v>
      </c>
      <c r="AB96" s="5">
        <f t="shared" si="119"/>
        <v>69.854817555389801</v>
      </c>
      <c r="AC96" s="5">
        <f t="shared" si="120"/>
        <v>62.56936168363849</v>
      </c>
      <c r="AD96" s="5">
        <f t="shared" si="121"/>
        <v>52.124047241751093</v>
      </c>
      <c r="AE96" s="5"/>
      <c r="AG96" s="5">
        <f t="shared" si="201"/>
        <v>-2.5486618970973609</v>
      </c>
      <c r="AH96" s="5">
        <f t="shared" si="201"/>
        <v>2.658453106452896E-2</v>
      </c>
      <c r="AI96" s="5">
        <f t="shared" si="201"/>
        <v>-1.0114023609667555</v>
      </c>
      <c r="AJ96" s="5">
        <f t="shared" si="200"/>
        <v>-0.31636722717072985</v>
      </c>
      <c r="AK96" s="5">
        <f t="shared" si="200"/>
        <v>-0.60876196884221656</v>
      </c>
      <c r="AL96" s="5">
        <f t="shared" si="200"/>
        <v>-0.86213752421744516</v>
      </c>
      <c r="AM96" s="5">
        <f t="shared" si="200"/>
        <v>-2.1328888660425065</v>
      </c>
      <c r="AN96" s="5">
        <f t="shared" si="107"/>
        <v>-1.4953007227570225</v>
      </c>
      <c r="AO96" s="5">
        <f t="shared" si="107"/>
        <v>-2.0333332306337013</v>
      </c>
      <c r="AP96" s="5">
        <f t="shared" si="107"/>
        <v>-2.4280066653792858</v>
      </c>
      <c r="AQ96" s="5">
        <f t="shared" si="107"/>
        <v>-1.9118175553898027</v>
      </c>
      <c r="AR96" s="5">
        <f t="shared" si="107"/>
        <v>-1.4703616836384938</v>
      </c>
      <c r="AS96" s="5">
        <f t="shared" si="107"/>
        <v>-1.0429472417510937</v>
      </c>
      <c r="AV96" s="2">
        <f t="shared" si="122"/>
        <v>74.535827827774071</v>
      </c>
      <c r="AW96" s="2">
        <f t="shared" si="123"/>
        <v>75.821707321271589</v>
      </c>
      <c r="AX96" s="2">
        <f t="shared" si="124"/>
        <v>77.939020227141526</v>
      </c>
      <c r="AY96" s="2">
        <f t="shared" si="125"/>
        <v>78.011701398243787</v>
      </c>
      <c r="AZ96" s="2">
        <f t="shared" si="126"/>
        <v>78.608747219594008</v>
      </c>
      <c r="BA96" s="2">
        <f t="shared" si="127"/>
        <v>80.381791431859071</v>
      </c>
      <c r="BB96" s="2">
        <f t="shared" si="128"/>
        <v>81.301217323362053</v>
      </c>
      <c r="BC96" s="2">
        <f t="shared" si="129"/>
        <v>81.332696691637153</v>
      </c>
      <c r="BD96" s="2">
        <f t="shared" si="130"/>
        <v>78.787477040453155</v>
      </c>
      <c r="BE96" s="2">
        <f t="shared" si="131"/>
        <v>74.846923652568563</v>
      </c>
      <c r="BF96" s="2">
        <f t="shared" si="132"/>
        <v>69.736573264378876</v>
      </c>
      <c r="BG96" s="2">
        <f t="shared" si="133"/>
        <v>62.263566572062331</v>
      </c>
      <c r="BH96" s="2">
        <f t="shared" si="134"/>
        <v>51.980405068322568</v>
      </c>
      <c r="BK96" s="2" t="str">
        <f t="shared" si="135"/>
        <v/>
      </c>
      <c r="BL96" s="2">
        <f t="shared" si="136"/>
        <v>76.284000000000006</v>
      </c>
      <c r="BM96" s="2">
        <f t="shared" si="137"/>
        <v>77.015000000000001</v>
      </c>
      <c r="BN96" s="2">
        <f t="shared" si="138"/>
        <v>77.835999999999999</v>
      </c>
      <c r="BO96" s="2">
        <f t="shared" si="139"/>
        <v>78.103999999999999</v>
      </c>
      <c r="BP96" s="2">
        <f t="shared" si="140"/>
        <v>79.581999999999994</v>
      </c>
      <c r="BQ96" s="2">
        <f t="shared" si="141"/>
        <v>79.507000000000005</v>
      </c>
      <c r="BR96" s="2">
        <f t="shared" si="142"/>
        <v>79.91</v>
      </c>
      <c r="BS96" s="2">
        <f t="shared" si="143"/>
        <v>76.94</v>
      </c>
      <c r="BT96" s="2">
        <f t="shared" si="144"/>
        <v>72.656999999999996</v>
      </c>
      <c r="BU96" s="2">
        <f t="shared" si="145"/>
        <v>67.942999999999998</v>
      </c>
      <c r="BV96" s="2">
        <f t="shared" si="146"/>
        <v>61.098999999999997</v>
      </c>
      <c r="BW96" s="2">
        <f t="shared" si="147"/>
        <v>51.081099999999999</v>
      </c>
      <c r="BZ96" s="2" t="str">
        <f t="shared" si="148"/>
        <v/>
      </c>
      <c r="CA96" s="2">
        <f t="shared" si="149"/>
        <v>76.284000000000006</v>
      </c>
      <c r="CB96" s="2">
        <f t="shared" si="150"/>
        <v>77.015000000000001</v>
      </c>
      <c r="CC96" s="2">
        <f t="shared" si="151"/>
        <v>77.835999999999999</v>
      </c>
      <c r="CD96" s="2">
        <f t="shared" si="152"/>
        <v>78.103999999999999</v>
      </c>
      <c r="CE96" s="2">
        <f t="shared" si="153"/>
        <v>79.581999999999994</v>
      </c>
      <c r="CF96" s="2">
        <f t="shared" si="154"/>
        <v>79.507000000000005</v>
      </c>
      <c r="CG96" s="2">
        <f t="shared" si="155"/>
        <v>79.91</v>
      </c>
      <c r="CH96" s="2">
        <f t="shared" si="156"/>
        <v>76.94</v>
      </c>
      <c r="CI96" s="2">
        <f t="shared" si="157"/>
        <v>72.656999999999996</v>
      </c>
      <c r="CJ96" s="2">
        <f t="shared" si="158"/>
        <v>67.942999999999998</v>
      </c>
      <c r="CK96" s="2">
        <f t="shared" si="159"/>
        <v>61.098999999999997</v>
      </c>
      <c r="CL96" s="2">
        <f t="shared" si="160"/>
        <v>51.081099999999999</v>
      </c>
      <c r="CO96" s="2">
        <f t="shared" si="161"/>
        <v>74.434036094276095</v>
      </c>
      <c r="CP96" s="2">
        <f t="shared" si="162"/>
        <v>75.90447375125251</v>
      </c>
      <c r="CQ96" s="2">
        <f t="shared" si="163"/>
        <v>78.093012190801048</v>
      </c>
      <c r="CR96" s="2">
        <f t="shared" si="164"/>
        <v>78.157640789109223</v>
      </c>
      <c r="CS96" s="2">
        <f t="shared" si="165"/>
        <v>78.807099571940668</v>
      </c>
      <c r="CT96" s="2">
        <f t="shared" si="166"/>
        <v>80.529780628830224</v>
      </c>
      <c r="CU96" s="2">
        <f t="shared" si="167"/>
        <v>81.461036857652303</v>
      </c>
      <c r="CV96" s="2">
        <f t="shared" si="168"/>
        <v>81.496526238243419</v>
      </c>
      <c r="CW96" s="2">
        <f t="shared" si="169"/>
        <v>78.946451477980631</v>
      </c>
      <c r="CX96" s="2">
        <f t="shared" si="170"/>
        <v>75.033285235425751</v>
      </c>
      <c r="CY96" s="2">
        <f t="shared" si="171"/>
        <v>69.842565559038178</v>
      </c>
      <c r="CZ96" s="2">
        <f t="shared" si="172"/>
        <v>62.352076965825901</v>
      </c>
      <c r="DA96" s="2">
        <f t="shared" si="173"/>
        <v>52.048871550257545</v>
      </c>
      <c r="DD96" s="2">
        <f t="shared" si="174"/>
        <v>74.809441691944301</v>
      </c>
      <c r="DE96" s="2">
        <f t="shared" si="175"/>
        <v>75.636951001420513</v>
      </c>
      <c r="DF96" s="2">
        <f t="shared" si="176"/>
        <v>77.649330907791025</v>
      </c>
      <c r="DG96" s="2">
        <f t="shared" si="177"/>
        <v>77.721383169193061</v>
      </c>
      <c r="DH96" s="2">
        <f t="shared" si="178"/>
        <v>78.227386570067793</v>
      </c>
      <c r="DI96" s="2">
        <f t="shared" si="179"/>
        <v>80.116292986622327</v>
      </c>
      <c r="DJ96" s="2">
        <f t="shared" si="180"/>
        <v>80.956888169617983</v>
      </c>
      <c r="DK96" s="2">
        <f t="shared" si="181"/>
        <v>81.030488435188516</v>
      </c>
      <c r="DL96" s="2">
        <f t="shared" si="182"/>
        <v>78.465507046881172</v>
      </c>
      <c r="DM96" s="2">
        <f t="shared" si="183"/>
        <v>74.458077746729089</v>
      </c>
      <c r="DN96" s="2">
        <f t="shared" si="184"/>
        <v>69.528834597153235</v>
      </c>
      <c r="DO96" s="2">
        <f t="shared" si="185"/>
        <v>62.061092367382912</v>
      </c>
      <c r="DP96" s="2">
        <f t="shared" si="186"/>
        <v>51.827841112759295</v>
      </c>
      <c r="DS96" s="2">
        <f t="shared" si="187"/>
        <v>0.27115134705033495</v>
      </c>
      <c r="DT96" s="2">
        <f t="shared" si="188"/>
        <v>0.30938090324241208</v>
      </c>
      <c r="DU96" s="2">
        <f t="shared" si="189"/>
        <v>0.34707789027025676</v>
      </c>
      <c r="DV96" s="2">
        <f t="shared" si="190"/>
        <v>0.33452571187979857</v>
      </c>
      <c r="DW96" s="2">
        <f t="shared" si="191"/>
        <v>0.3421561215736868</v>
      </c>
      <c r="DX96" s="2">
        <f t="shared" si="192"/>
        <v>0.3579047639270197</v>
      </c>
      <c r="DY96" s="2">
        <f t="shared" si="193"/>
        <v>0.31700872794768375</v>
      </c>
      <c r="DZ96" s="2">
        <f t="shared" si="194"/>
        <v>0.35153703311694862</v>
      </c>
      <c r="EA96" s="2">
        <f t="shared" si="195"/>
        <v>0.33054637344289267</v>
      </c>
      <c r="EB96" s="2">
        <f t="shared" si="196"/>
        <v>0.32399018879163222</v>
      </c>
      <c r="EC96" s="2">
        <f t="shared" si="197"/>
        <v>0.33784454687701881</v>
      </c>
      <c r="ED96" s="2">
        <f t="shared" si="198"/>
        <v>0.30417552762990407</v>
      </c>
      <c r="EE96" s="2">
        <f t="shared" si="199"/>
        <v>0.30976042354129935</v>
      </c>
    </row>
    <row r="97" spans="2:135" x14ac:dyDescent="0.25">
      <c r="B97" s="2">
        <v>91</v>
      </c>
      <c r="C97">
        <v>73.328000000000003</v>
      </c>
      <c r="D97">
        <v>75.328000000000003</v>
      </c>
      <c r="E97">
        <v>77</v>
      </c>
      <c r="F97">
        <v>76.850999999999999</v>
      </c>
      <c r="G97">
        <v>76.596999999999994</v>
      </c>
      <c r="H97">
        <v>80.537000000000006</v>
      </c>
      <c r="I97">
        <v>79.924999999999997</v>
      </c>
      <c r="J97">
        <v>79.91</v>
      </c>
      <c r="K97">
        <v>76.462999999999994</v>
      </c>
      <c r="L97">
        <v>73.614000000000004</v>
      </c>
      <c r="M97">
        <v>68.528999999999996</v>
      </c>
      <c r="N97">
        <v>60.972000000000001</v>
      </c>
      <c r="O97">
        <v>49.959499999999998</v>
      </c>
      <c r="R97" s="5">
        <f t="shared" si="109"/>
        <v>75.041644936600491</v>
      </c>
      <c r="S97" s="5">
        <f t="shared" si="110"/>
        <v>75.985166312925955</v>
      </c>
      <c r="T97" s="5">
        <f t="shared" si="111"/>
        <v>77.930597077911258</v>
      </c>
      <c r="U97" s="5">
        <f t="shared" si="112"/>
        <v>78.028962191962037</v>
      </c>
      <c r="V97" s="5">
        <f t="shared" si="113"/>
        <v>78.621269369822329</v>
      </c>
      <c r="W97" s="5">
        <f t="shared" si="114"/>
        <v>80.386126182153646</v>
      </c>
      <c r="X97" s="5">
        <f t="shared" si="115"/>
        <v>81.422694542763253</v>
      </c>
      <c r="Y97" s="5">
        <f t="shared" si="116"/>
        <v>81.334138044949697</v>
      </c>
      <c r="Z97" s="5">
        <f t="shared" si="117"/>
        <v>78.834526502683545</v>
      </c>
      <c r="AA97" s="5">
        <f t="shared" si="118"/>
        <v>74.9204630848064</v>
      </c>
      <c r="AB97" s="5">
        <f t="shared" si="119"/>
        <v>69.773341357399076</v>
      </c>
      <c r="AC97" s="5">
        <f t="shared" si="120"/>
        <v>62.391441368134942</v>
      </c>
      <c r="AD97" s="5">
        <f t="shared" si="121"/>
        <v>52.036329883009785</v>
      </c>
      <c r="AE97" s="5"/>
      <c r="AG97" s="5">
        <f t="shared" si="201"/>
        <v>-1.7136449366004882</v>
      </c>
      <c r="AH97" s="5">
        <f t="shared" si="201"/>
        <v>-0.65716631292595196</v>
      </c>
      <c r="AI97" s="5">
        <f t="shared" si="201"/>
        <v>-0.93059707791125845</v>
      </c>
      <c r="AJ97" s="5">
        <f t="shared" si="200"/>
        <v>-1.1779621919620382</v>
      </c>
      <c r="AK97" s="5">
        <f t="shared" si="200"/>
        <v>-2.0242693698223349</v>
      </c>
      <c r="AL97" s="5">
        <f t="shared" si="200"/>
        <v>0.15087381784636023</v>
      </c>
      <c r="AM97" s="5">
        <f t="shared" si="200"/>
        <v>-1.4976945427632558</v>
      </c>
      <c r="AN97" s="5">
        <f t="shared" si="107"/>
        <v>-1.4241380449497001</v>
      </c>
      <c r="AO97" s="5">
        <f t="shared" si="107"/>
        <v>-2.371526502683551</v>
      </c>
      <c r="AP97" s="5">
        <f t="shared" si="107"/>
        <v>-1.3064630848063956</v>
      </c>
      <c r="AQ97" s="5">
        <f t="shared" si="107"/>
        <v>-1.2443413573990796</v>
      </c>
      <c r="AR97" s="5">
        <f t="shared" si="107"/>
        <v>-1.4194413681349403</v>
      </c>
      <c r="AS97" s="5">
        <f t="shared" si="107"/>
        <v>-2.0768298830097862</v>
      </c>
      <c r="AV97" s="2">
        <f t="shared" si="122"/>
        <v>74.523723206482842</v>
      </c>
      <c r="AW97" s="2">
        <f t="shared" si="123"/>
        <v>75.792025295082851</v>
      </c>
      <c r="AX97" s="2">
        <f t="shared" si="124"/>
        <v>77.896128140310694</v>
      </c>
      <c r="AY97" s="2">
        <f t="shared" si="125"/>
        <v>77.971325494683043</v>
      </c>
      <c r="AZ97" s="2">
        <f t="shared" si="126"/>
        <v>78.579553402528276</v>
      </c>
      <c r="BA97" s="2">
        <f t="shared" si="127"/>
        <v>80.362158017059684</v>
      </c>
      <c r="BB97" s="2">
        <f t="shared" si="128"/>
        <v>81.274930477743766</v>
      </c>
      <c r="BC97" s="2">
        <f t="shared" si="129"/>
        <v>81.305738646144562</v>
      </c>
      <c r="BD97" s="2">
        <f t="shared" si="130"/>
        <v>78.75686282186544</v>
      </c>
      <c r="BE97" s="2">
        <f t="shared" si="131"/>
        <v>74.818834592242283</v>
      </c>
      <c r="BF97" s="2">
        <f t="shared" si="132"/>
        <v>69.725095087547317</v>
      </c>
      <c r="BG97" s="2">
        <f t="shared" si="133"/>
        <v>62.254327828668984</v>
      </c>
      <c r="BH97" s="2">
        <f t="shared" si="134"/>
        <v>51.973810040690402</v>
      </c>
      <c r="BK97" s="2">
        <f t="shared" si="135"/>
        <v>73.328000000000003</v>
      </c>
      <c r="BL97" s="2">
        <f t="shared" si="136"/>
        <v>75.328000000000003</v>
      </c>
      <c r="BM97" s="2">
        <f t="shared" si="137"/>
        <v>77</v>
      </c>
      <c r="BN97" s="2">
        <f t="shared" si="138"/>
        <v>76.850999999999999</v>
      </c>
      <c r="BO97" s="2">
        <f t="shared" si="139"/>
        <v>76.596999999999994</v>
      </c>
      <c r="BP97" s="2">
        <f t="shared" si="140"/>
        <v>80.537000000000006</v>
      </c>
      <c r="BQ97" s="2">
        <f t="shared" si="141"/>
        <v>79.924999999999997</v>
      </c>
      <c r="BR97" s="2">
        <f t="shared" si="142"/>
        <v>79.91</v>
      </c>
      <c r="BS97" s="2">
        <f t="shared" si="143"/>
        <v>76.462999999999994</v>
      </c>
      <c r="BT97" s="2">
        <f t="shared" si="144"/>
        <v>73.614000000000004</v>
      </c>
      <c r="BU97" s="2">
        <f t="shared" si="145"/>
        <v>68.528999999999996</v>
      </c>
      <c r="BV97" s="2">
        <f t="shared" si="146"/>
        <v>60.972000000000001</v>
      </c>
      <c r="BW97" s="2">
        <f t="shared" si="147"/>
        <v>49.959499999999998</v>
      </c>
      <c r="BZ97" s="2">
        <f t="shared" si="148"/>
        <v>73.328000000000003</v>
      </c>
      <c r="CA97" s="2">
        <f t="shared" si="149"/>
        <v>75.328000000000003</v>
      </c>
      <c r="CB97" s="2">
        <f t="shared" si="150"/>
        <v>77</v>
      </c>
      <c r="CC97" s="2">
        <f t="shared" si="151"/>
        <v>76.850999999999999</v>
      </c>
      <c r="CD97" s="2">
        <f t="shared" si="152"/>
        <v>76.596999999999994</v>
      </c>
      <c r="CE97" s="2">
        <f t="shared" si="153"/>
        <v>80.537000000000006</v>
      </c>
      <c r="CF97" s="2">
        <f t="shared" si="154"/>
        <v>79.924999999999997</v>
      </c>
      <c r="CG97" s="2">
        <f t="shared" si="155"/>
        <v>79.91</v>
      </c>
      <c r="CH97" s="2">
        <f t="shared" si="156"/>
        <v>76.462999999999994</v>
      </c>
      <c r="CI97" s="2">
        <f t="shared" si="157"/>
        <v>73.614000000000004</v>
      </c>
      <c r="CJ97" s="2">
        <f t="shared" si="158"/>
        <v>68.528999999999996</v>
      </c>
      <c r="CK97" s="2">
        <f t="shared" si="159"/>
        <v>60.972000000000001</v>
      </c>
      <c r="CL97" s="2">
        <f t="shared" si="160"/>
        <v>49.959499999999998</v>
      </c>
      <c r="CO97" s="2">
        <f t="shared" si="161"/>
        <v>74.438880303030317</v>
      </c>
      <c r="CP97" s="2">
        <f t="shared" si="162"/>
        <v>75.892036481698568</v>
      </c>
      <c r="CQ97" s="2">
        <f t="shared" si="163"/>
        <v>78.072062591910566</v>
      </c>
      <c r="CR97" s="2">
        <f t="shared" si="164"/>
        <v>78.136503400370998</v>
      </c>
      <c r="CS97" s="2">
        <f t="shared" si="165"/>
        <v>78.799547667228438</v>
      </c>
      <c r="CT97" s="2">
        <f t="shared" si="166"/>
        <v>80.5360209255754</v>
      </c>
      <c r="CU97" s="2">
        <f t="shared" si="167"/>
        <v>81.459101697847103</v>
      </c>
      <c r="CV97" s="2">
        <f t="shared" si="168"/>
        <v>81.507886761842556</v>
      </c>
      <c r="CW97" s="2">
        <f t="shared" si="169"/>
        <v>78.947555752955466</v>
      </c>
      <c r="CX97" s="2">
        <f t="shared" si="170"/>
        <v>75.035411130401386</v>
      </c>
      <c r="CY97" s="2">
        <f t="shared" si="171"/>
        <v>69.862699401444402</v>
      </c>
      <c r="CZ97" s="2">
        <f t="shared" si="172"/>
        <v>62.366400603545287</v>
      </c>
      <c r="DA97" s="2">
        <f t="shared" si="173"/>
        <v>52.058596379102283</v>
      </c>
      <c r="DD97" s="2">
        <f t="shared" si="174"/>
        <v>74.731712563086504</v>
      </c>
      <c r="DE97" s="2">
        <f t="shared" si="175"/>
        <v>75.588417847227646</v>
      </c>
      <c r="DF97" s="2">
        <f t="shared" si="176"/>
        <v>77.594282214738641</v>
      </c>
      <c r="DG97" s="2">
        <f t="shared" si="177"/>
        <v>77.671648274095872</v>
      </c>
      <c r="DH97" s="2">
        <f t="shared" si="178"/>
        <v>78.193799896384704</v>
      </c>
      <c r="DI97" s="2">
        <f t="shared" si="179"/>
        <v>80.077686421170498</v>
      </c>
      <c r="DJ97" s="2">
        <f t="shared" si="180"/>
        <v>80.913049546163265</v>
      </c>
      <c r="DK97" s="2">
        <f t="shared" si="181"/>
        <v>80.965656530769223</v>
      </c>
      <c r="DL97" s="2">
        <f t="shared" si="182"/>
        <v>78.404635779466062</v>
      </c>
      <c r="DM97" s="2">
        <f t="shared" si="183"/>
        <v>74.406706187839589</v>
      </c>
      <c r="DN97" s="2">
        <f t="shared" si="184"/>
        <v>69.479129077733234</v>
      </c>
      <c r="DO97" s="2">
        <f t="shared" si="185"/>
        <v>62.020511114045021</v>
      </c>
      <c r="DP97" s="2">
        <f t="shared" si="186"/>
        <v>51.801504275933894</v>
      </c>
      <c r="DS97" s="2">
        <f t="shared" si="187"/>
        <v>0.28973209248275067</v>
      </c>
      <c r="DT97" s="2">
        <f t="shared" si="188"/>
        <v>0.32939739285101277</v>
      </c>
      <c r="DU97" s="2">
        <f t="shared" si="189"/>
        <v>0.36823289529233222</v>
      </c>
      <c r="DV97" s="2">
        <f t="shared" si="190"/>
        <v>0.35533200851526964</v>
      </c>
      <c r="DW97" s="2">
        <f t="shared" si="191"/>
        <v>0.3631780012887722</v>
      </c>
      <c r="DX97" s="2">
        <f t="shared" si="192"/>
        <v>0.37933628571442612</v>
      </c>
      <c r="DY97" s="2">
        <f t="shared" si="193"/>
        <v>0.33727771154352304</v>
      </c>
      <c r="DZ97" s="2">
        <f t="shared" si="194"/>
        <v>0.37280864126267027</v>
      </c>
      <c r="EA97" s="2">
        <f t="shared" si="195"/>
        <v>0.35123579975226937</v>
      </c>
      <c r="EB97" s="2">
        <f t="shared" si="196"/>
        <v>0.3444804128254817</v>
      </c>
      <c r="EC97" s="2">
        <f t="shared" si="197"/>
        <v>0.35874598578358596</v>
      </c>
      <c r="ED97" s="2">
        <f t="shared" si="198"/>
        <v>0.32401324202774784</v>
      </c>
      <c r="EE97" s="2">
        <f t="shared" si="199"/>
        <v>0.32978974214679896</v>
      </c>
    </row>
    <row r="98" spans="2:135" x14ac:dyDescent="0.25">
      <c r="B98" s="2">
        <v>92</v>
      </c>
      <c r="C98">
        <v>73.866</v>
      </c>
      <c r="D98">
        <v>75.313000000000002</v>
      </c>
      <c r="E98">
        <v>77.447999999999993</v>
      </c>
      <c r="F98">
        <v>77.896000000000001</v>
      </c>
      <c r="G98">
        <v>76.896000000000001</v>
      </c>
      <c r="H98">
        <v>79.97</v>
      </c>
      <c r="I98">
        <v>78.91</v>
      </c>
      <c r="J98">
        <v>78.596999999999994</v>
      </c>
      <c r="K98">
        <v>77.626999999999995</v>
      </c>
      <c r="L98">
        <v>72.400000000000006</v>
      </c>
      <c r="M98">
        <v>68.686000000000007</v>
      </c>
      <c r="N98">
        <v>61.042000000000002</v>
      </c>
      <c r="O98">
        <v>50.243200000000002</v>
      </c>
      <c r="R98" s="5">
        <f t="shared" si="109"/>
        <v>74.747575304468683</v>
      </c>
      <c r="S98" s="5">
        <f t="shared" si="110"/>
        <v>75.841124743391546</v>
      </c>
      <c r="T98" s="5">
        <f t="shared" si="111"/>
        <v>77.864304632594525</v>
      </c>
      <c r="U98" s="5">
        <f t="shared" si="112"/>
        <v>77.951674259998271</v>
      </c>
      <c r="V98" s="5">
        <f t="shared" si="113"/>
        <v>78.564643898453667</v>
      </c>
      <c r="W98" s="5">
        <f t="shared" si="114"/>
        <v>80.349010026326994</v>
      </c>
      <c r="X98" s="5">
        <f t="shared" si="115"/>
        <v>81.30709514699835</v>
      </c>
      <c r="Y98" s="5">
        <f t="shared" si="116"/>
        <v>81.285658502043589</v>
      </c>
      <c r="Z98" s="5">
        <f t="shared" si="117"/>
        <v>78.753800546128474</v>
      </c>
      <c r="AA98" s="5">
        <f t="shared" si="118"/>
        <v>74.828864594394901</v>
      </c>
      <c r="AB98" s="5">
        <f t="shared" si="119"/>
        <v>69.728930260982665</v>
      </c>
      <c r="AC98" s="5">
        <f t="shared" si="120"/>
        <v>62.300449103509948</v>
      </c>
      <c r="AD98" s="5">
        <f t="shared" si="121"/>
        <v>51.991204553929592</v>
      </c>
      <c r="AE98" s="5"/>
      <c r="AG98" s="5">
        <f t="shared" si="201"/>
        <v>-0.88157530446868293</v>
      </c>
      <c r="AH98" s="5">
        <f t="shared" si="201"/>
        <v>-0.52812474339154392</v>
      </c>
      <c r="AI98" s="5">
        <f t="shared" si="201"/>
        <v>-0.41630463259453165</v>
      </c>
      <c r="AJ98" s="5">
        <f t="shared" si="200"/>
        <v>-5.5674259998269804E-2</v>
      </c>
      <c r="AK98" s="5">
        <f t="shared" si="200"/>
        <v>-1.6686438984536665</v>
      </c>
      <c r="AL98" s="5">
        <f t="shared" si="200"/>
        <v>-0.37901002632699488</v>
      </c>
      <c r="AM98" s="5">
        <f t="shared" si="200"/>
        <v>-2.3970951469983532</v>
      </c>
      <c r="AN98" s="5">
        <f t="shared" si="107"/>
        <v>-2.6886585020435945</v>
      </c>
      <c r="AO98" s="5">
        <f t="shared" si="107"/>
        <v>-1.1268005461284787</v>
      </c>
      <c r="AP98" s="5">
        <f t="shared" si="107"/>
        <v>-2.428864594394895</v>
      </c>
      <c r="AQ98" s="5">
        <f t="shared" si="107"/>
        <v>-1.0429302609826578</v>
      </c>
      <c r="AR98" s="5">
        <f t="shared" si="107"/>
        <v>-1.2584491035099461</v>
      </c>
      <c r="AS98" s="5">
        <f t="shared" si="107"/>
        <v>-1.7480045539295901</v>
      </c>
      <c r="AV98" s="2">
        <f t="shared" si="122"/>
        <v>74.508704234080511</v>
      </c>
      <c r="AW98" s="2">
        <f t="shared" si="123"/>
        <v>75.760681292975107</v>
      </c>
      <c r="AX98" s="2">
        <f t="shared" si="124"/>
        <v>77.851527440368571</v>
      </c>
      <c r="AY98" s="2">
        <f t="shared" si="125"/>
        <v>77.929482476971344</v>
      </c>
      <c r="AZ98" s="2">
        <f t="shared" si="126"/>
        <v>78.548926221585575</v>
      </c>
      <c r="BA98" s="2">
        <f t="shared" si="127"/>
        <v>80.340360113050977</v>
      </c>
      <c r="BB98" s="2">
        <f t="shared" si="128"/>
        <v>81.246582561173994</v>
      </c>
      <c r="BC98" s="2">
        <f t="shared" si="129"/>
        <v>81.275227487555341</v>
      </c>
      <c r="BD98" s="2">
        <f t="shared" si="130"/>
        <v>78.723336659486236</v>
      </c>
      <c r="BE98" s="2">
        <f t="shared" si="131"/>
        <v>74.788147201792569</v>
      </c>
      <c r="BF98" s="2">
        <f t="shared" si="132"/>
        <v>69.710447763935349</v>
      </c>
      <c r="BG98" s="2">
        <f t="shared" si="133"/>
        <v>62.242648901430712</v>
      </c>
      <c r="BH98" s="2">
        <f t="shared" si="134"/>
        <v>51.96558353430396</v>
      </c>
      <c r="BK98" s="2">
        <f t="shared" si="135"/>
        <v>73.866</v>
      </c>
      <c r="BL98" s="2">
        <f t="shared" si="136"/>
        <v>75.313000000000002</v>
      </c>
      <c r="BM98" s="2">
        <f t="shared" si="137"/>
        <v>77.447999999999993</v>
      </c>
      <c r="BN98" s="2">
        <f t="shared" si="138"/>
        <v>77.896000000000001</v>
      </c>
      <c r="BO98" s="2">
        <f t="shared" si="139"/>
        <v>76.896000000000001</v>
      </c>
      <c r="BP98" s="2">
        <f t="shared" si="140"/>
        <v>79.97</v>
      </c>
      <c r="BQ98" s="2">
        <f t="shared" si="141"/>
        <v>78.91</v>
      </c>
      <c r="BR98" s="2">
        <f t="shared" si="142"/>
        <v>78.596999999999994</v>
      </c>
      <c r="BS98" s="2">
        <f t="shared" si="143"/>
        <v>77.626999999999995</v>
      </c>
      <c r="BT98" s="2">
        <f t="shared" si="144"/>
        <v>72.400000000000006</v>
      </c>
      <c r="BU98" s="2">
        <f t="shared" si="145"/>
        <v>68.686000000000007</v>
      </c>
      <c r="BV98" s="2">
        <f t="shared" si="146"/>
        <v>61.042000000000002</v>
      </c>
      <c r="BW98" s="2">
        <f t="shared" si="147"/>
        <v>50.243200000000002</v>
      </c>
      <c r="BZ98" s="2">
        <f t="shared" si="148"/>
        <v>73.866</v>
      </c>
      <c r="CA98" s="2">
        <f t="shared" si="149"/>
        <v>75.313000000000002</v>
      </c>
      <c r="CB98" s="2">
        <f t="shared" si="150"/>
        <v>77.447999999999993</v>
      </c>
      <c r="CC98" s="2">
        <f t="shared" si="151"/>
        <v>77.896000000000001</v>
      </c>
      <c r="CD98" s="2">
        <f t="shared" si="152"/>
        <v>76.896000000000001</v>
      </c>
      <c r="CE98" s="2">
        <f t="shared" si="153"/>
        <v>79.97</v>
      </c>
      <c r="CF98" s="2">
        <f t="shared" si="154"/>
        <v>78.91</v>
      </c>
      <c r="CG98" s="2">
        <f t="shared" si="155"/>
        <v>78.596999999999994</v>
      </c>
      <c r="CH98" s="2">
        <f t="shared" si="156"/>
        <v>77.626999999999995</v>
      </c>
      <c r="CI98" s="2">
        <f t="shared" si="157"/>
        <v>72.400000000000006</v>
      </c>
      <c r="CJ98" s="2">
        <f t="shared" si="158"/>
        <v>68.686000000000007</v>
      </c>
      <c r="CK98" s="2">
        <f t="shared" si="159"/>
        <v>61.042000000000002</v>
      </c>
      <c r="CL98" s="2">
        <f t="shared" si="160"/>
        <v>50.243200000000002</v>
      </c>
      <c r="CO98" s="2">
        <f t="shared" si="161"/>
        <v>74.443724511784524</v>
      </c>
      <c r="CP98" s="2">
        <f t="shared" si="162"/>
        <v>75.879599212144626</v>
      </c>
      <c r="CQ98" s="2">
        <f t="shared" si="163"/>
        <v>78.051112993020084</v>
      </c>
      <c r="CR98" s="2">
        <f t="shared" si="164"/>
        <v>78.115366011632773</v>
      </c>
      <c r="CS98" s="2">
        <f t="shared" si="165"/>
        <v>78.791995762516223</v>
      </c>
      <c r="CT98" s="2">
        <f t="shared" si="166"/>
        <v>80.542261222320576</v>
      </c>
      <c r="CU98" s="2">
        <f t="shared" si="167"/>
        <v>81.457166538041903</v>
      </c>
      <c r="CV98" s="2">
        <f t="shared" si="168"/>
        <v>81.519247285441679</v>
      </c>
      <c r="CW98" s="2">
        <f t="shared" si="169"/>
        <v>78.948660027930288</v>
      </c>
      <c r="CX98" s="2">
        <f t="shared" si="170"/>
        <v>75.03753702537702</v>
      </c>
      <c r="CY98" s="2">
        <f t="shared" si="171"/>
        <v>69.882833243850612</v>
      </c>
      <c r="CZ98" s="2">
        <f t="shared" si="172"/>
        <v>62.380724241264666</v>
      </c>
      <c r="DA98" s="2">
        <f t="shared" si="173"/>
        <v>52.068321207947022</v>
      </c>
      <c r="DD98" s="2">
        <f t="shared" si="174"/>
        <v>74.653983434228707</v>
      </c>
      <c r="DE98" s="2">
        <f t="shared" si="175"/>
        <v>75.539884693034793</v>
      </c>
      <c r="DF98" s="2">
        <f t="shared" si="176"/>
        <v>77.539233521686256</v>
      </c>
      <c r="DG98" s="2">
        <f t="shared" si="177"/>
        <v>77.621913378998698</v>
      </c>
      <c r="DH98" s="2">
        <f t="shared" si="178"/>
        <v>78.160213222701628</v>
      </c>
      <c r="DI98" s="2">
        <f t="shared" si="179"/>
        <v>80.039079855718668</v>
      </c>
      <c r="DJ98" s="2">
        <f t="shared" si="180"/>
        <v>80.869210922708533</v>
      </c>
      <c r="DK98" s="2">
        <f t="shared" si="181"/>
        <v>80.90082462634993</v>
      </c>
      <c r="DL98" s="2">
        <f t="shared" si="182"/>
        <v>78.343764512050953</v>
      </c>
      <c r="DM98" s="2">
        <f t="shared" si="183"/>
        <v>74.355334628950075</v>
      </c>
      <c r="DN98" s="2">
        <f t="shared" si="184"/>
        <v>69.429423558313232</v>
      </c>
      <c r="DO98" s="2">
        <f t="shared" si="185"/>
        <v>61.979929860707138</v>
      </c>
      <c r="DP98" s="2">
        <f t="shared" si="186"/>
        <v>51.7751674391085</v>
      </c>
      <c r="DS98" s="2">
        <f t="shared" si="187"/>
        <v>0.30904620617582967</v>
      </c>
      <c r="DT98" s="2">
        <f t="shared" si="188"/>
        <v>0.35005250726732706</v>
      </c>
      <c r="DU98" s="2">
        <f t="shared" si="189"/>
        <v>0.38990731964975955</v>
      </c>
      <c r="DV98" s="2">
        <f t="shared" si="190"/>
        <v>0.37669985398431588</v>
      </c>
      <c r="DW98" s="2">
        <f t="shared" si="191"/>
        <v>0.38473608498578993</v>
      </c>
      <c r="DX98" s="2">
        <f t="shared" si="192"/>
        <v>0.40124917707720031</v>
      </c>
      <c r="DY98" s="2">
        <f t="shared" si="193"/>
        <v>0.3581630507066535</v>
      </c>
      <c r="DZ98" s="2">
        <f t="shared" si="194"/>
        <v>0.39458418008925333</v>
      </c>
      <c r="EA98" s="2">
        <f t="shared" si="195"/>
        <v>0.37249965081407432</v>
      </c>
      <c r="EB98" s="2">
        <f t="shared" si="196"/>
        <v>0.36556573956737876</v>
      </c>
      <c r="EC98" s="2">
        <f t="shared" si="197"/>
        <v>0.38019805357920755</v>
      </c>
      <c r="ED98" s="2">
        <f t="shared" si="198"/>
        <v>0.34450418102638974</v>
      </c>
      <c r="EE98" s="2">
        <f t="shared" si="199"/>
        <v>0.35045660183770849</v>
      </c>
    </row>
    <row r="99" spans="2:135" x14ac:dyDescent="0.25">
      <c r="B99" s="2">
        <v>93</v>
      </c>
      <c r="C99">
        <v>75.119</v>
      </c>
      <c r="D99">
        <v>76.313000000000002</v>
      </c>
      <c r="E99">
        <v>77.656999999999996</v>
      </c>
      <c r="F99">
        <v>76.254000000000005</v>
      </c>
      <c r="G99">
        <v>79.313000000000002</v>
      </c>
      <c r="H99">
        <v>78.566999999999993</v>
      </c>
      <c r="I99">
        <v>81.984999999999999</v>
      </c>
      <c r="J99">
        <v>79.626999999999995</v>
      </c>
      <c r="K99">
        <v>76.552000000000007</v>
      </c>
      <c r="L99">
        <v>73.286000000000001</v>
      </c>
      <c r="M99">
        <v>67.671000000000006</v>
      </c>
      <c r="N99">
        <v>59.844999999999999</v>
      </c>
      <c r="O99">
        <v>50.7973</v>
      </c>
      <c r="R99" s="5">
        <f t="shared" si="109"/>
        <v>74.594364350312148</v>
      </c>
      <c r="S99" s="5">
        <f t="shared" si="110"/>
        <v>75.759109603816114</v>
      </c>
      <c r="T99" s="5">
        <f t="shared" si="111"/>
        <v>77.809657418729387</v>
      </c>
      <c r="U99" s="5">
        <f t="shared" si="112"/>
        <v>77.894190476333733</v>
      </c>
      <c r="V99" s="5">
        <f t="shared" si="113"/>
        <v>78.522436226704613</v>
      </c>
      <c r="W99" s="5">
        <f t="shared" si="114"/>
        <v>80.319308085681712</v>
      </c>
      <c r="X99" s="5">
        <f t="shared" si="115"/>
        <v>81.23939638971639</v>
      </c>
      <c r="Y99" s="5">
        <f t="shared" si="116"/>
        <v>81.244700039744032</v>
      </c>
      <c r="Z99" s="5">
        <f t="shared" si="117"/>
        <v>78.698055405236445</v>
      </c>
      <c r="AA99" s="5">
        <f t="shared" si="118"/>
        <v>74.770126966654132</v>
      </c>
      <c r="AB99" s="5">
        <f t="shared" si="119"/>
        <v>69.699201996906126</v>
      </c>
      <c r="AC99" s="5">
        <f t="shared" si="120"/>
        <v>62.2513562508733</v>
      </c>
      <c r="AD99" s="5">
        <f t="shared" si="121"/>
        <v>51.965562532676962</v>
      </c>
      <c r="AE99" s="5"/>
      <c r="AG99" s="5">
        <f t="shared" si="201"/>
        <v>0.52463564968785192</v>
      </c>
      <c r="AH99" s="5">
        <f t="shared" si="201"/>
        <v>0.55389039618388836</v>
      </c>
      <c r="AI99" s="5">
        <f t="shared" si="201"/>
        <v>-0.15265741872939032</v>
      </c>
      <c r="AJ99" s="5">
        <f t="shared" si="200"/>
        <v>-1.6401904763337285</v>
      </c>
      <c r="AK99" s="5">
        <f t="shared" si="200"/>
        <v>0.79056377329538918</v>
      </c>
      <c r="AL99" s="5">
        <f t="shared" si="200"/>
        <v>-1.7523080856817188</v>
      </c>
      <c r="AM99" s="5">
        <f t="shared" si="200"/>
        <v>0.74560361028360944</v>
      </c>
      <c r="AN99" s="5">
        <f t="shared" si="107"/>
        <v>-1.6177000397440366</v>
      </c>
      <c r="AO99" s="5">
        <f t="shared" si="107"/>
        <v>-2.1460554052364387</v>
      </c>
      <c r="AP99" s="5">
        <f t="shared" si="107"/>
        <v>-1.4841269666541308</v>
      </c>
      <c r="AQ99" s="5">
        <f t="shared" si="107"/>
        <v>-2.0282019969061196</v>
      </c>
      <c r="AR99" s="5">
        <f t="shared" si="107"/>
        <v>-2.4063562508733014</v>
      </c>
      <c r="AS99" s="5">
        <f t="shared" si="107"/>
        <v>-1.1682625326769625</v>
      </c>
      <c r="AV99" s="2">
        <f t="shared" si="122"/>
        <v>74.490583835727421</v>
      </c>
      <c r="AW99" s="2">
        <f t="shared" si="123"/>
        <v>75.727628906585608</v>
      </c>
      <c r="AX99" s="2">
        <f t="shared" si="124"/>
        <v>77.805206311815226</v>
      </c>
      <c r="AY99" s="2">
        <f t="shared" si="125"/>
        <v>77.886161235397765</v>
      </c>
      <c r="AZ99" s="2">
        <f t="shared" si="126"/>
        <v>78.516872404992213</v>
      </c>
      <c r="BA99" s="2">
        <f t="shared" si="127"/>
        <v>80.316376463780927</v>
      </c>
      <c r="BB99" s="2">
        <f t="shared" si="128"/>
        <v>81.216136307957058</v>
      </c>
      <c r="BC99" s="2">
        <f t="shared" si="129"/>
        <v>81.241101684525574</v>
      </c>
      <c r="BD99" s="2">
        <f t="shared" si="130"/>
        <v>78.686838059676774</v>
      </c>
      <c r="BE99" s="2">
        <f t="shared" si="131"/>
        <v>74.754815104564841</v>
      </c>
      <c r="BF99" s="2">
        <f t="shared" si="132"/>
        <v>69.692553745906906</v>
      </c>
      <c r="BG99" s="2">
        <f t="shared" si="133"/>
        <v>62.228448713361672</v>
      </c>
      <c r="BH99" s="2">
        <f t="shared" si="134"/>
        <v>51.955676558674831</v>
      </c>
      <c r="BK99" s="2">
        <f t="shared" si="135"/>
        <v>75.119</v>
      </c>
      <c r="BL99" s="2">
        <f t="shared" si="136"/>
        <v>76.313000000000002</v>
      </c>
      <c r="BM99" s="2">
        <f t="shared" si="137"/>
        <v>77.656999999999996</v>
      </c>
      <c r="BN99" s="2">
        <f t="shared" si="138"/>
        <v>76.254000000000005</v>
      </c>
      <c r="BO99" s="2">
        <f t="shared" si="139"/>
        <v>79.313000000000002</v>
      </c>
      <c r="BP99" s="2">
        <f t="shared" si="140"/>
        <v>78.566999999999993</v>
      </c>
      <c r="BQ99" s="2">
        <f t="shared" si="141"/>
        <v>81.984999999999999</v>
      </c>
      <c r="BR99" s="2">
        <f t="shared" si="142"/>
        <v>79.626999999999995</v>
      </c>
      <c r="BS99" s="2">
        <f t="shared" si="143"/>
        <v>76.552000000000007</v>
      </c>
      <c r="BT99" s="2">
        <f t="shared" si="144"/>
        <v>73.286000000000001</v>
      </c>
      <c r="BU99" s="2">
        <f t="shared" si="145"/>
        <v>67.671000000000006</v>
      </c>
      <c r="BV99" s="2">
        <f t="shared" si="146"/>
        <v>59.844999999999999</v>
      </c>
      <c r="BW99" s="2">
        <f t="shared" si="147"/>
        <v>50.7973</v>
      </c>
      <c r="BZ99" s="2">
        <f t="shared" si="148"/>
        <v>75.119</v>
      </c>
      <c r="CA99" s="2">
        <f t="shared" si="149"/>
        <v>76.313000000000002</v>
      </c>
      <c r="CB99" s="2">
        <f t="shared" si="150"/>
        <v>77.656999999999996</v>
      </c>
      <c r="CC99" s="2">
        <f t="shared" si="151"/>
        <v>76.254000000000005</v>
      </c>
      <c r="CD99" s="2">
        <f t="shared" si="152"/>
        <v>79.313000000000002</v>
      </c>
      <c r="CE99" s="2">
        <f t="shared" si="153"/>
        <v>78.566999999999993</v>
      </c>
      <c r="CF99" s="2">
        <f t="shared" si="154"/>
        <v>81.984999999999999</v>
      </c>
      <c r="CG99" s="2">
        <f t="shared" si="155"/>
        <v>79.626999999999995</v>
      </c>
      <c r="CH99" s="2">
        <f t="shared" si="156"/>
        <v>76.552000000000007</v>
      </c>
      <c r="CI99" s="2">
        <f t="shared" si="157"/>
        <v>73.286000000000001</v>
      </c>
      <c r="CJ99" s="2">
        <f t="shared" si="158"/>
        <v>67.671000000000006</v>
      </c>
      <c r="CK99" s="2">
        <f t="shared" si="159"/>
        <v>59.844999999999999</v>
      </c>
      <c r="CL99" s="2">
        <f t="shared" si="160"/>
        <v>50.7973</v>
      </c>
      <c r="CO99" s="2">
        <f t="shared" si="161"/>
        <v>74.448568720538731</v>
      </c>
      <c r="CP99" s="2">
        <f t="shared" si="162"/>
        <v>75.867161942590684</v>
      </c>
      <c r="CQ99" s="2">
        <f t="shared" si="163"/>
        <v>78.030163394129602</v>
      </c>
      <c r="CR99" s="2">
        <f t="shared" si="164"/>
        <v>78.094228622894548</v>
      </c>
      <c r="CS99" s="2">
        <f t="shared" si="165"/>
        <v>78.784443857803993</v>
      </c>
      <c r="CT99" s="2">
        <f t="shared" si="166"/>
        <v>80.548501519065738</v>
      </c>
      <c r="CU99" s="2">
        <f t="shared" si="167"/>
        <v>81.455231378236704</v>
      </c>
      <c r="CV99" s="2">
        <f t="shared" si="168"/>
        <v>81.530607809040802</v>
      </c>
      <c r="CW99" s="2">
        <f t="shared" si="169"/>
        <v>78.949764302905123</v>
      </c>
      <c r="CX99" s="2">
        <f t="shared" si="170"/>
        <v>75.039662920352654</v>
      </c>
      <c r="CY99" s="2">
        <f t="shared" si="171"/>
        <v>69.902967086256837</v>
      </c>
      <c r="CZ99" s="2">
        <f t="shared" si="172"/>
        <v>62.395047878984052</v>
      </c>
      <c r="DA99" s="2">
        <f t="shared" si="173"/>
        <v>52.078046036791761</v>
      </c>
      <c r="DD99" s="2">
        <f t="shared" si="174"/>
        <v>74.576254305370909</v>
      </c>
      <c r="DE99" s="2">
        <f t="shared" si="175"/>
        <v>75.49135153884194</v>
      </c>
      <c r="DF99" s="2">
        <f t="shared" si="176"/>
        <v>77.484184828633872</v>
      </c>
      <c r="DG99" s="2">
        <f t="shared" si="177"/>
        <v>77.57217848390151</v>
      </c>
      <c r="DH99" s="2">
        <f t="shared" si="178"/>
        <v>78.126626549018539</v>
      </c>
      <c r="DI99" s="2">
        <f t="shared" si="179"/>
        <v>80.000473290266854</v>
      </c>
      <c r="DJ99" s="2">
        <f t="shared" si="180"/>
        <v>80.8253722992538</v>
      </c>
      <c r="DK99" s="2">
        <f t="shared" si="181"/>
        <v>80.835992721930637</v>
      </c>
      <c r="DL99" s="2">
        <f t="shared" si="182"/>
        <v>78.282893244635858</v>
      </c>
      <c r="DM99" s="2">
        <f t="shared" si="183"/>
        <v>74.303963070060561</v>
      </c>
      <c r="DN99" s="2">
        <f t="shared" si="184"/>
        <v>69.379718038893245</v>
      </c>
      <c r="DO99" s="2">
        <f t="shared" si="185"/>
        <v>61.939348607369247</v>
      </c>
      <c r="DP99" s="2">
        <f t="shared" si="186"/>
        <v>51.7488306022831</v>
      </c>
      <c r="DS99" s="2">
        <f t="shared" si="187"/>
        <v>0.32905135880372521</v>
      </c>
      <c r="DT99" s="2">
        <f t="shared" si="188"/>
        <v>0.37128571911056307</v>
      </c>
      <c r="DU99" s="2">
        <f t="shared" si="189"/>
        <v>0.41202548329004413</v>
      </c>
      <c r="DV99" s="2">
        <f t="shared" si="190"/>
        <v>0.39855824557026204</v>
      </c>
      <c r="DW99" s="2">
        <f t="shared" si="191"/>
        <v>0.40675647970680856</v>
      </c>
      <c r="DX99" s="2">
        <f t="shared" si="192"/>
        <v>0.42356404850451879</v>
      </c>
      <c r="DY99" s="2">
        <f t="shared" si="193"/>
        <v>0.37960089527601787</v>
      </c>
      <c r="DZ99" s="2">
        <f t="shared" si="194"/>
        <v>0.41678640427989938</v>
      </c>
      <c r="EA99" s="2">
        <f t="shared" si="195"/>
        <v>0.39426848709062506</v>
      </c>
      <c r="EB99" s="2">
        <f t="shared" si="196"/>
        <v>0.38717938528155071</v>
      </c>
      <c r="EC99" s="2">
        <f t="shared" si="197"/>
        <v>0.40212847287558684</v>
      </c>
      <c r="ED99" s="2">
        <f t="shared" si="198"/>
        <v>0.36559015122413108</v>
      </c>
      <c r="EE99" s="2">
        <f t="shared" si="199"/>
        <v>0.37170030712430407</v>
      </c>
    </row>
    <row r="100" spans="2:135" x14ac:dyDescent="0.25">
      <c r="B100" s="2">
        <v>94</v>
      </c>
      <c r="C100">
        <v>73.596999999999994</v>
      </c>
      <c r="D100">
        <v>74.03</v>
      </c>
      <c r="E100">
        <v>77.269000000000005</v>
      </c>
      <c r="F100">
        <v>76.641999999999996</v>
      </c>
      <c r="G100">
        <v>78.299000000000007</v>
      </c>
      <c r="H100">
        <v>79.805999999999997</v>
      </c>
      <c r="I100">
        <v>79.239000000000004</v>
      </c>
      <c r="J100">
        <v>80.418000000000006</v>
      </c>
      <c r="K100">
        <v>77.015000000000001</v>
      </c>
      <c r="L100">
        <v>73.929000000000002</v>
      </c>
      <c r="M100">
        <v>67.686000000000007</v>
      </c>
      <c r="N100">
        <v>59</v>
      </c>
      <c r="O100">
        <v>51.2027</v>
      </c>
      <c r="R100" s="5">
        <f t="shared" si="109"/>
        <v>74.511662288114692</v>
      </c>
      <c r="S100" s="5">
        <f t="shared" si="110"/>
        <v>75.704409372436658</v>
      </c>
      <c r="T100" s="5">
        <f t="shared" si="111"/>
        <v>77.758625321224173</v>
      </c>
      <c r="U100" s="5">
        <f t="shared" si="112"/>
        <v>77.844093255716786</v>
      </c>
      <c r="V100" s="5">
        <f t="shared" si="113"/>
        <v>78.485262556613932</v>
      </c>
      <c r="W100" s="5">
        <f t="shared" si="114"/>
        <v>80.291140747715517</v>
      </c>
      <c r="X100" s="5">
        <f t="shared" si="115"/>
        <v>81.191963045852944</v>
      </c>
      <c r="Y100" s="5">
        <f t="shared" si="116"/>
        <v>81.204496859089772</v>
      </c>
      <c r="Z100" s="5">
        <f t="shared" si="117"/>
        <v>78.651207709524513</v>
      </c>
      <c r="AA100" s="5">
        <f t="shared" si="118"/>
        <v>74.724217845446375</v>
      </c>
      <c r="AB100" s="5">
        <f t="shared" si="119"/>
        <v>69.673607486358392</v>
      </c>
      <c r="AC100" s="5">
        <f t="shared" si="120"/>
        <v>62.220198996039002</v>
      </c>
      <c r="AD100" s="5">
        <f t="shared" si="121"/>
        <v>51.947643715942647</v>
      </c>
      <c r="AE100" s="5"/>
      <c r="AG100" s="5">
        <f t="shared" si="201"/>
        <v>-0.91466228811469819</v>
      </c>
      <c r="AH100" s="5">
        <f t="shared" si="201"/>
        <v>-1.6744093724366564</v>
      </c>
      <c r="AI100" s="5">
        <f t="shared" si="201"/>
        <v>-0.48962532122416746</v>
      </c>
      <c r="AJ100" s="5">
        <f t="shared" si="200"/>
        <v>-1.2020932557167896</v>
      </c>
      <c r="AK100" s="5">
        <f t="shared" si="200"/>
        <v>-0.18626255661392577</v>
      </c>
      <c r="AL100" s="5">
        <f t="shared" si="200"/>
        <v>-0.48514074771551918</v>
      </c>
      <c r="AM100" s="5">
        <f t="shared" si="200"/>
        <v>-1.9529630458529397</v>
      </c>
      <c r="AN100" s="5">
        <f t="shared" si="107"/>
        <v>-0.78649685908976608</v>
      </c>
      <c r="AO100" s="5">
        <f t="shared" si="107"/>
        <v>-1.6362077095245127</v>
      </c>
      <c r="AP100" s="5">
        <f t="shared" si="107"/>
        <v>-0.79521784544637342</v>
      </c>
      <c r="AQ100" s="5">
        <f t="shared" si="107"/>
        <v>-1.9876074863583852</v>
      </c>
      <c r="AR100" s="5">
        <f t="shared" si="107"/>
        <v>-3.2201989960390023</v>
      </c>
      <c r="AS100" s="5">
        <f t="shared" si="107"/>
        <v>-0.74494371594264663</v>
      </c>
      <c r="AV100" s="2">
        <f t="shared" si="122"/>
        <v>74.469188505748832</v>
      </c>
      <c r="AW100" s="2">
        <f t="shared" si="123"/>
        <v>75.692833948911129</v>
      </c>
      <c r="AX100" s="2">
        <f t="shared" si="124"/>
        <v>77.757167294626072</v>
      </c>
      <c r="AY100" s="2">
        <f t="shared" si="125"/>
        <v>77.841362930573865</v>
      </c>
      <c r="AZ100" s="2">
        <f t="shared" si="126"/>
        <v>78.483411292473505</v>
      </c>
      <c r="BA100" s="2">
        <f t="shared" si="127"/>
        <v>80.290203845598043</v>
      </c>
      <c r="BB100" s="2">
        <f t="shared" si="128"/>
        <v>81.183570670692134</v>
      </c>
      <c r="BC100" s="2">
        <f t="shared" si="129"/>
        <v>81.203328434216132</v>
      </c>
      <c r="BD100" s="2">
        <f t="shared" si="130"/>
        <v>78.647329356350525</v>
      </c>
      <c r="BE100" s="2">
        <f t="shared" si="131"/>
        <v>74.718812497626388</v>
      </c>
      <c r="BF100" s="2">
        <f t="shared" si="132"/>
        <v>69.671360058337569</v>
      </c>
      <c r="BG100" s="2">
        <f t="shared" si="133"/>
        <v>62.211663359001449</v>
      </c>
      <c r="BH100" s="2">
        <f t="shared" si="134"/>
        <v>51.944051962325247</v>
      </c>
      <c r="BK100" s="2">
        <f t="shared" si="135"/>
        <v>73.596999999999994</v>
      </c>
      <c r="BL100" s="2">
        <f t="shared" si="136"/>
        <v>74.03</v>
      </c>
      <c r="BM100" s="2">
        <f t="shared" si="137"/>
        <v>77.269000000000005</v>
      </c>
      <c r="BN100" s="2">
        <f t="shared" si="138"/>
        <v>76.641999999999996</v>
      </c>
      <c r="BO100" s="2">
        <f t="shared" si="139"/>
        <v>78.299000000000007</v>
      </c>
      <c r="BP100" s="2">
        <f t="shared" si="140"/>
        <v>79.805999999999997</v>
      </c>
      <c r="BQ100" s="2">
        <f t="shared" si="141"/>
        <v>79.239000000000004</v>
      </c>
      <c r="BR100" s="2">
        <f t="shared" si="142"/>
        <v>80.418000000000006</v>
      </c>
      <c r="BS100" s="2">
        <f t="shared" si="143"/>
        <v>77.015000000000001</v>
      </c>
      <c r="BT100" s="2">
        <f t="shared" si="144"/>
        <v>73.929000000000002</v>
      </c>
      <c r="BU100" s="2">
        <f t="shared" si="145"/>
        <v>67.686000000000007</v>
      </c>
      <c r="BV100" s="2">
        <f t="shared" si="146"/>
        <v>59</v>
      </c>
      <c r="BW100" s="2">
        <f t="shared" si="147"/>
        <v>51.2027</v>
      </c>
      <c r="BZ100" s="2">
        <f t="shared" si="148"/>
        <v>73.596999999999994</v>
      </c>
      <c r="CA100" s="2">
        <f t="shared" si="149"/>
        <v>74.03</v>
      </c>
      <c r="CB100" s="2">
        <f t="shared" si="150"/>
        <v>77.269000000000005</v>
      </c>
      <c r="CC100" s="2">
        <f t="shared" si="151"/>
        <v>76.641999999999996</v>
      </c>
      <c r="CD100" s="2">
        <f t="shared" si="152"/>
        <v>78.299000000000007</v>
      </c>
      <c r="CE100" s="2">
        <f t="shared" si="153"/>
        <v>79.805999999999997</v>
      </c>
      <c r="CF100" s="2">
        <f t="shared" si="154"/>
        <v>79.239000000000004</v>
      </c>
      <c r="CG100" s="2">
        <f t="shared" si="155"/>
        <v>80.418000000000006</v>
      </c>
      <c r="CH100" s="2">
        <f t="shared" si="156"/>
        <v>77.015000000000001</v>
      </c>
      <c r="CI100" s="2">
        <f t="shared" si="157"/>
        <v>73.929000000000002</v>
      </c>
      <c r="CJ100" s="2">
        <f t="shared" si="158"/>
        <v>67.686000000000007</v>
      </c>
      <c r="CK100" s="2">
        <f t="shared" si="159"/>
        <v>59</v>
      </c>
      <c r="CL100" s="2">
        <f t="shared" si="160"/>
        <v>51.2027</v>
      </c>
      <c r="CO100" s="2">
        <f t="shared" si="161"/>
        <v>74.453412929292938</v>
      </c>
      <c r="CP100" s="2">
        <f t="shared" si="162"/>
        <v>75.854724673036742</v>
      </c>
      <c r="CQ100" s="2">
        <f t="shared" si="163"/>
        <v>78.00921379523912</v>
      </c>
      <c r="CR100" s="2">
        <f t="shared" si="164"/>
        <v>78.073091234156323</v>
      </c>
      <c r="CS100" s="2">
        <f t="shared" si="165"/>
        <v>78.776891953091763</v>
      </c>
      <c r="CT100" s="2">
        <f t="shared" si="166"/>
        <v>80.554741815810914</v>
      </c>
      <c r="CU100" s="2">
        <f t="shared" si="167"/>
        <v>81.453296218431504</v>
      </c>
      <c r="CV100" s="2">
        <f t="shared" si="168"/>
        <v>81.541968332639925</v>
      </c>
      <c r="CW100" s="2">
        <f t="shared" si="169"/>
        <v>78.950868577879959</v>
      </c>
      <c r="CX100" s="2">
        <f t="shared" si="170"/>
        <v>75.041788815328289</v>
      </c>
      <c r="CY100" s="2">
        <f t="shared" si="171"/>
        <v>69.923100928663061</v>
      </c>
      <c r="CZ100" s="2">
        <f t="shared" si="172"/>
        <v>62.409371516703438</v>
      </c>
      <c r="DA100" s="2">
        <f t="shared" si="173"/>
        <v>52.0877708656365</v>
      </c>
      <c r="DD100" s="2">
        <f t="shared" si="174"/>
        <v>74.498525176513112</v>
      </c>
      <c r="DE100" s="2">
        <f t="shared" si="175"/>
        <v>75.442818384649087</v>
      </c>
      <c r="DF100" s="2">
        <f t="shared" si="176"/>
        <v>77.429136135581473</v>
      </c>
      <c r="DG100" s="2">
        <f t="shared" si="177"/>
        <v>77.522443588804322</v>
      </c>
      <c r="DH100" s="2">
        <f t="shared" si="178"/>
        <v>78.09303987533545</v>
      </c>
      <c r="DI100" s="2">
        <f t="shared" si="179"/>
        <v>79.961866724815025</v>
      </c>
      <c r="DJ100" s="2">
        <f t="shared" si="180"/>
        <v>80.781533675799082</v>
      </c>
      <c r="DK100" s="2">
        <f t="shared" si="181"/>
        <v>80.771160817511344</v>
      </c>
      <c r="DL100" s="2">
        <f t="shared" si="182"/>
        <v>78.222021977220749</v>
      </c>
      <c r="DM100" s="2">
        <f t="shared" si="183"/>
        <v>74.252591511171062</v>
      </c>
      <c r="DN100" s="2">
        <f t="shared" si="184"/>
        <v>69.330012519473243</v>
      </c>
      <c r="DO100" s="2">
        <f t="shared" si="185"/>
        <v>61.898767354031364</v>
      </c>
      <c r="DP100" s="2">
        <f t="shared" si="186"/>
        <v>51.722493765457699</v>
      </c>
      <c r="DS100" s="2">
        <f t="shared" si="187"/>
        <v>0.34969608982015687</v>
      </c>
      <c r="DT100" s="2">
        <f t="shared" si="188"/>
        <v>0.39302804713011807</v>
      </c>
      <c r="DU100" s="2">
        <f t="shared" si="189"/>
        <v>0.43450475365971225</v>
      </c>
      <c r="DV100" s="2">
        <f t="shared" si="190"/>
        <v>0.42082864702766309</v>
      </c>
      <c r="DW100" s="2">
        <f t="shared" si="191"/>
        <v>0.42915810328624721</v>
      </c>
      <c r="DX100" s="2">
        <f t="shared" si="192"/>
        <v>0.44619511635833214</v>
      </c>
      <c r="DY100" s="2">
        <f t="shared" si="193"/>
        <v>0.4015191836722623</v>
      </c>
      <c r="DZ100" s="2">
        <f t="shared" si="194"/>
        <v>0.43933133989657525</v>
      </c>
      <c r="EA100" s="2">
        <f t="shared" si="195"/>
        <v>0.41646516736840705</v>
      </c>
      <c r="EB100" s="2">
        <f t="shared" si="196"/>
        <v>0.40924660538063756</v>
      </c>
      <c r="EC100" s="2">
        <f t="shared" si="197"/>
        <v>0.42445757904692349</v>
      </c>
      <c r="ED100" s="2">
        <f t="shared" si="198"/>
        <v>0.38720435937566589</v>
      </c>
      <c r="EE100" s="2">
        <f t="shared" si="199"/>
        <v>0.3934517199159232</v>
      </c>
    </row>
    <row r="101" spans="2:135" x14ac:dyDescent="0.25">
      <c r="B101" s="2">
        <v>95</v>
      </c>
      <c r="C101">
        <v>73.596999999999994</v>
      </c>
      <c r="D101">
        <v>74.373000000000005</v>
      </c>
      <c r="E101">
        <v>77.671999999999997</v>
      </c>
      <c r="F101">
        <v>76.850999999999999</v>
      </c>
      <c r="G101">
        <v>79.149000000000001</v>
      </c>
      <c r="H101">
        <v>79.790999999999997</v>
      </c>
      <c r="I101">
        <v>80.611999999999995</v>
      </c>
      <c r="J101">
        <v>81.522000000000006</v>
      </c>
      <c r="K101">
        <v>77.447999999999993</v>
      </c>
      <c r="L101">
        <v>73.971000000000004</v>
      </c>
      <c r="M101">
        <v>67.742999999999995</v>
      </c>
      <c r="N101">
        <v>61.295999999999999</v>
      </c>
      <c r="O101">
        <v>50.4054</v>
      </c>
      <c r="R101" s="5">
        <f t="shared" si="109"/>
        <v>74.460736983840221</v>
      </c>
      <c r="S101" s="5">
        <f t="shared" si="110"/>
        <v>75.66027495600224</v>
      </c>
      <c r="T101" s="5">
        <f t="shared" si="111"/>
        <v>77.707879493309861</v>
      </c>
      <c r="U101" s="5">
        <f t="shared" si="112"/>
        <v>77.795975536154614</v>
      </c>
      <c r="V101" s="5">
        <f t="shared" si="113"/>
        <v>78.449156985932902</v>
      </c>
      <c r="W101" s="5">
        <f t="shared" si="114"/>
        <v>80.262152229588324</v>
      </c>
      <c r="X101" s="5">
        <f t="shared" si="115"/>
        <v>81.15172558258655</v>
      </c>
      <c r="Y101" s="5">
        <f t="shared" si="116"/>
        <v>81.162270713100213</v>
      </c>
      <c r="Z101" s="5">
        <f t="shared" si="117"/>
        <v>78.606059944454373</v>
      </c>
      <c r="AA101" s="5">
        <f t="shared" si="118"/>
        <v>74.681929603434057</v>
      </c>
      <c r="AB101" s="5">
        <f t="shared" si="119"/>
        <v>69.647560815393049</v>
      </c>
      <c r="AC101" s="5">
        <f t="shared" si="120"/>
        <v>62.195238919426536</v>
      </c>
      <c r="AD101" s="5">
        <f t="shared" si="121"/>
        <v>51.931914979032037</v>
      </c>
      <c r="AE101" s="5"/>
      <c r="AG101" s="5">
        <f t="shared" si="201"/>
        <v>-0.86373698384022646</v>
      </c>
      <c r="AH101" s="5">
        <f t="shared" si="201"/>
        <v>-1.2872749560022356</v>
      </c>
      <c r="AI101" s="5">
        <f t="shared" si="201"/>
        <v>-3.5879493309863619E-2</v>
      </c>
      <c r="AJ101" s="5">
        <f t="shared" si="200"/>
        <v>-0.94497553615461527</v>
      </c>
      <c r="AK101" s="5">
        <f t="shared" si="200"/>
        <v>0.69984301406709903</v>
      </c>
      <c r="AL101" s="5">
        <f t="shared" si="200"/>
        <v>-0.47115222958832703</v>
      </c>
      <c r="AM101" s="5">
        <f t="shared" si="200"/>
        <v>-0.53972558258655567</v>
      </c>
      <c r="AN101" s="5">
        <f t="shared" si="107"/>
        <v>0.35972928689979256</v>
      </c>
      <c r="AO101" s="5">
        <f t="shared" si="107"/>
        <v>-1.1580599444543793</v>
      </c>
      <c r="AP101" s="5">
        <f t="shared" si="107"/>
        <v>-0.71092960343405309</v>
      </c>
      <c r="AQ101" s="5">
        <f t="shared" si="107"/>
        <v>-1.9045608153930544</v>
      </c>
      <c r="AR101" s="5">
        <f t="shared" si="107"/>
        <v>-0.89923891942653711</v>
      </c>
      <c r="AS101" s="5">
        <f t="shared" si="107"/>
        <v>-1.5265149790320365</v>
      </c>
      <c r="AV101" s="2">
        <f t="shared" si="122"/>
        <v>74.444362069637236</v>
      </c>
      <c r="AW101" s="2">
        <f t="shared" si="123"/>
        <v>75.656275664149959</v>
      </c>
      <c r="AX101" s="2">
        <f t="shared" si="124"/>
        <v>77.707427772317487</v>
      </c>
      <c r="AY101" s="2">
        <f t="shared" si="125"/>
        <v>77.795101490104969</v>
      </c>
      <c r="AZ101" s="2">
        <f t="shared" si="126"/>
        <v>78.448575001183968</v>
      </c>
      <c r="BA101" s="2">
        <f t="shared" si="127"/>
        <v>80.261857710232846</v>
      </c>
      <c r="BB101" s="2">
        <f t="shared" si="128"/>
        <v>81.148881970622583</v>
      </c>
      <c r="BC101" s="2">
        <f t="shared" si="129"/>
        <v>81.16190522645806</v>
      </c>
      <c r="BD101" s="2">
        <f t="shared" si="130"/>
        <v>78.604797340215271</v>
      </c>
      <c r="BE101" s="2">
        <f t="shared" si="131"/>
        <v>74.680135537902856</v>
      </c>
      <c r="BF101" s="2">
        <f t="shared" si="132"/>
        <v>69.646840189729815</v>
      </c>
      <c r="BG101" s="2">
        <f t="shared" si="133"/>
        <v>62.192248103433919</v>
      </c>
      <c r="BH101" s="2">
        <f t="shared" si="134"/>
        <v>51.93068567016207</v>
      </c>
      <c r="BK101" s="2">
        <f t="shared" si="135"/>
        <v>73.596999999999994</v>
      </c>
      <c r="BL101" s="2">
        <f t="shared" si="136"/>
        <v>74.373000000000005</v>
      </c>
      <c r="BM101" s="2">
        <f t="shared" si="137"/>
        <v>77.671999999999997</v>
      </c>
      <c r="BN101" s="2">
        <f t="shared" si="138"/>
        <v>76.850999999999999</v>
      </c>
      <c r="BO101" s="2">
        <f t="shared" si="139"/>
        <v>79.149000000000001</v>
      </c>
      <c r="BP101" s="2">
        <f t="shared" si="140"/>
        <v>79.790999999999997</v>
      </c>
      <c r="BQ101" s="2">
        <f t="shared" si="141"/>
        <v>80.611999999999995</v>
      </c>
      <c r="BR101" s="2">
        <f t="shared" si="142"/>
        <v>81.522000000000006</v>
      </c>
      <c r="BS101" s="2">
        <f t="shared" si="143"/>
        <v>77.447999999999993</v>
      </c>
      <c r="BT101" s="2">
        <f t="shared" si="144"/>
        <v>73.971000000000004</v>
      </c>
      <c r="BU101" s="2">
        <f t="shared" si="145"/>
        <v>67.742999999999995</v>
      </c>
      <c r="BV101" s="2">
        <f t="shared" si="146"/>
        <v>61.295999999999999</v>
      </c>
      <c r="BW101" s="2">
        <f t="shared" si="147"/>
        <v>50.4054</v>
      </c>
      <c r="BZ101" s="2">
        <f t="shared" si="148"/>
        <v>73.596999999999994</v>
      </c>
      <c r="CA101" s="2">
        <f t="shared" si="149"/>
        <v>74.373000000000005</v>
      </c>
      <c r="CB101" s="2">
        <f t="shared" si="150"/>
        <v>77.671999999999997</v>
      </c>
      <c r="CC101" s="2">
        <f t="shared" si="151"/>
        <v>76.850999999999999</v>
      </c>
      <c r="CD101" s="2">
        <f t="shared" si="152"/>
        <v>79.149000000000001</v>
      </c>
      <c r="CE101" s="2">
        <f t="shared" si="153"/>
        <v>79.790999999999997</v>
      </c>
      <c r="CF101" s="2">
        <f t="shared" si="154"/>
        <v>80.611999999999995</v>
      </c>
      <c r="CG101" s="2">
        <f t="shared" si="155"/>
        <v>81.522000000000006</v>
      </c>
      <c r="CH101" s="2">
        <f t="shared" si="156"/>
        <v>77.447999999999993</v>
      </c>
      <c r="CI101" s="2">
        <f t="shared" si="157"/>
        <v>73.971000000000004</v>
      </c>
      <c r="CJ101" s="2">
        <f t="shared" si="158"/>
        <v>67.742999999999995</v>
      </c>
      <c r="CK101" s="2">
        <f t="shared" si="159"/>
        <v>61.295999999999999</v>
      </c>
      <c r="CL101" s="2">
        <f t="shared" si="160"/>
        <v>50.4054</v>
      </c>
      <c r="CO101" s="2">
        <f t="shared" si="161"/>
        <v>74.458257138047145</v>
      </c>
      <c r="CP101" s="2">
        <f t="shared" si="162"/>
        <v>75.8422874034828</v>
      </c>
      <c r="CQ101" s="2">
        <f t="shared" si="163"/>
        <v>77.988264196348652</v>
      </c>
      <c r="CR101" s="2">
        <f t="shared" si="164"/>
        <v>78.051953845418097</v>
      </c>
      <c r="CS101" s="2">
        <f t="shared" si="165"/>
        <v>78.769340048379547</v>
      </c>
      <c r="CT101" s="2">
        <f t="shared" si="166"/>
        <v>80.56098211255609</v>
      </c>
      <c r="CU101" s="2">
        <f t="shared" si="167"/>
        <v>81.451361058626304</v>
      </c>
      <c r="CV101" s="2">
        <f t="shared" si="168"/>
        <v>81.553328856239062</v>
      </c>
      <c r="CW101" s="2">
        <f t="shared" si="169"/>
        <v>78.951972852854794</v>
      </c>
      <c r="CX101" s="2">
        <f t="shared" si="170"/>
        <v>75.043914710303923</v>
      </c>
      <c r="CY101" s="2">
        <f t="shared" si="171"/>
        <v>69.943234771069271</v>
      </c>
      <c r="CZ101" s="2">
        <f t="shared" si="172"/>
        <v>62.423695154422816</v>
      </c>
      <c r="DA101" s="2">
        <f t="shared" si="173"/>
        <v>52.097495694481239</v>
      </c>
      <c r="DD101" s="2">
        <f t="shared" si="174"/>
        <v>74.420796047655315</v>
      </c>
      <c r="DE101" s="2">
        <f t="shared" si="175"/>
        <v>75.394285230456234</v>
      </c>
      <c r="DF101" s="2">
        <f t="shared" si="176"/>
        <v>77.374087442529088</v>
      </c>
      <c r="DG101" s="2">
        <f t="shared" si="177"/>
        <v>77.472708693707133</v>
      </c>
      <c r="DH101" s="2">
        <f t="shared" si="178"/>
        <v>78.059453201652374</v>
      </c>
      <c r="DI101" s="2">
        <f t="shared" si="179"/>
        <v>79.923260159363195</v>
      </c>
      <c r="DJ101" s="2">
        <f t="shared" si="180"/>
        <v>80.73769505234435</v>
      </c>
      <c r="DK101" s="2">
        <f t="shared" si="181"/>
        <v>80.706328913092037</v>
      </c>
      <c r="DL101" s="2">
        <f t="shared" si="182"/>
        <v>78.161150709805639</v>
      </c>
      <c r="DM101" s="2">
        <f t="shared" si="183"/>
        <v>74.201219952281548</v>
      </c>
      <c r="DN101" s="2">
        <f t="shared" si="184"/>
        <v>69.280307000053256</v>
      </c>
      <c r="DO101" s="2">
        <f t="shared" si="185"/>
        <v>61.858186100693473</v>
      </c>
      <c r="DP101" s="2">
        <f t="shared" si="186"/>
        <v>51.696156928632305</v>
      </c>
      <c r="DS101" s="2">
        <f t="shared" si="187"/>
        <v>0.37092002033482069</v>
      </c>
      <c r="DT101" s="2">
        <f t="shared" si="188"/>
        <v>0.4152027613531305</v>
      </c>
      <c r="DU101" s="2">
        <f t="shared" si="189"/>
        <v>0.45725668105256673</v>
      </c>
      <c r="DV101" s="2">
        <f t="shared" si="190"/>
        <v>0.44342599079929867</v>
      </c>
      <c r="DW101" s="2">
        <f t="shared" si="191"/>
        <v>0.4518537689131869</v>
      </c>
      <c r="DX101" s="2">
        <f t="shared" si="192"/>
        <v>0.46905144291427059</v>
      </c>
      <c r="DY101" s="2">
        <f t="shared" si="193"/>
        <v>0.42383844170969076</v>
      </c>
      <c r="DZ101" s="2">
        <f t="shared" si="194"/>
        <v>0.46212946405484262</v>
      </c>
      <c r="EA101" s="2">
        <f t="shared" si="195"/>
        <v>0.43900580641423859</v>
      </c>
      <c r="EB101" s="2">
        <f t="shared" si="196"/>
        <v>0.43168557646517314</v>
      </c>
      <c r="EC101" s="2">
        <f t="shared" si="197"/>
        <v>0.44709935878111823</v>
      </c>
      <c r="ED101" s="2">
        <f t="shared" si="198"/>
        <v>0.40927205225553859</v>
      </c>
      <c r="EE101" s="2">
        <f t="shared" si="199"/>
        <v>0.41563396938824071</v>
      </c>
    </row>
    <row r="102" spans="2:135" x14ac:dyDescent="0.25">
      <c r="B102" s="2">
        <v>96</v>
      </c>
      <c r="C102">
        <v>73.537000000000006</v>
      </c>
      <c r="D102">
        <v>75.626999999999995</v>
      </c>
      <c r="E102">
        <v>76.91</v>
      </c>
      <c r="F102">
        <v>77.447999999999993</v>
      </c>
      <c r="G102">
        <v>78.492999999999995</v>
      </c>
      <c r="H102">
        <v>80.403000000000006</v>
      </c>
      <c r="I102">
        <v>80.06</v>
      </c>
      <c r="J102">
        <v>79.596999999999994</v>
      </c>
      <c r="K102">
        <v>77.97</v>
      </c>
      <c r="L102">
        <v>73.929000000000002</v>
      </c>
      <c r="M102">
        <v>68.771000000000001</v>
      </c>
      <c r="N102">
        <v>61.210999999999999</v>
      </c>
      <c r="O102">
        <v>51.081099999999999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74.42191622192702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75.619246457891023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77.656160673669177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77.747671881115252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78.412590558974372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80.231499929139289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81.112993987614658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81.116996442203387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78.55965279233935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74.639372250730574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69.619235659301168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62.171166573304959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51.915965973147998</v>
      </c>
      <c r="AE102" s="5"/>
      <c r="AG102" s="5">
        <f t="shared" si="201"/>
        <v>-0.88491622192701413</v>
      </c>
      <c r="AH102" s="5">
        <f t="shared" si="201"/>
        <v>7.7535421089720558E-3</v>
      </c>
      <c r="AI102" s="5">
        <f t="shared" si="201"/>
        <v>-0.7461606736691806</v>
      </c>
      <c r="AJ102" s="5">
        <f t="shared" si="200"/>
        <v>-0.299671881115259</v>
      </c>
      <c r="AK102" s="5">
        <f t="shared" si="200"/>
        <v>8.0409441025622641E-2</v>
      </c>
      <c r="AL102" s="5">
        <f t="shared" si="200"/>
        <v>0.17150007086071639</v>
      </c>
      <c r="AM102" s="5">
        <f t="shared" si="200"/>
        <v>-1.0529939876146557</v>
      </c>
      <c r="AN102" s="5">
        <f t="shared" si="107"/>
        <v>-1.5199964422033929</v>
      </c>
      <c r="AO102" s="5">
        <f t="shared" si="107"/>
        <v>-0.58965279233935064</v>
      </c>
      <c r="AP102" s="5">
        <f t="shared" si="107"/>
        <v>-0.71037225073057186</v>
      </c>
      <c r="AQ102" s="5">
        <f t="shared" si="107"/>
        <v>-0.84823565930116729</v>
      </c>
      <c r="AR102" s="5">
        <f t="shared" si="107"/>
        <v>-0.96016657330496002</v>
      </c>
      <c r="AS102" s="5">
        <f t="shared" si="107"/>
        <v>-0.83486597314799837</v>
      </c>
      <c r="AV102" s="2">
        <f t="shared" si="122"/>
        <v>74.41596931157099</v>
      </c>
      <c r="AW102" s="2">
        <f t="shared" si="123"/>
        <v>75.617947668909494</v>
      </c>
      <c r="AX102" s="2">
        <f t="shared" si="124"/>
        <v>77.656020101447126</v>
      </c>
      <c r="AY102" s="2">
        <f t="shared" si="125"/>
        <v>77.747403803302532</v>
      </c>
      <c r="AZ102" s="2">
        <f t="shared" si="126"/>
        <v>78.412408273029087</v>
      </c>
      <c r="BA102" s="2">
        <f t="shared" si="127"/>
        <v>80.231372374371446</v>
      </c>
      <c r="BB102" s="2">
        <f t="shared" si="128"/>
        <v>81.112084670654951</v>
      </c>
      <c r="BC102" s="2">
        <f t="shared" si="129"/>
        <v>81.116860695874976</v>
      </c>
      <c r="BD102" s="2">
        <f t="shared" si="130"/>
        <v>78.559254345079651</v>
      </c>
      <c r="BE102" s="2">
        <f t="shared" si="131"/>
        <v>74.638803241987773</v>
      </c>
      <c r="BF102" s="2">
        <f t="shared" si="132"/>
        <v>69.618995394845314</v>
      </c>
      <c r="BG102" s="2">
        <f t="shared" si="133"/>
        <v>62.170179020099098</v>
      </c>
      <c r="BH102" s="2">
        <f t="shared" si="134"/>
        <v>51.915567662631375</v>
      </c>
      <c r="BK102" s="2">
        <f t="shared" si="135"/>
        <v>73.537000000000006</v>
      </c>
      <c r="BL102" s="2">
        <f t="shared" si="136"/>
        <v>75.626999999999995</v>
      </c>
      <c r="BM102" s="2">
        <f t="shared" si="137"/>
        <v>76.91</v>
      </c>
      <c r="BN102" s="2">
        <f t="shared" si="138"/>
        <v>77.447999999999993</v>
      </c>
      <c r="BO102" s="2">
        <f t="shared" si="139"/>
        <v>78.492999999999995</v>
      </c>
      <c r="BP102" s="2">
        <f t="shared" si="140"/>
        <v>80.403000000000006</v>
      </c>
      <c r="BQ102" s="2">
        <f t="shared" si="141"/>
        <v>80.06</v>
      </c>
      <c r="BR102" s="2">
        <f t="shared" si="142"/>
        <v>79.596999999999994</v>
      </c>
      <c r="BS102" s="2">
        <f t="shared" si="143"/>
        <v>77.97</v>
      </c>
      <c r="BT102" s="2">
        <f t="shared" si="144"/>
        <v>73.929000000000002</v>
      </c>
      <c r="BU102" s="2">
        <f t="shared" si="145"/>
        <v>68.771000000000001</v>
      </c>
      <c r="BV102" s="2">
        <f t="shared" si="146"/>
        <v>61.210999999999999</v>
      </c>
      <c r="BW102" s="2">
        <f t="shared" si="147"/>
        <v>51.081099999999999</v>
      </c>
      <c r="BZ102" s="2">
        <f t="shared" si="148"/>
        <v>73.537000000000006</v>
      </c>
      <c r="CA102" s="2">
        <f t="shared" si="149"/>
        <v>75.626999999999995</v>
      </c>
      <c r="CB102" s="2">
        <f t="shared" si="150"/>
        <v>76.91</v>
      </c>
      <c r="CC102" s="2">
        <f t="shared" si="151"/>
        <v>77.447999999999993</v>
      </c>
      <c r="CD102" s="2">
        <f t="shared" si="152"/>
        <v>78.492999999999995</v>
      </c>
      <c r="CE102" s="2">
        <f t="shared" si="153"/>
        <v>80.403000000000006</v>
      </c>
      <c r="CF102" s="2">
        <f t="shared" si="154"/>
        <v>80.06</v>
      </c>
      <c r="CG102" s="2">
        <f t="shared" si="155"/>
        <v>79.596999999999994</v>
      </c>
      <c r="CH102" s="2">
        <f t="shared" si="156"/>
        <v>77.97</v>
      </c>
      <c r="CI102" s="2">
        <f t="shared" si="157"/>
        <v>73.929000000000002</v>
      </c>
      <c r="CJ102" s="2">
        <f t="shared" si="158"/>
        <v>68.771000000000001</v>
      </c>
      <c r="CK102" s="2">
        <f t="shared" si="159"/>
        <v>61.210999999999999</v>
      </c>
      <c r="CL102" s="2">
        <f t="shared" si="160"/>
        <v>51.081099999999999</v>
      </c>
      <c r="CO102" s="2">
        <f t="shared" si="161"/>
        <v>74.463101346801352</v>
      </c>
      <c r="CP102" s="2">
        <f t="shared" si="162"/>
        <v>75.829850133928872</v>
      </c>
      <c r="CQ102" s="2">
        <f t="shared" si="163"/>
        <v>77.96731459745817</v>
      </c>
      <c r="CR102" s="2">
        <f t="shared" si="164"/>
        <v>78.030816456679872</v>
      </c>
      <c r="CS102" s="2">
        <f t="shared" si="165"/>
        <v>78.761788143667317</v>
      </c>
      <c r="CT102" s="2">
        <f t="shared" si="166"/>
        <v>80.567222409301266</v>
      </c>
      <c r="CU102" s="2">
        <f t="shared" si="167"/>
        <v>81.449425898821104</v>
      </c>
      <c r="CV102" s="2">
        <f t="shared" si="168"/>
        <v>81.564689379838185</v>
      </c>
      <c r="CW102" s="2">
        <f t="shared" si="169"/>
        <v>78.95307712782963</v>
      </c>
      <c r="CX102" s="2">
        <f t="shared" si="170"/>
        <v>75.046040605279558</v>
      </c>
      <c r="CY102" s="2">
        <f t="shared" si="171"/>
        <v>69.963368613475495</v>
      </c>
      <c r="CZ102" s="2">
        <f t="shared" si="172"/>
        <v>62.438018792142202</v>
      </c>
      <c r="DA102" s="2">
        <f t="shared" si="173"/>
        <v>52.107220523325978</v>
      </c>
      <c r="DD102" s="2">
        <f t="shared" si="174"/>
        <v>74.343066918797518</v>
      </c>
      <c r="DE102" s="2">
        <f t="shared" si="175"/>
        <v>75.345752076263381</v>
      </c>
      <c r="DF102" s="2">
        <f t="shared" si="176"/>
        <v>77.319038749476704</v>
      </c>
      <c r="DG102" s="2">
        <f t="shared" si="177"/>
        <v>77.422973798609945</v>
      </c>
      <c r="DH102" s="2">
        <f t="shared" si="178"/>
        <v>78.025866527969285</v>
      </c>
      <c r="DI102" s="2">
        <f t="shared" si="179"/>
        <v>79.884653593911366</v>
      </c>
      <c r="DJ102" s="2">
        <f t="shared" si="180"/>
        <v>80.693856428889617</v>
      </c>
      <c r="DK102" s="2">
        <f t="shared" si="181"/>
        <v>80.641497008672744</v>
      </c>
      <c r="DL102" s="2">
        <f t="shared" si="182"/>
        <v>78.10027944239053</v>
      </c>
      <c r="DM102" s="2">
        <f t="shared" si="183"/>
        <v>74.149848393392034</v>
      </c>
      <c r="DN102" s="2">
        <f t="shared" si="184"/>
        <v>69.230601480633254</v>
      </c>
      <c r="DO102" s="2">
        <f t="shared" si="185"/>
        <v>61.817604847355589</v>
      </c>
      <c r="DP102" s="2">
        <f t="shared" si="186"/>
        <v>51.669820091806905</v>
      </c>
      <c r="DS102" s="2">
        <f t="shared" si="187"/>
        <v>0.39265430771965293</v>
      </c>
      <c r="DT102" s="2">
        <f t="shared" si="188"/>
        <v>0.43772632768091774</v>
      </c>
      <c r="DU102" s="2">
        <f t="shared" si="189"/>
        <v>0.48018832874975076</v>
      </c>
      <c r="DV102" s="2">
        <f t="shared" si="190"/>
        <v>0.46625989409372409</v>
      </c>
      <c r="DW102" s="2">
        <f t="shared" si="191"/>
        <v>0.47475147241985133</v>
      </c>
      <c r="DX102" s="2">
        <f t="shared" si="192"/>
        <v>0.49203835182240685</v>
      </c>
      <c r="DY102" s="2">
        <f t="shared" si="193"/>
        <v>0.4464728149970732</v>
      </c>
      <c r="DZ102" s="2">
        <f t="shared" si="194"/>
        <v>0.48508707172033927</v>
      </c>
      <c r="EA102" s="2">
        <f t="shared" si="195"/>
        <v>0.46180095170778779</v>
      </c>
      <c r="EB102" s="2">
        <f t="shared" si="196"/>
        <v>0.45440850510636743</v>
      </c>
      <c r="EC102" s="2">
        <f t="shared" si="197"/>
        <v>0.46996269782792743</v>
      </c>
      <c r="ED102" s="2">
        <f t="shared" si="198"/>
        <v>0.43171139896802302</v>
      </c>
      <c r="EE102" s="2">
        <f t="shared" si="199"/>
        <v>0.43816340104878615</v>
      </c>
    </row>
    <row r="103" spans="2:135" x14ac:dyDescent="0.25">
      <c r="B103" s="2">
        <v>97</v>
      </c>
      <c r="C103">
        <v>74.149000000000001</v>
      </c>
      <c r="D103">
        <v>74.477999999999994</v>
      </c>
      <c r="E103">
        <v>76.715999999999994</v>
      </c>
      <c r="F103">
        <v>76.805999999999997</v>
      </c>
      <c r="G103">
        <v>77.641999999999996</v>
      </c>
      <c r="H103">
        <v>79.954999999999998</v>
      </c>
      <c r="I103">
        <v>80.313000000000002</v>
      </c>
      <c r="J103">
        <v>81.149000000000001</v>
      </c>
      <c r="K103">
        <v>77.730999999999995</v>
      </c>
      <c r="L103">
        <v>73.956999999999994</v>
      </c>
      <c r="M103">
        <v>68.286000000000001</v>
      </c>
      <c r="N103">
        <v>61.295999999999999</v>
      </c>
      <c r="O103">
        <v>50.5946</v>
      </c>
      <c r="R103" s="5">
        <f t="shared" si="202"/>
        <v>74.385933891087916</v>
      </c>
      <c r="S103" s="5">
        <f t="shared" si="203"/>
        <v>75.578256552322642</v>
      </c>
      <c r="T103" s="5">
        <f t="shared" si="204"/>
        <v>77.603059110174925</v>
      </c>
      <c r="U103" s="5">
        <f t="shared" si="205"/>
        <v>77.6984025481961</v>
      </c>
      <c r="V103" s="5">
        <f t="shared" si="206"/>
        <v>78.375052625695645</v>
      </c>
      <c r="W103" s="5">
        <f t="shared" si="207"/>
        <v>80.198964081931138</v>
      </c>
      <c r="X103" s="5">
        <f t="shared" si="208"/>
        <v>81.07350046499424</v>
      </c>
      <c r="Y103" s="5">
        <f t="shared" si="209"/>
        <v>81.068382985257813</v>
      </c>
      <c r="Z103" s="5">
        <f t="shared" si="210"/>
        <v>78.510895521525043</v>
      </c>
      <c r="AA103" s="5">
        <f t="shared" si="211"/>
        <v>74.595058904932955</v>
      </c>
      <c r="AB103" s="5">
        <f t="shared" si="212"/>
        <v>69.588000441296344</v>
      </c>
      <c r="AC103" s="5">
        <f t="shared" si="213"/>
        <v>62.145768361191415</v>
      </c>
      <c r="AD103" s="5">
        <f t="shared" si="214"/>
        <v>51.89883115077815</v>
      </c>
      <c r="AE103" s="5"/>
      <c r="AG103" s="5">
        <f t="shared" si="201"/>
        <v>-0.23693389108791507</v>
      </c>
      <c r="AH103" s="5">
        <f t="shared" si="201"/>
        <v>-1.100256552322648</v>
      </c>
      <c r="AI103" s="5">
        <f t="shared" si="201"/>
        <v>-0.88705911017493122</v>
      </c>
      <c r="AJ103" s="5">
        <f t="shared" si="200"/>
        <v>-0.89240254819610243</v>
      </c>
      <c r="AK103" s="5">
        <f t="shared" si="200"/>
        <v>-0.73305262569564889</v>
      </c>
      <c r="AL103" s="5">
        <f t="shared" si="200"/>
        <v>-0.24396408193113928</v>
      </c>
      <c r="AM103" s="5">
        <f t="shared" si="200"/>
        <v>-0.76050046499423729</v>
      </c>
      <c r="AN103" s="5">
        <f t="shared" si="107"/>
        <v>8.0617014742188076E-2</v>
      </c>
      <c r="AO103" s="5">
        <f t="shared" si="107"/>
        <v>-0.77989552152504871</v>
      </c>
      <c r="AP103" s="5">
        <f t="shared" si="107"/>
        <v>-0.63805890493296147</v>
      </c>
      <c r="AQ103" s="5">
        <f t="shared" si="107"/>
        <v>-1.3020004412963431</v>
      </c>
      <c r="AR103" s="5">
        <f t="shared" si="107"/>
        <v>-0.84976836119141552</v>
      </c>
      <c r="AS103" s="5">
        <f t="shared" si="107"/>
        <v>-1.3042311507781505</v>
      </c>
      <c r="AV103" s="2">
        <f t="shared" si="122"/>
        <v>74.383899326785581</v>
      </c>
      <c r="AW103" s="2">
        <f t="shared" si="123"/>
        <v>75.577858574132463</v>
      </c>
      <c r="AX103" s="2">
        <f t="shared" si="124"/>
        <v>77.602991363393329</v>
      </c>
      <c r="AY103" s="2">
        <f t="shared" si="125"/>
        <v>77.698309592517262</v>
      </c>
      <c r="AZ103" s="2">
        <f t="shared" si="126"/>
        <v>78.374967995098217</v>
      </c>
      <c r="BA103" s="2">
        <f t="shared" si="127"/>
        <v>80.198800733484958</v>
      </c>
      <c r="BB103" s="2">
        <f t="shared" si="128"/>
        <v>81.073211721330807</v>
      </c>
      <c r="BC103" s="2">
        <f t="shared" si="129"/>
        <v>81.068254704309652</v>
      </c>
      <c r="BD103" s="2">
        <f t="shared" si="130"/>
        <v>78.510738724927421</v>
      </c>
      <c r="BE103" s="2">
        <f t="shared" si="131"/>
        <v>74.594857841013848</v>
      </c>
      <c r="BF103" s="2">
        <f t="shared" si="132"/>
        <v>69.587855334983431</v>
      </c>
      <c r="BG103" s="2">
        <f t="shared" si="133"/>
        <v>62.145454184839011</v>
      </c>
      <c r="BH103" s="2">
        <f t="shared" si="134"/>
        <v>51.898702645352351</v>
      </c>
      <c r="BK103" s="2">
        <f t="shared" si="135"/>
        <v>74.149000000000001</v>
      </c>
      <c r="BL103" s="2">
        <f t="shared" si="136"/>
        <v>74.477999999999994</v>
      </c>
      <c r="BM103" s="2">
        <f t="shared" si="137"/>
        <v>76.715999999999994</v>
      </c>
      <c r="BN103" s="2">
        <f t="shared" si="138"/>
        <v>76.805999999999997</v>
      </c>
      <c r="BO103" s="2">
        <f t="shared" si="139"/>
        <v>77.641999999999996</v>
      </c>
      <c r="BP103" s="2">
        <f t="shared" si="140"/>
        <v>79.954999999999998</v>
      </c>
      <c r="BQ103" s="2">
        <f t="shared" si="141"/>
        <v>80.313000000000002</v>
      </c>
      <c r="BR103" s="2">
        <f t="shared" si="142"/>
        <v>81.149000000000001</v>
      </c>
      <c r="BS103" s="2">
        <f t="shared" si="143"/>
        <v>77.730999999999995</v>
      </c>
      <c r="BT103" s="2">
        <f t="shared" si="144"/>
        <v>73.956999999999994</v>
      </c>
      <c r="BU103" s="2">
        <f t="shared" si="145"/>
        <v>68.286000000000001</v>
      </c>
      <c r="BV103" s="2">
        <f t="shared" si="146"/>
        <v>61.295999999999999</v>
      </c>
      <c r="BW103" s="2">
        <f t="shared" si="147"/>
        <v>50.5946</v>
      </c>
      <c r="BZ103" s="2">
        <f t="shared" si="148"/>
        <v>74.149000000000001</v>
      </c>
      <c r="CA103" s="2">
        <f t="shared" si="149"/>
        <v>74.477999999999994</v>
      </c>
      <c r="CB103" s="2">
        <f t="shared" si="150"/>
        <v>76.715999999999994</v>
      </c>
      <c r="CC103" s="2">
        <f t="shared" si="151"/>
        <v>76.805999999999997</v>
      </c>
      <c r="CD103" s="2">
        <f t="shared" si="152"/>
        <v>77.641999999999996</v>
      </c>
      <c r="CE103" s="2">
        <f t="shared" si="153"/>
        <v>79.954999999999998</v>
      </c>
      <c r="CF103" s="2">
        <f t="shared" si="154"/>
        <v>80.313000000000002</v>
      </c>
      <c r="CG103" s="2">
        <f t="shared" si="155"/>
        <v>81.149000000000001</v>
      </c>
      <c r="CH103" s="2">
        <f t="shared" si="156"/>
        <v>77.730999999999995</v>
      </c>
      <c r="CI103" s="2">
        <f t="shared" si="157"/>
        <v>73.956999999999994</v>
      </c>
      <c r="CJ103" s="2">
        <f t="shared" si="158"/>
        <v>68.286000000000001</v>
      </c>
      <c r="CK103" s="2">
        <f t="shared" si="159"/>
        <v>61.295999999999999</v>
      </c>
      <c r="CL103" s="2">
        <f t="shared" si="160"/>
        <v>50.5946</v>
      </c>
      <c r="CO103" s="2">
        <f t="shared" si="161"/>
        <v>74.467945555555559</v>
      </c>
      <c r="CP103" s="2">
        <f t="shared" si="162"/>
        <v>75.81741286437493</v>
      </c>
      <c r="CQ103" s="2">
        <f t="shared" si="163"/>
        <v>77.946364998567688</v>
      </c>
      <c r="CR103" s="2">
        <f t="shared" si="164"/>
        <v>78.009679067941647</v>
      </c>
      <c r="CS103" s="2">
        <f t="shared" si="165"/>
        <v>78.754236238955102</v>
      </c>
      <c r="CT103" s="2">
        <f t="shared" si="166"/>
        <v>80.573462706046428</v>
      </c>
      <c r="CU103" s="2">
        <f t="shared" si="167"/>
        <v>81.44749073901589</v>
      </c>
      <c r="CV103" s="2">
        <f t="shared" si="168"/>
        <v>81.576049903437308</v>
      </c>
      <c r="CW103" s="2">
        <f t="shared" si="169"/>
        <v>78.954181402804466</v>
      </c>
      <c r="CX103" s="2">
        <f t="shared" si="170"/>
        <v>75.048166500255192</v>
      </c>
      <c r="CY103" s="2">
        <f t="shared" si="171"/>
        <v>69.983502455881705</v>
      </c>
      <c r="CZ103" s="2">
        <f t="shared" si="172"/>
        <v>62.452342429861581</v>
      </c>
      <c r="DA103" s="2">
        <f t="shared" si="173"/>
        <v>52.116945352170717</v>
      </c>
      <c r="DD103" s="2">
        <f t="shared" si="174"/>
        <v>74.265337789939736</v>
      </c>
      <c r="DE103" s="2">
        <f t="shared" si="175"/>
        <v>75.297218922070527</v>
      </c>
      <c r="DF103" s="2">
        <f t="shared" si="176"/>
        <v>77.263990056424319</v>
      </c>
      <c r="DG103" s="2">
        <f t="shared" si="177"/>
        <v>77.373238903512757</v>
      </c>
      <c r="DH103" s="2">
        <f t="shared" si="178"/>
        <v>77.992279854286195</v>
      </c>
      <c r="DI103" s="2">
        <f t="shared" si="179"/>
        <v>79.846047028459537</v>
      </c>
      <c r="DJ103" s="2">
        <f t="shared" si="180"/>
        <v>80.650017805434899</v>
      </c>
      <c r="DK103" s="2">
        <f t="shared" si="181"/>
        <v>80.576665104253451</v>
      </c>
      <c r="DL103" s="2">
        <f t="shared" si="182"/>
        <v>78.039408174975421</v>
      </c>
      <c r="DM103" s="2">
        <f t="shared" si="183"/>
        <v>74.098476834502534</v>
      </c>
      <c r="DN103" s="2">
        <f t="shared" si="184"/>
        <v>69.180895961213253</v>
      </c>
      <c r="DO103" s="2">
        <f t="shared" si="185"/>
        <v>61.777023594017706</v>
      </c>
      <c r="DP103" s="2">
        <f t="shared" si="186"/>
        <v>51.643483254981504</v>
      </c>
      <c r="DS103" s="2">
        <f t="shared" si="187"/>
        <v>0.4148223465893105</v>
      </c>
      <c r="DT103" s="2">
        <f t="shared" si="188"/>
        <v>0.46050957298977141</v>
      </c>
      <c r="DU103" s="2">
        <f t="shared" si="189"/>
        <v>0.50320375788682281</v>
      </c>
      <c r="DV103" s="2">
        <f t="shared" si="190"/>
        <v>0.48923605521314523</v>
      </c>
      <c r="DW103" s="2">
        <f t="shared" si="191"/>
        <v>0.49775584467566725</v>
      </c>
      <c r="DX103" s="2">
        <f t="shared" si="192"/>
        <v>0.51505897398907574</v>
      </c>
      <c r="DY103" s="2">
        <f t="shared" si="193"/>
        <v>0.46933131135173739</v>
      </c>
      <c r="DZ103" s="2">
        <f t="shared" si="194"/>
        <v>0.50810778745319196</v>
      </c>
      <c r="EA103" s="2">
        <f t="shared" si="195"/>
        <v>0.48475694782784767</v>
      </c>
      <c r="EB103" s="2">
        <f t="shared" si="196"/>
        <v>0.4773229356792999</v>
      </c>
      <c r="EC103" s="2">
        <f t="shared" si="197"/>
        <v>0.49295280255826901</v>
      </c>
      <c r="ED103" s="2">
        <f t="shared" si="198"/>
        <v>0.4544345999754148</v>
      </c>
      <c r="EE103" s="2">
        <f t="shared" si="199"/>
        <v>0.46095074582316276</v>
      </c>
    </row>
    <row r="104" spans="2:135" x14ac:dyDescent="0.25">
      <c r="B104" s="2">
        <v>98</v>
      </c>
      <c r="C104">
        <v>74.745999999999995</v>
      </c>
      <c r="D104">
        <v>76.313000000000002</v>
      </c>
      <c r="E104">
        <v>77.269000000000005</v>
      </c>
      <c r="F104">
        <v>78.209000000000003</v>
      </c>
      <c r="G104">
        <v>78.462999999999994</v>
      </c>
      <c r="H104">
        <v>80.179000000000002</v>
      </c>
      <c r="I104">
        <v>81.06</v>
      </c>
      <c r="J104">
        <v>80.194000000000003</v>
      </c>
      <c r="K104">
        <v>78.224000000000004</v>
      </c>
      <c r="L104">
        <v>73.313999999999993</v>
      </c>
      <c r="M104">
        <v>69.328999999999994</v>
      </c>
      <c r="N104">
        <v>60.985999999999997</v>
      </c>
      <c r="O104">
        <v>51.6892</v>
      </c>
      <c r="R104" s="5">
        <f t="shared" si="202"/>
        <v>74.348724393001604</v>
      </c>
      <c r="S104" s="5">
        <f t="shared" si="203"/>
        <v>75.536151997550959</v>
      </c>
      <c r="T104" s="5">
        <f t="shared" si="204"/>
        <v>77.548503214367074</v>
      </c>
      <c r="U104" s="5">
        <f t="shared" si="205"/>
        <v>77.647945866148987</v>
      </c>
      <c r="V104" s="5">
        <f t="shared" si="206"/>
        <v>78.336442183268275</v>
      </c>
      <c r="W104" s="5">
        <f t="shared" si="207"/>
        <v>80.164609450391495</v>
      </c>
      <c r="X104" s="5">
        <f t="shared" si="208"/>
        <v>81.032448228879332</v>
      </c>
      <c r="Y104" s="5">
        <f t="shared" si="209"/>
        <v>81.016465622094017</v>
      </c>
      <c r="Z104" s="5">
        <f t="shared" si="210"/>
        <v>78.459482392650031</v>
      </c>
      <c r="AA104" s="5">
        <f t="shared" si="211"/>
        <v>74.548523875986291</v>
      </c>
      <c r="AB104" s="5">
        <f t="shared" si="212"/>
        <v>69.553740368980328</v>
      </c>
      <c r="AC104" s="5">
        <f t="shared" si="213"/>
        <v>62.118212083172239</v>
      </c>
      <c r="AD104" s="5">
        <f t="shared" si="214"/>
        <v>51.880170831164719</v>
      </c>
      <c r="AE104" s="5"/>
      <c r="AG104" s="5">
        <f t="shared" si="201"/>
        <v>0.39727560699839159</v>
      </c>
      <c r="AH104" s="5">
        <f t="shared" si="201"/>
        <v>0.77684800244904295</v>
      </c>
      <c r="AI104" s="5">
        <f t="shared" si="201"/>
        <v>-0.27950321436706815</v>
      </c>
      <c r="AJ104" s="5">
        <f t="shared" si="200"/>
        <v>0.56105413385101599</v>
      </c>
      <c r="AK104" s="5">
        <f t="shared" si="200"/>
        <v>0.12655781673171873</v>
      </c>
      <c r="AL104" s="5">
        <f t="shared" si="200"/>
        <v>1.4390549608506831E-2</v>
      </c>
      <c r="AM104" s="5">
        <f t="shared" si="200"/>
        <v>2.755177112067031E-2</v>
      </c>
      <c r="AN104" s="5">
        <f t="shared" si="107"/>
        <v>-0.82246562209401475</v>
      </c>
      <c r="AO104" s="5">
        <f t="shared" si="107"/>
        <v>-0.23548239265002735</v>
      </c>
      <c r="AP104" s="5">
        <f t="shared" si="107"/>
        <v>-1.234523875986298</v>
      </c>
      <c r="AQ104" s="5">
        <f t="shared" si="107"/>
        <v>-0.22474036898033489</v>
      </c>
      <c r="AR104" s="5">
        <f t="shared" si="107"/>
        <v>-1.1322120831722415</v>
      </c>
      <c r="AS104" s="5">
        <f t="shared" si="107"/>
        <v>-0.19097083116471936</v>
      </c>
      <c r="AV104" s="2">
        <f t="shared" si="122"/>
        <v>74.348068458302947</v>
      </c>
      <c r="AW104" s="2">
        <f t="shared" si="123"/>
        <v>75.536032249149486</v>
      </c>
      <c r="AX104" s="2">
        <f t="shared" si="124"/>
        <v>77.548402736643141</v>
      </c>
      <c r="AY104" s="2">
        <f t="shared" si="125"/>
        <v>77.647870954194815</v>
      </c>
      <c r="AZ104" s="2">
        <f t="shared" si="126"/>
        <v>78.336322400282498</v>
      </c>
      <c r="BA104" s="2">
        <f t="shared" si="127"/>
        <v>80.164213499676976</v>
      </c>
      <c r="BB104" s="2">
        <f t="shared" si="128"/>
        <v>81.032314447600072</v>
      </c>
      <c r="BC104" s="2">
        <f t="shared" si="129"/>
        <v>81.016177630747649</v>
      </c>
      <c r="BD104" s="2">
        <f t="shared" si="130"/>
        <v>78.459314681406681</v>
      </c>
      <c r="BE104" s="2">
        <f t="shared" si="131"/>
        <v>74.548364554957885</v>
      </c>
      <c r="BF104" s="2">
        <f t="shared" si="132"/>
        <v>69.553478010503866</v>
      </c>
      <c r="BG104" s="2">
        <f t="shared" si="133"/>
        <v>62.118094359273684</v>
      </c>
      <c r="BH104" s="2">
        <f t="shared" si="134"/>
        <v>51.880110369485308</v>
      </c>
      <c r="BK104" s="2">
        <f t="shared" si="135"/>
        <v>74.745999999999995</v>
      </c>
      <c r="BL104" s="2">
        <f t="shared" si="136"/>
        <v>76.313000000000002</v>
      </c>
      <c r="BM104" s="2">
        <f t="shared" si="137"/>
        <v>77.269000000000005</v>
      </c>
      <c r="BN104" s="2">
        <f t="shared" si="138"/>
        <v>78.209000000000003</v>
      </c>
      <c r="BO104" s="2">
        <f t="shared" si="139"/>
        <v>78.462999999999994</v>
      </c>
      <c r="BP104" s="2">
        <f t="shared" si="140"/>
        <v>80.179000000000002</v>
      </c>
      <c r="BQ104" s="2">
        <f t="shared" si="141"/>
        <v>81.06</v>
      </c>
      <c r="BR104" s="2">
        <f t="shared" si="142"/>
        <v>80.194000000000003</v>
      </c>
      <c r="BS104" s="2">
        <f t="shared" si="143"/>
        <v>78.224000000000004</v>
      </c>
      <c r="BT104" s="2">
        <f t="shared" si="144"/>
        <v>73.313999999999993</v>
      </c>
      <c r="BU104" s="2">
        <f t="shared" si="145"/>
        <v>69.328999999999994</v>
      </c>
      <c r="BV104" s="2">
        <f t="shared" si="146"/>
        <v>60.985999999999997</v>
      </c>
      <c r="BW104" s="2">
        <f t="shared" si="147"/>
        <v>51.6892</v>
      </c>
      <c r="BZ104" s="2">
        <f t="shared" si="148"/>
        <v>74.745999999999995</v>
      </c>
      <c r="CA104" s="2">
        <f t="shared" si="149"/>
        <v>76.313000000000002</v>
      </c>
      <c r="CB104" s="2">
        <f t="shared" si="150"/>
        <v>77.269000000000005</v>
      </c>
      <c r="CC104" s="2">
        <f t="shared" si="151"/>
        <v>78.209000000000003</v>
      </c>
      <c r="CD104" s="2">
        <f t="shared" si="152"/>
        <v>78.462999999999994</v>
      </c>
      <c r="CE104" s="2">
        <f t="shared" si="153"/>
        <v>80.179000000000002</v>
      </c>
      <c r="CF104" s="2">
        <f t="shared" si="154"/>
        <v>81.06</v>
      </c>
      <c r="CG104" s="2">
        <f t="shared" si="155"/>
        <v>80.194000000000003</v>
      </c>
      <c r="CH104" s="2">
        <f t="shared" si="156"/>
        <v>78.224000000000004</v>
      </c>
      <c r="CI104" s="2">
        <f t="shared" si="157"/>
        <v>73.313999999999993</v>
      </c>
      <c r="CJ104" s="2">
        <f t="shared" si="158"/>
        <v>69.328999999999994</v>
      </c>
      <c r="CK104" s="2">
        <f t="shared" si="159"/>
        <v>60.985999999999997</v>
      </c>
      <c r="CL104" s="2">
        <f t="shared" si="160"/>
        <v>51.6892</v>
      </c>
      <c r="CO104" s="2">
        <f t="shared" si="161"/>
        <v>74.472789764309766</v>
      </c>
      <c r="CP104" s="2">
        <f t="shared" si="162"/>
        <v>75.804975594820988</v>
      </c>
      <c r="CQ104" s="2">
        <f t="shared" si="163"/>
        <v>77.925415399677206</v>
      </c>
      <c r="CR104" s="2">
        <f t="shared" si="164"/>
        <v>77.988541679203408</v>
      </c>
      <c r="CS104" s="2">
        <f t="shared" si="165"/>
        <v>78.746684334242872</v>
      </c>
      <c r="CT104" s="2">
        <f t="shared" si="166"/>
        <v>80.579703002791604</v>
      </c>
      <c r="CU104" s="2">
        <f t="shared" si="167"/>
        <v>81.445555579210691</v>
      </c>
      <c r="CV104" s="2">
        <f t="shared" si="168"/>
        <v>81.587410427036431</v>
      </c>
      <c r="CW104" s="2">
        <f t="shared" si="169"/>
        <v>78.955285677779301</v>
      </c>
      <c r="CX104" s="2">
        <f t="shared" si="170"/>
        <v>75.050292395230827</v>
      </c>
      <c r="CY104" s="2">
        <f t="shared" si="171"/>
        <v>70.00363629828793</v>
      </c>
      <c r="CZ104" s="2">
        <f t="shared" si="172"/>
        <v>62.466666067580967</v>
      </c>
      <c r="DA104" s="2">
        <f t="shared" si="173"/>
        <v>52.126670181015456</v>
      </c>
      <c r="DD104" s="2">
        <f t="shared" si="174"/>
        <v>74.187608661081939</v>
      </c>
      <c r="DE104" s="2">
        <f t="shared" si="175"/>
        <v>75.248685767877674</v>
      </c>
      <c r="DF104" s="2">
        <f t="shared" si="176"/>
        <v>77.208941363371935</v>
      </c>
      <c r="DG104" s="2">
        <f t="shared" si="177"/>
        <v>77.323504008415568</v>
      </c>
      <c r="DH104" s="2">
        <f t="shared" si="178"/>
        <v>77.95869318060312</v>
      </c>
      <c r="DI104" s="2">
        <f t="shared" si="179"/>
        <v>79.807440463007723</v>
      </c>
      <c r="DJ104" s="2">
        <f t="shared" si="180"/>
        <v>80.606179181980167</v>
      </c>
      <c r="DK104" s="2">
        <f t="shared" si="181"/>
        <v>80.511833199834157</v>
      </c>
      <c r="DL104" s="2">
        <f t="shared" si="182"/>
        <v>77.978536907560311</v>
      </c>
      <c r="DM104" s="2">
        <f t="shared" si="183"/>
        <v>74.047105275613021</v>
      </c>
      <c r="DN104" s="2">
        <f t="shared" si="184"/>
        <v>69.131190441793265</v>
      </c>
      <c r="DO104" s="2">
        <f t="shared" si="185"/>
        <v>61.736442340679815</v>
      </c>
      <c r="DP104" s="2">
        <f t="shared" si="186"/>
        <v>51.617146418156111</v>
      </c>
      <c r="DS104" s="2">
        <f t="shared" si="187"/>
        <v>0.43734070944798276</v>
      </c>
      <c r="DT104" s="2">
        <f t="shared" si="188"/>
        <v>0.48345903995634937</v>
      </c>
      <c r="DU104" s="2">
        <f t="shared" si="189"/>
        <v>0.52620561797083976</v>
      </c>
      <c r="DV104" s="2">
        <f t="shared" si="190"/>
        <v>0.51225778624694362</v>
      </c>
      <c r="DW104" s="2">
        <f t="shared" si="191"/>
        <v>0.52076972192505178</v>
      </c>
      <c r="DX104" s="2">
        <f t="shared" si="192"/>
        <v>0.53801587117110039</v>
      </c>
      <c r="DY104" s="2">
        <f t="shared" si="193"/>
        <v>0.49231921814110208</v>
      </c>
      <c r="DZ104" s="2">
        <f t="shared" si="194"/>
        <v>0.53109417142890014</v>
      </c>
      <c r="EA104" s="2">
        <f t="shared" si="195"/>
        <v>0.5077774464578193</v>
      </c>
      <c r="EB104" s="2">
        <f t="shared" si="196"/>
        <v>0.50033321845695167</v>
      </c>
      <c r="EC104" s="2">
        <f t="shared" si="197"/>
        <v>0.51597274997983311</v>
      </c>
      <c r="ED104" s="2">
        <f t="shared" si="198"/>
        <v>0.47734919513848256</v>
      </c>
      <c r="EE104" s="2">
        <f t="shared" si="199"/>
        <v>0.48390247816215759</v>
      </c>
    </row>
    <row r="105" spans="2:135" x14ac:dyDescent="0.25">
      <c r="B105" s="2">
        <v>99</v>
      </c>
      <c r="C105">
        <v>74.373000000000005</v>
      </c>
      <c r="D105">
        <v>75.700999999999993</v>
      </c>
      <c r="E105">
        <v>76.552000000000007</v>
      </c>
      <c r="F105">
        <v>77.492999999999995</v>
      </c>
      <c r="G105">
        <v>77.522000000000006</v>
      </c>
      <c r="H105">
        <v>79.730999999999995</v>
      </c>
      <c r="I105">
        <v>80.522000000000006</v>
      </c>
      <c r="J105">
        <v>81.477999999999994</v>
      </c>
      <c r="K105">
        <v>78.626999999999995</v>
      </c>
      <c r="L105">
        <v>74.8</v>
      </c>
      <c r="M105">
        <v>69.5</v>
      </c>
      <c r="N105">
        <v>62.168999999999997</v>
      </c>
      <c r="O105">
        <v>52.2027</v>
      </c>
      <c r="R105" s="5">
        <f t="shared" si="202"/>
        <v>74.308622656880516</v>
      </c>
      <c r="S105" s="5">
        <f t="shared" si="203"/>
        <v>75.492556683252147</v>
      </c>
      <c r="T105" s="5">
        <f t="shared" si="204"/>
        <v>77.492575276763077</v>
      </c>
      <c r="U105" s="5">
        <f t="shared" si="205"/>
        <v>77.596308942155858</v>
      </c>
      <c r="V105" s="5">
        <f t="shared" si="206"/>
        <v>78.296844108554197</v>
      </c>
      <c r="W105" s="5">
        <f t="shared" si="207"/>
        <v>80.128715788566723</v>
      </c>
      <c r="X105" s="5">
        <f t="shared" si="208"/>
        <v>80.989649600307629</v>
      </c>
      <c r="Y105" s="5">
        <f t="shared" si="209"/>
        <v>80.961493386949499</v>
      </c>
      <c r="Z105" s="5">
        <f t="shared" si="210"/>
        <v>78.405463467285102</v>
      </c>
      <c r="AA105" s="5">
        <f t="shared" si="211"/>
        <v>74.499746777698704</v>
      </c>
      <c r="AB105" s="5">
        <f t="shared" si="212"/>
        <v>69.516626961076668</v>
      </c>
      <c r="AC105" s="5">
        <f t="shared" si="213"/>
        <v>62.088253505046737</v>
      </c>
      <c r="AD105" s="5">
        <f t="shared" si="214"/>
        <v>51.859911561521599</v>
      </c>
      <c r="AE105" s="5"/>
      <c r="AG105" s="5">
        <f t="shared" si="201"/>
        <v>6.4377343119488728E-2</v>
      </c>
      <c r="AH105" s="5">
        <f t="shared" si="201"/>
        <v>0.20844331674784655</v>
      </c>
      <c r="AI105" s="5">
        <f t="shared" si="201"/>
        <v>-0.94057527676307018</v>
      </c>
      <c r="AJ105" s="5">
        <f t="shared" si="200"/>
        <v>-0.10330894215586284</v>
      </c>
      <c r="AK105" s="5">
        <f t="shared" si="200"/>
        <v>-0.77484410855419128</v>
      </c>
      <c r="AL105" s="5">
        <f t="shared" si="200"/>
        <v>-0.39771578856672818</v>
      </c>
      <c r="AM105" s="5">
        <f t="shared" si="200"/>
        <v>-0.46764960030762381</v>
      </c>
      <c r="AN105" s="5">
        <f t="shared" si="107"/>
        <v>0.51650661305049539</v>
      </c>
      <c r="AO105" s="5">
        <f t="shared" si="107"/>
        <v>0.22153653271489304</v>
      </c>
      <c r="AP105" s="5">
        <f t="shared" si="107"/>
        <v>0.30025322230129348</v>
      </c>
      <c r="AQ105" s="5">
        <f t="shared" si="107"/>
        <v>-1.6626961076667612E-2</v>
      </c>
      <c r="AR105" s="5">
        <f t="shared" si="107"/>
        <v>8.0746494953260139E-2</v>
      </c>
      <c r="AS105" s="5">
        <f t="shared" si="107"/>
        <v>0.34278843847840079</v>
      </c>
      <c r="AV105" s="2">
        <f t="shared" si="122"/>
        <v>74.30842268637943</v>
      </c>
      <c r="AW105" s="2">
        <f t="shared" si="123"/>
        <v>75.492507704493562</v>
      </c>
      <c r="AX105" s="2">
        <f t="shared" si="124"/>
        <v>77.492328505946972</v>
      </c>
      <c r="AY105" s="2">
        <f t="shared" si="125"/>
        <v>77.596151578370041</v>
      </c>
      <c r="AZ105" s="2">
        <f t="shared" si="126"/>
        <v>78.296549970684026</v>
      </c>
      <c r="BA105" s="2">
        <f t="shared" si="127"/>
        <v>80.127697986051174</v>
      </c>
      <c r="BB105" s="2">
        <f t="shared" si="128"/>
        <v>80.989461964838313</v>
      </c>
      <c r="BC105" s="2">
        <f t="shared" si="129"/>
        <v>80.960748883335825</v>
      </c>
      <c r="BD105" s="2">
        <f t="shared" si="130"/>
        <v>78.40507143108681</v>
      </c>
      <c r="BE105" s="2">
        <f t="shared" si="131"/>
        <v>74.499410777177161</v>
      </c>
      <c r="BF105" s="2">
        <f t="shared" si="132"/>
        <v>69.515948972694176</v>
      </c>
      <c r="BG105" s="2">
        <f t="shared" si="133"/>
        <v>62.088143117484236</v>
      </c>
      <c r="BH105" s="2">
        <f t="shared" si="134"/>
        <v>51.859825577854856</v>
      </c>
      <c r="BK105" s="2">
        <f t="shared" si="135"/>
        <v>74.373000000000005</v>
      </c>
      <c r="BL105" s="2">
        <f t="shared" si="136"/>
        <v>75.700999999999993</v>
      </c>
      <c r="BM105" s="2">
        <f t="shared" si="137"/>
        <v>76.552000000000007</v>
      </c>
      <c r="BN105" s="2">
        <f t="shared" si="138"/>
        <v>77.492999999999995</v>
      </c>
      <c r="BO105" s="2">
        <f t="shared" si="139"/>
        <v>77.522000000000006</v>
      </c>
      <c r="BP105" s="2">
        <f t="shared" si="140"/>
        <v>79.730999999999995</v>
      </c>
      <c r="BQ105" s="2">
        <f t="shared" si="141"/>
        <v>80.522000000000006</v>
      </c>
      <c r="BR105" s="2">
        <f t="shared" si="142"/>
        <v>81.477999999999994</v>
      </c>
      <c r="BS105" s="2">
        <f t="shared" si="143"/>
        <v>78.626999999999995</v>
      </c>
      <c r="BT105" s="2">
        <f t="shared" si="144"/>
        <v>74.8</v>
      </c>
      <c r="BU105" s="2">
        <f t="shared" si="145"/>
        <v>69.5</v>
      </c>
      <c r="BV105" s="2">
        <f t="shared" si="146"/>
        <v>62.168999999999997</v>
      </c>
      <c r="BW105" s="2">
        <f t="shared" si="147"/>
        <v>52.2027</v>
      </c>
      <c r="BZ105" s="2">
        <f t="shared" si="148"/>
        <v>74.373000000000005</v>
      </c>
      <c r="CA105" s="2">
        <f t="shared" si="149"/>
        <v>75.700999999999993</v>
      </c>
      <c r="CB105" s="2">
        <f t="shared" si="150"/>
        <v>76.552000000000007</v>
      </c>
      <c r="CC105" s="2">
        <f t="shared" si="151"/>
        <v>77.492999999999995</v>
      </c>
      <c r="CD105" s="2">
        <f t="shared" si="152"/>
        <v>77.522000000000006</v>
      </c>
      <c r="CE105" s="2">
        <f t="shared" si="153"/>
        <v>79.730999999999995</v>
      </c>
      <c r="CF105" s="2">
        <f t="shared" si="154"/>
        <v>80.522000000000006</v>
      </c>
      <c r="CG105" s="2">
        <f t="shared" si="155"/>
        <v>81.477999999999994</v>
      </c>
      <c r="CH105" s="2">
        <f t="shared" si="156"/>
        <v>78.626999999999995</v>
      </c>
      <c r="CI105" s="2">
        <f t="shared" si="157"/>
        <v>74.8</v>
      </c>
      <c r="CJ105" s="2">
        <f t="shared" si="158"/>
        <v>69.5</v>
      </c>
      <c r="CK105" s="2">
        <f t="shared" si="159"/>
        <v>62.168999999999997</v>
      </c>
      <c r="CL105" s="2">
        <f t="shared" si="160"/>
        <v>52.2027</v>
      </c>
      <c r="CO105" s="2">
        <f t="shared" si="161"/>
        <v>74.477633973063988</v>
      </c>
      <c r="CP105" s="2">
        <f t="shared" si="162"/>
        <v>75.792538325267046</v>
      </c>
      <c r="CQ105" s="2">
        <f t="shared" si="163"/>
        <v>77.904465800786724</v>
      </c>
      <c r="CR105" s="2">
        <f t="shared" si="164"/>
        <v>77.967404290465183</v>
      </c>
      <c r="CS105" s="2">
        <f t="shared" si="165"/>
        <v>78.739132429530656</v>
      </c>
      <c r="CT105" s="2">
        <f t="shared" si="166"/>
        <v>80.58594329953678</v>
      </c>
      <c r="CU105" s="2">
        <f t="shared" si="167"/>
        <v>81.443620419405491</v>
      </c>
      <c r="CV105" s="2">
        <f t="shared" si="168"/>
        <v>81.598770950635569</v>
      </c>
      <c r="CW105" s="2">
        <f t="shared" si="169"/>
        <v>78.956389952754137</v>
      </c>
      <c r="CX105" s="2">
        <f t="shared" si="170"/>
        <v>75.052418290206461</v>
      </c>
      <c r="CY105" s="2">
        <f t="shared" si="171"/>
        <v>70.023770140694154</v>
      </c>
      <c r="CZ105" s="2">
        <f t="shared" si="172"/>
        <v>62.480989705300345</v>
      </c>
      <c r="DA105" s="2">
        <f t="shared" si="173"/>
        <v>52.136395009860195</v>
      </c>
      <c r="DD105" s="2">
        <f t="shared" si="174"/>
        <v>74.109879532224141</v>
      </c>
      <c r="DE105" s="2">
        <f t="shared" si="175"/>
        <v>75.200152613684821</v>
      </c>
      <c r="DF105" s="2">
        <f t="shared" si="176"/>
        <v>77.15389267031955</v>
      </c>
      <c r="DG105" s="2">
        <f t="shared" si="177"/>
        <v>77.27376911331838</v>
      </c>
      <c r="DH105" s="2">
        <f t="shared" si="178"/>
        <v>77.925106506920031</v>
      </c>
      <c r="DI105" s="2">
        <f t="shared" si="179"/>
        <v>79.768833897555893</v>
      </c>
      <c r="DJ105" s="2">
        <f t="shared" si="180"/>
        <v>80.562340558525435</v>
      </c>
      <c r="DK105" s="2">
        <f t="shared" si="181"/>
        <v>80.44700129541485</v>
      </c>
      <c r="DL105" s="2">
        <f t="shared" si="182"/>
        <v>77.917665640145216</v>
      </c>
      <c r="DM105" s="2">
        <f t="shared" si="183"/>
        <v>73.995733716723521</v>
      </c>
      <c r="DN105" s="2">
        <f t="shared" si="184"/>
        <v>69.081484922373264</v>
      </c>
      <c r="DO105" s="2">
        <f t="shared" si="185"/>
        <v>61.695861087341932</v>
      </c>
      <c r="DP105" s="2">
        <f t="shared" si="186"/>
        <v>51.59080958133071</v>
      </c>
      <c r="DS105" s="2">
        <f t="shared" si="187"/>
        <v>0.46012030826368555</v>
      </c>
      <c r="DT105" s="2">
        <f t="shared" si="188"/>
        <v>0.50647849012448687</v>
      </c>
      <c r="DU105" s="2">
        <f t="shared" si="189"/>
        <v>0.54909678765508518</v>
      </c>
      <c r="DV105" s="2">
        <f t="shared" si="190"/>
        <v>0.5352276302108141</v>
      </c>
      <c r="DW105" s="2">
        <f t="shared" si="191"/>
        <v>0.54369577989265172</v>
      </c>
      <c r="DX105" s="2">
        <f t="shared" si="192"/>
        <v>0.5608126798868206</v>
      </c>
      <c r="DY105" s="2">
        <f t="shared" si="193"/>
        <v>0.51533964944309218</v>
      </c>
      <c r="DZ105" s="2">
        <f t="shared" si="194"/>
        <v>0.55394936340589496</v>
      </c>
      <c r="EA105" s="2">
        <f t="shared" si="195"/>
        <v>0.53076501144235444</v>
      </c>
      <c r="EB105" s="2">
        <f t="shared" si="196"/>
        <v>0.52334208987883768</v>
      </c>
      <c r="EC105" s="2">
        <f t="shared" si="197"/>
        <v>0.53892511325275072</v>
      </c>
      <c r="ED105" s="2">
        <f t="shared" si="198"/>
        <v>0.50035953196768534</v>
      </c>
      <c r="EE105" s="2">
        <f t="shared" si="199"/>
        <v>0.50692232149743077</v>
      </c>
    </row>
    <row r="106" spans="2:135" x14ac:dyDescent="0.25">
      <c r="B106" s="2">
        <v>100</v>
      </c>
      <c r="C106">
        <v>74.447999999999993</v>
      </c>
      <c r="D106">
        <v>75.284000000000006</v>
      </c>
      <c r="E106">
        <v>77.97</v>
      </c>
      <c r="F106">
        <v>78.790999999999997</v>
      </c>
      <c r="G106">
        <v>78.418000000000006</v>
      </c>
      <c r="H106">
        <v>80.775999999999996</v>
      </c>
      <c r="I106">
        <v>81.149000000000001</v>
      </c>
      <c r="J106">
        <v>81.715999999999994</v>
      </c>
      <c r="K106">
        <v>78.179000000000002</v>
      </c>
      <c r="L106">
        <v>75.442999999999998</v>
      </c>
      <c r="M106">
        <v>70.870999999999995</v>
      </c>
      <c r="N106">
        <v>62.085000000000001</v>
      </c>
      <c r="O106">
        <v>51.945900000000002</v>
      </c>
      <c r="R106" s="5">
        <f t="shared" si="202"/>
        <v>74.264999143220592</v>
      </c>
      <c r="S106" s="5">
        <f t="shared" si="203"/>
        <v>75.447397733141699</v>
      </c>
      <c r="T106" s="5">
        <f t="shared" si="204"/>
        <v>77.435477355545061</v>
      </c>
      <c r="U106" s="5">
        <f t="shared" si="205"/>
        <v>77.543626537850315</v>
      </c>
      <c r="V106" s="5">
        <f t="shared" si="206"/>
        <v>78.256487728998422</v>
      </c>
      <c r="W106" s="5">
        <f t="shared" si="207"/>
        <v>80.091869784093291</v>
      </c>
      <c r="X106" s="5">
        <f t="shared" si="208"/>
        <v>80.945203870806267</v>
      </c>
      <c r="Y106" s="5">
        <f t="shared" si="209"/>
        <v>80.903981067920483</v>
      </c>
      <c r="Z106" s="5">
        <f t="shared" si="210"/>
        <v>78.349140029029272</v>
      </c>
      <c r="AA106" s="5">
        <f t="shared" si="211"/>
        <v>74.448979323957985</v>
      </c>
      <c r="AB106" s="5">
        <f t="shared" si="212"/>
        <v>69.477131093402136</v>
      </c>
      <c r="AC106" s="5">
        <f t="shared" si="213"/>
        <v>62.05591616626738</v>
      </c>
      <c r="AD106" s="5">
        <f t="shared" si="214"/>
        <v>51.838114209859079</v>
      </c>
      <c r="AE106" s="5"/>
      <c r="AG106" s="5">
        <f t="shared" si="201"/>
        <v>0.18300085677940103</v>
      </c>
      <c r="AH106" s="5">
        <f t="shared" si="201"/>
        <v>-0.16339773314169292</v>
      </c>
      <c r="AI106" s="5">
        <f t="shared" si="201"/>
        <v>0.53452264445493824</v>
      </c>
      <c r="AJ106" s="5">
        <f t="shared" si="200"/>
        <v>1.2473734621496817</v>
      </c>
      <c r="AK106" s="5">
        <f t="shared" si="200"/>
        <v>0.16151227100158394</v>
      </c>
      <c r="AL106" s="5">
        <f t="shared" si="200"/>
        <v>0.68413021590670553</v>
      </c>
      <c r="AM106" s="5">
        <f t="shared" si="200"/>
        <v>0.20379612919373358</v>
      </c>
      <c r="AN106" s="5">
        <f t="shared" si="107"/>
        <v>0.81201893207951059</v>
      </c>
      <c r="AO106" s="5">
        <f t="shared" si="107"/>
        <v>-0.17014002902926961</v>
      </c>
      <c r="AP106" s="5">
        <f t="shared" si="107"/>
        <v>0.9940206760420125</v>
      </c>
      <c r="AQ106" s="5">
        <f t="shared" si="107"/>
        <v>1.3938689065978593</v>
      </c>
      <c r="AR106" s="5">
        <f t="shared" si="107"/>
        <v>2.908383373262069E-2</v>
      </c>
      <c r="AS106" s="5">
        <f t="shared" si="107"/>
        <v>0.10778579014092315</v>
      </c>
      <c r="AV106" s="2">
        <f t="shared" si="122"/>
        <v>74.264939356746964</v>
      </c>
      <c r="AW106" s="2">
        <f t="shared" si="123"/>
        <v>75.447338587542447</v>
      </c>
      <c r="AX106" s="2">
        <f t="shared" si="124"/>
        <v>77.43485474220131</v>
      </c>
      <c r="AY106" s="2">
        <f t="shared" si="125"/>
        <v>77.543225670864658</v>
      </c>
      <c r="AZ106" s="2">
        <f t="shared" si="126"/>
        <v>78.255738080947964</v>
      </c>
      <c r="BA106" s="2">
        <f t="shared" si="127"/>
        <v>80.089356481759609</v>
      </c>
      <c r="BB106" s="2">
        <f t="shared" si="128"/>
        <v>80.944740134759712</v>
      </c>
      <c r="BC106" s="2">
        <f t="shared" si="129"/>
        <v>80.902114685258397</v>
      </c>
      <c r="BD106" s="2">
        <f t="shared" si="130"/>
        <v>78.348121733184939</v>
      </c>
      <c r="BE106" s="2">
        <f t="shared" si="131"/>
        <v>74.4481046879784</v>
      </c>
      <c r="BF106" s="2">
        <f t="shared" si="132"/>
        <v>69.475379836281519</v>
      </c>
      <c r="BG106" s="2">
        <f t="shared" si="133"/>
        <v>62.055666394830311</v>
      </c>
      <c r="BH106" s="2">
        <f t="shared" si="134"/>
        <v>51.837897568888238</v>
      </c>
      <c r="BK106" s="2">
        <f t="shared" si="135"/>
        <v>74.447999999999993</v>
      </c>
      <c r="BL106" s="2">
        <f t="shared" si="136"/>
        <v>75.284000000000006</v>
      </c>
      <c r="BM106" s="2">
        <f t="shared" si="137"/>
        <v>77.97</v>
      </c>
      <c r="BN106" s="2">
        <f t="shared" si="138"/>
        <v>78.790999999999997</v>
      </c>
      <c r="BO106" s="2">
        <f t="shared" si="139"/>
        <v>78.418000000000006</v>
      </c>
      <c r="BP106" s="2">
        <f t="shared" si="140"/>
        <v>80.775999999999996</v>
      </c>
      <c r="BQ106" s="2">
        <f t="shared" si="141"/>
        <v>81.149000000000001</v>
      </c>
      <c r="BR106" s="2">
        <f t="shared" si="142"/>
        <v>81.715999999999994</v>
      </c>
      <c r="BS106" s="2">
        <f t="shared" si="143"/>
        <v>78.179000000000002</v>
      </c>
      <c r="BT106" s="2">
        <f t="shared" si="144"/>
        <v>75.442999999999998</v>
      </c>
      <c r="BU106" s="2">
        <f t="shared" si="145"/>
        <v>70.870999999999995</v>
      </c>
      <c r="BV106" s="2">
        <f t="shared" si="146"/>
        <v>62.085000000000001</v>
      </c>
      <c r="BW106" s="2">
        <f t="shared" si="147"/>
        <v>51.945900000000002</v>
      </c>
      <c r="BZ106" s="2">
        <f t="shared" si="148"/>
        <v>74.447999999999993</v>
      </c>
      <c r="CA106" s="2">
        <f t="shared" si="149"/>
        <v>75.284000000000006</v>
      </c>
      <c r="CB106" s="2">
        <f t="shared" si="150"/>
        <v>77.97</v>
      </c>
      <c r="CC106" s="2">
        <f t="shared" si="151"/>
        <v>78.790999999999997</v>
      </c>
      <c r="CD106" s="2">
        <f t="shared" si="152"/>
        <v>78.418000000000006</v>
      </c>
      <c r="CE106" s="2">
        <f t="shared" si="153"/>
        <v>80.775999999999996</v>
      </c>
      <c r="CF106" s="2">
        <f t="shared" si="154"/>
        <v>81.149000000000001</v>
      </c>
      <c r="CG106" s="2">
        <f t="shared" si="155"/>
        <v>81.715999999999994</v>
      </c>
      <c r="CH106" s="2">
        <f t="shared" si="156"/>
        <v>78.179000000000002</v>
      </c>
      <c r="CI106" s="2">
        <f t="shared" si="157"/>
        <v>75.442999999999998</v>
      </c>
      <c r="CJ106" s="2">
        <f t="shared" si="158"/>
        <v>70.870999999999995</v>
      </c>
      <c r="CK106" s="2">
        <f t="shared" si="159"/>
        <v>62.085000000000001</v>
      </c>
      <c r="CL106" s="2">
        <f t="shared" si="160"/>
        <v>51.945900000000002</v>
      </c>
      <c r="CO106" s="2">
        <f t="shared" si="161"/>
        <v>74.482478181818195</v>
      </c>
      <c r="CP106" s="2">
        <f t="shared" si="162"/>
        <v>75.780101055713104</v>
      </c>
      <c r="CQ106" s="2">
        <f t="shared" si="163"/>
        <v>77.883516201896242</v>
      </c>
      <c r="CR106" s="2">
        <f t="shared" si="164"/>
        <v>77.946266901726958</v>
      </c>
      <c r="CS106" s="2">
        <f t="shared" si="165"/>
        <v>78.731580524818426</v>
      </c>
      <c r="CT106" s="2">
        <f t="shared" si="166"/>
        <v>80.592183596281956</v>
      </c>
      <c r="CU106" s="2">
        <f t="shared" si="167"/>
        <v>81.441685259600291</v>
      </c>
      <c r="CV106" s="2">
        <f t="shared" si="168"/>
        <v>81.610131474234691</v>
      </c>
      <c r="CW106" s="2">
        <f t="shared" si="169"/>
        <v>78.957494227728972</v>
      </c>
      <c r="CX106" s="2">
        <f t="shared" si="170"/>
        <v>75.054544185182095</v>
      </c>
      <c r="CY106" s="2">
        <f t="shared" si="171"/>
        <v>70.043903983100364</v>
      </c>
      <c r="CZ106" s="2">
        <f t="shared" si="172"/>
        <v>62.495313343019731</v>
      </c>
      <c r="DA106" s="2">
        <f t="shared" si="173"/>
        <v>52.146119838704934</v>
      </c>
      <c r="DD106" s="2">
        <f t="shared" si="174"/>
        <v>74.032150403366344</v>
      </c>
      <c r="DE106" s="2">
        <f t="shared" si="175"/>
        <v>75.151619459491968</v>
      </c>
      <c r="DF106" s="2">
        <f t="shared" si="176"/>
        <v>77.098843977267165</v>
      </c>
      <c r="DG106" s="2">
        <f t="shared" si="177"/>
        <v>77.224034218221192</v>
      </c>
      <c r="DH106" s="2">
        <f t="shared" si="178"/>
        <v>77.891519833236941</v>
      </c>
      <c r="DI106" s="2">
        <f t="shared" si="179"/>
        <v>79.730227332104064</v>
      </c>
      <c r="DJ106" s="2">
        <f t="shared" si="180"/>
        <v>80.518501935070717</v>
      </c>
      <c r="DK106" s="2">
        <f t="shared" si="181"/>
        <v>80.382169390995557</v>
      </c>
      <c r="DL106" s="2">
        <f t="shared" si="182"/>
        <v>77.856794372730107</v>
      </c>
      <c r="DM106" s="2">
        <f t="shared" si="183"/>
        <v>73.944362157834007</v>
      </c>
      <c r="DN106" s="2">
        <f t="shared" si="184"/>
        <v>69.031779402953262</v>
      </c>
      <c r="DO106" s="2">
        <f t="shared" si="185"/>
        <v>61.655279834004048</v>
      </c>
      <c r="DP106" s="2">
        <f t="shared" si="186"/>
        <v>51.564472744505309</v>
      </c>
      <c r="DS106" s="2">
        <f t="shared" si="187"/>
        <v>0.48306774638481914</v>
      </c>
      <c r="DT106" s="2">
        <f t="shared" si="188"/>
        <v>0.52947050505766369</v>
      </c>
      <c r="DU106" s="2">
        <f t="shared" si="189"/>
        <v>0.57178200733053586</v>
      </c>
      <c r="DV106" s="2">
        <f t="shared" si="190"/>
        <v>0.55804900562780746</v>
      </c>
      <c r="DW106" s="2">
        <f t="shared" si="191"/>
        <v>0.56643817362129978</v>
      </c>
      <c r="DX106" s="2">
        <f t="shared" si="192"/>
        <v>0.58335571701184097</v>
      </c>
      <c r="DY106" s="2">
        <f t="shared" si="193"/>
        <v>0.53829517024022755</v>
      </c>
      <c r="DZ106" s="2">
        <f t="shared" si="194"/>
        <v>0.57657870600424699</v>
      </c>
      <c r="EA106" s="2">
        <f t="shared" si="195"/>
        <v>0.55362276262374588</v>
      </c>
      <c r="EB106" s="2">
        <f t="shared" si="196"/>
        <v>0.54625231022006515</v>
      </c>
      <c r="EC106" s="2">
        <f t="shared" si="197"/>
        <v>0.56171360519297397</v>
      </c>
      <c r="ED106" s="2">
        <f t="shared" si="198"/>
        <v>0.52336834598964832</v>
      </c>
      <c r="EE106" s="2">
        <f t="shared" si="199"/>
        <v>0.52991285074814554</v>
      </c>
    </row>
    <row r="107" spans="2:135" x14ac:dyDescent="0.25">
      <c r="B107" s="2">
        <v>101</v>
      </c>
      <c r="C107">
        <v>73.045000000000002</v>
      </c>
      <c r="D107">
        <v>75.566999999999993</v>
      </c>
      <c r="E107">
        <v>77.418000000000006</v>
      </c>
      <c r="F107">
        <v>77.522000000000006</v>
      </c>
      <c r="G107">
        <v>78.254000000000005</v>
      </c>
      <c r="H107">
        <v>80.984999999999999</v>
      </c>
      <c r="I107">
        <v>81.745999999999995</v>
      </c>
      <c r="J107">
        <v>82.224000000000004</v>
      </c>
      <c r="K107">
        <v>78.492999999999995</v>
      </c>
      <c r="L107">
        <v>75.057000000000002</v>
      </c>
      <c r="M107">
        <v>70.513999999999996</v>
      </c>
      <c r="N107">
        <v>63.127000000000002</v>
      </c>
      <c r="O107">
        <v>51.6892</v>
      </c>
      <c r="R107" s="5">
        <f t="shared" si="202"/>
        <v>74.217651906746624</v>
      </c>
      <c r="S107" s="5">
        <f t="shared" si="203"/>
        <v>75.400730603521808</v>
      </c>
      <c r="T107" s="5">
        <f t="shared" si="204"/>
        <v>77.377582947399986</v>
      </c>
      <c r="U107" s="5">
        <f t="shared" si="205"/>
        <v>77.490173602151785</v>
      </c>
      <c r="V107" s="5">
        <f t="shared" si="206"/>
        <v>78.21581372623092</v>
      </c>
      <c r="W107" s="5">
        <f t="shared" si="207"/>
        <v>80.05520861469229</v>
      </c>
      <c r="X107" s="5">
        <f t="shared" si="208"/>
        <v>80.89944362867223</v>
      </c>
      <c r="Y107" s="5">
        <f t="shared" si="209"/>
        <v>80.84490123763122</v>
      </c>
      <c r="Z107" s="5">
        <f t="shared" si="210"/>
        <v>78.291153677500674</v>
      </c>
      <c r="AA107" s="5">
        <f t="shared" si="211"/>
        <v>74.39679982546177</v>
      </c>
      <c r="AB107" s="5">
        <f t="shared" si="212"/>
        <v>69.4362263634698</v>
      </c>
      <c r="AC107" s="5">
        <f t="shared" si="213"/>
        <v>62.021408445168028</v>
      </c>
      <c r="AD107" s="5">
        <f t="shared" si="214"/>
        <v>51.814959910303791</v>
      </c>
      <c r="AE107" s="5"/>
      <c r="AG107" s="5">
        <f t="shared" si="201"/>
        <v>-1.1726519067466228</v>
      </c>
      <c r="AH107" s="5">
        <f t="shared" si="201"/>
        <v>0.16626939647818517</v>
      </c>
      <c r="AI107" s="5">
        <f t="shared" si="201"/>
        <v>4.0417052600020043E-2</v>
      </c>
      <c r="AJ107" s="5">
        <f t="shared" si="200"/>
        <v>3.1826397848220722E-2</v>
      </c>
      <c r="AK107" s="5">
        <f t="shared" si="200"/>
        <v>3.8186273769085233E-2</v>
      </c>
      <c r="AL107" s="5">
        <f t="shared" si="200"/>
        <v>0.92979138530770911</v>
      </c>
      <c r="AM107" s="5">
        <f t="shared" si="200"/>
        <v>0.84655637132776462</v>
      </c>
      <c r="AN107" s="5">
        <f t="shared" si="107"/>
        <v>1.379098762368784</v>
      </c>
      <c r="AO107" s="5">
        <f t="shared" si="107"/>
        <v>0.20184632249932122</v>
      </c>
      <c r="AP107" s="5">
        <f t="shared" si="107"/>
        <v>0.66020017453823243</v>
      </c>
      <c r="AQ107" s="5">
        <f t="shared" si="107"/>
        <v>1.0777736365301962</v>
      </c>
      <c r="AR107" s="5">
        <f t="shared" si="107"/>
        <v>1.1055915548319746</v>
      </c>
      <c r="AS107" s="5">
        <f t="shared" si="107"/>
        <v>-0.12575991030379186</v>
      </c>
      <c r="AV107" s="2">
        <f t="shared" si="122"/>
        <v>74.217628159644534</v>
      </c>
      <c r="AW107" s="2">
        <f t="shared" si="123"/>
        <v>75.400592303445194</v>
      </c>
      <c r="AX107" s="2">
        <f t="shared" si="124"/>
        <v>77.376077702453543</v>
      </c>
      <c r="AY107" s="2">
        <f t="shared" si="125"/>
        <v>77.489176616748736</v>
      </c>
      <c r="AZ107" s="2">
        <f t="shared" si="126"/>
        <v>78.213981431038604</v>
      </c>
      <c r="BA107" s="2">
        <f t="shared" si="127"/>
        <v>80.0493042808166</v>
      </c>
      <c r="BB107" s="2">
        <f t="shared" si="128"/>
        <v>80.898250094056465</v>
      </c>
      <c r="BC107" s="2">
        <f t="shared" si="129"/>
        <v>80.840445220332981</v>
      </c>
      <c r="BD107" s="2">
        <f t="shared" si="130"/>
        <v>78.288599829103163</v>
      </c>
      <c r="BE107" s="2">
        <f t="shared" si="131"/>
        <v>74.394573343510885</v>
      </c>
      <c r="BF107" s="2">
        <f t="shared" si="132"/>
        <v>69.43190614720595</v>
      </c>
      <c r="BG107" s="2">
        <f t="shared" si="133"/>
        <v>62.020751464836906</v>
      </c>
      <c r="BH107" s="2">
        <f t="shared" si="134"/>
        <v>51.814389388534096</v>
      </c>
      <c r="BK107" s="2">
        <f t="shared" si="135"/>
        <v>73.045000000000002</v>
      </c>
      <c r="BL107" s="2">
        <f t="shared" si="136"/>
        <v>75.566999999999993</v>
      </c>
      <c r="BM107" s="2">
        <f t="shared" si="137"/>
        <v>77.418000000000006</v>
      </c>
      <c r="BN107" s="2">
        <f t="shared" si="138"/>
        <v>77.522000000000006</v>
      </c>
      <c r="BO107" s="2">
        <f t="shared" si="139"/>
        <v>78.254000000000005</v>
      </c>
      <c r="BP107" s="2">
        <f t="shared" si="140"/>
        <v>80.984999999999999</v>
      </c>
      <c r="BQ107" s="2">
        <f t="shared" si="141"/>
        <v>81.745999999999995</v>
      </c>
      <c r="BR107" s="2">
        <f t="shared" si="142"/>
        <v>82.224000000000004</v>
      </c>
      <c r="BS107" s="2">
        <f t="shared" si="143"/>
        <v>78.492999999999995</v>
      </c>
      <c r="BT107" s="2">
        <f t="shared" si="144"/>
        <v>75.057000000000002</v>
      </c>
      <c r="BU107" s="2">
        <f t="shared" si="145"/>
        <v>70.513999999999996</v>
      </c>
      <c r="BV107" s="2">
        <f t="shared" si="146"/>
        <v>63.127000000000002</v>
      </c>
      <c r="BW107" s="2">
        <f t="shared" si="147"/>
        <v>51.6892</v>
      </c>
      <c r="BZ107" s="2">
        <f t="shared" si="148"/>
        <v>73.045000000000002</v>
      </c>
      <c r="CA107" s="2">
        <f t="shared" si="149"/>
        <v>75.566999999999993</v>
      </c>
      <c r="CB107" s="2">
        <f t="shared" si="150"/>
        <v>77.418000000000006</v>
      </c>
      <c r="CC107" s="2">
        <f t="shared" si="151"/>
        <v>77.522000000000006</v>
      </c>
      <c r="CD107" s="2">
        <f t="shared" si="152"/>
        <v>78.254000000000005</v>
      </c>
      <c r="CE107" s="2">
        <f t="shared" si="153"/>
        <v>80.984999999999999</v>
      </c>
      <c r="CF107" s="2">
        <f t="shared" si="154"/>
        <v>81.745999999999995</v>
      </c>
      <c r="CG107" s="2">
        <f t="shared" si="155"/>
        <v>82.224000000000004</v>
      </c>
      <c r="CH107" s="2">
        <f t="shared" si="156"/>
        <v>78.492999999999995</v>
      </c>
      <c r="CI107" s="2">
        <f t="shared" si="157"/>
        <v>75.057000000000002</v>
      </c>
      <c r="CJ107" s="2">
        <f t="shared" si="158"/>
        <v>70.513999999999996</v>
      </c>
      <c r="CK107" s="2">
        <f t="shared" si="159"/>
        <v>63.127000000000002</v>
      </c>
      <c r="CL107" s="2">
        <f t="shared" si="160"/>
        <v>51.6892</v>
      </c>
      <c r="CO107" s="2">
        <f t="shared" si="161"/>
        <v>74.487322390572402</v>
      </c>
      <c r="CP107" s="2">
        <f t="shared" si="162"/>
        <v>75.767663786159162</v>
      </c>
      <c r="CQ107" s="2">
        <f t="shared" si="163"/>
        <v>77.862566603005774</v>
      </c>
      <c r="CR107" s="2">
        <f t="shared" si="164"/>
        <v>77.925129512988732</v>
      </c>
      <c r="CS107" s="2">
        <f t="shared" si="165"/>
        <v>78.724028620106196</v>
      </c>
      <c r="CT107" s="2">
        <f t="shared" si="166"/>
        <v>80.598423893027118</v>
      </c>
      <c r="CU107" s="2">
        <f t="shared" si="167"/>
        <v>81.439750099795091</v>
      </c>
      <c r="CV107" s="2">
        <f t="shared" si="168"/>
        <v>81.621491997833814</v>
      </c>
      <c r="CW107" s="2">
        <f t="shared" si="169"/>
        <v>78.958598502703808</v>
      </c>
      <c r="CX107" s="2">
        <f t="shared" si="170"/>
        <v>75.05667008015773</v>
      </c>
      <c r="CY107" s="2">
        <f t="shared" si="171"/>
        <v>70.064037825506588</v>
      </c>
      <c r="CZ107" s="2">
        <f t="shared" si="172"/>
        <v>62.509636980739117</v>
      </c>
      <c r="DA107" s="2">
        <f t="shared" si="173"/>
        <v>52.155844667549673</v>
      </c>
      <c r="DD107" s="2">
        <f t="shared" si="174"/>
        <v>73.954421274508547</v>
      </c>
      <c r="DE107" s="2">
        <f t="shared" si="175"/>
        <v>75.103086305299115</v>
      </c>
      <c r="DF107" s="2">
        <f t="shared" si="176"/>
        <v>77.043795284214767</v>
      </c>
      <c r="DG107" s="2">
        <f t="shared" si="177"/>
        <v>77.174299323124004</v>
      </c>
      <c r="DH107" s="2">
        <f t="shared" si="178"/>
        <v>77.857933159553852</v>
      </c>
      <c r="DI107" s="2">
        <f t="shared" si="179"/>
        <v>79.691620766652235</v>
      </c>
      <c r="DJ107" s="2">
        <f t="shared" si="180"/>
        <v>80.474663311615984</v>
      </c>
      <c r="DK107" s="2">
        <f t="shared" si="181"/>
        <v>80.317337486576264</v>
      </c>
      <c r="DL107" s="2">
        <f t="shared" si="182"/>
        <v>77.795923105314998</v>
      </c>
      <c r="DM107" s="2">
        <f t="shared" si="183"/>
        <v>73.892990598944493</v>
      </c>
      <c r="DN107" s="2">
        <f t="shared" si="184"/>
        <v>68.982073883533275</v>
      </c>
      <c r="DO107" s="2">
        <f t="shared" si="185"/>
        <v>61.614698580666158</v>
      </c>
      <c r="DP107" s="2">
        <f t="shared" si="186"/>
        <v>51.538135907679909</v>
      </c>
      <c r="DS107" s="2">
        <f t="shared" si="187"/>
        <v>0.50608681948333645</v>
      </c>
      <c r="DT107" s="2">
        <f t="shared" si="188"/>
        <v>0.55233812954199535</v>
      </c>
      <c r="DU107" s="2">
        <f t="shared" si="189"/>
        <v>0.59416944559145124</v>
      </c>
      <c r="DV107" s="2">
        <f t="shared" si="190"/>
        <v>0.58062781987834211</v>
      </c>
      <c r="DW107" s="2">
        <f t="shared" si="191"/>
        <v>0.58890412465885822</v>
      </c>
      <c r="DX107" s="2">
        <f t="shared" si="192"/>
        <v>0.60555549075544768</v>
      </c>
      <c r="DY107" s="2">
        <f t="shared" si="193"/>
        <v>0.5610894402153348</v>
      </c>
      <c r="DZ107" s="2">
        <f t="shared" si="194"/>
        <v>0.59889128991908369</v>
      </c>
      <c r="EA107" s="2">
        <f t="shared" si="195"/>
        <v>0.57625599983053433</v>
      </c>
      <c r="EB107" s="2">
        <f t="shared" si="196"/>
        <v>0.5689683004091074</v>
      </c>
      <c r="EC107" s="2">
        <f t="shared" si="197"/>
        <v>0.58424468115613948</v>
      </c>
      <c r="ED107" s="2">
        <f t="shared" si="198"/>
        <v>0.54627839844882753</v>
      </c>
      <c r="EE107" s="2">
        <f t="shared" si="199"/>
        <v>0.5527771357614667</v>
      </c>
    </row>
    <row r="108" spans="2:135" x14ac:dyDescent="0.25">
      <c r="B108" s="2">
        <v>102</v>
      </c>
      <c r="C108">
        <v>73.866</v>
      </c>
      <c r="D108">
        <v>75.194000000000003</v>
      </c>
      <c r="E108">
        <v>77.626999999999995</v>
      </c>
      <c r="F108">
        <v>78.09</v>
      </c>
      <c r="G108">
        <v>77.477999999999994</v>
      </c>
      <c r="H108">
        <v>80.299000000000007</v>
      </c>
      <c r="I108">
        <v>81.06</v>
      </c>
      <c r="J108">
        <v>81.835999999999999</v>
      </c>
      <c r="K108">
        <v>79.641999999999996</v>
      </c>
      <c r="L108">
        <v>75.786000000000001</v>
      </c>
      <c r="M108">
        <v>71.286000000000001</v>
      </c>
      <c r="N108">
        <v>62.197000000000003</v>
      </c>
      <c r="O108">
        <v>52.418900000000001</v>
      </c>
      <c r="R108" s="5">
        <f t="shared" si="202"/>
        <v>74.166558730096114</v>
      </c>
      <c r="S108" s="5">
        <f t="shared" si="203"/>
        <v>75.352693697184208</v>
      </c>
      <c r="T108" s="5">
        <f t="shared" si="204"/>
        <v>77.319566037916928</v>
      </c>
      <c r="U108" s="5">
        <f t="shared" si="205"/>
        <v>77.43645969523638</v>
      </c>
      <c r="V108" s="5">
        <f t="shared" si="206"/>
        <v>78.175642807130956</v>
      </c>
      <c r="W108" s="5">
        <f t="shared" si="207"/>
        <v>80.020851899821707</v>
      </c>
      <c r="X108" s="5">
        <f t="shared" si="208"/>
        <v>80.853051561799219</v>
      </c>
      <c r="Y108" s="5">
        <f t="shared" si="209"/>
        <v>80.786046857532256</v>
      </c>
      <c r="Z108" s="5">
        <f t="shared" si="210"/>
        <v>78.232755066780626</v>
      </c>
      <c r="AA108" s="5">
        <f t="shared" si="211"/>
        <v>74.344360804946916</v>
      </c>
      <c r="AB108" s="5">
        <f t="shared" si="212"/>
        <v>69.395819905189981</v>
      </c>
      <c r="AC108" s="5">
        <f t="shared" si="213"/>
        <v>61.985184640248434</v>
      </c>
      <c r="AD108" s="5">
        <f t="shared" si="214"/>
        <v>51.790821031878522</v>
      </c>
      <c r="AE108" s="5"/>
      <c r="AG108" s="5">
        <f t="shared" si="201"/>
        <v>-0.30055873009611389</v>
      </c>
      <c r="AH108" s="5">
        <f t="shared" si="201"/>
        <v>-0.15869369718420501</v>
      </c>
      <c r="AI108" s="5">
        <f t="shared" si="201"/>
        <v>0.30743396208306706</v>
      </c>
      <c r="AJ108" s="5">
        <f t="shared" si="200"/>
        <v>0.65354030476362368</v>
      </c>
      <c r="AK108" s="5">
        <f t="shared" si="200"/>
        <v>-0.69764280713096127</v>
      </c>
      <c r="AL108" s="5">
        <f t="shared" si="200"/>
        <v>0.27814810017829927</v>
      </c>
      <c r="AM108" s="5">
        <f t="shared" si="200"/>
        <v>0.2069484382007829</v>
      </c>
      <c r="AN108" s="5">
        <f t="shared" si="107"/>
        <v>1.0499531424677429</v>
      </c>
      <c r="AO108" s="5">
        <f t="shared" si="107"/>
        <v>1.4092449332193695</v>
      </c>
      <c r="AP108" s="5">
        <f t="shared" si="107"/>
        <v>1.4416391950530851</v>
      </c>
      <c r="AQ108" s="5">
        <f t="shared" si="107"/>
        <v>1.8901800948100203</v>
      </c>
      <c r="AR108" s="5">
        <f t="shared" si="107"/>
        <v>0.21181535975156862</v>
      </c>
      <c r="AS108" s="5">
        <f t="shared" si="107"/>
        <v>0.62807896812147845</v>
      </c>
      <c r="AV108" s="2">
        <f t="shared" si="122"/>
        <v>74.166531304291667</v>
      </c>
      <c r="AW108" s="2">
        <f t="shared" si="123"/>
        <v>75.35234879175934</v>
      </c>
      <c r="AX108" s="2">
        <f t="shared" si="124"/>
        <v>77.316102011820362</v>
      </c>
      <c r="AY108" s="2">
        <f t="shared" si="125"/>
        <v>77.434095435568892</v>
      </c>
      <c r="AZ108" s="2">
        <f t="shared" si="126"/>
        <v>78.171380327292894</v>
      </c>
      <c r="BA108" s="2">
        <f t="shared" si="127"/>
        <v>80.007667442559608</v>
      </c>
      <c r="BB108" s="2">
        <f t="shared" si="128"/>
        <v>80.850106409050113</v>
      </c>
      <c r="BC108" s="2">
        <f t="shared" si="129"/>
        <v>80.775931252663554</v>
      </c>
      <c r="BD108" s="2">
        <f t="shared" si="130"/>
        <v>78.226658872705627</v>
      </c>
      <c r="BE108" s="2">
        <f t="shared" si="131"/>
        <v>74.338960311141648</v>
      </c>
      <c r="BF108" s="2">
        <f t="shared" si="132"/>
        <v>69.385684690175196</v>
      </c>
      <c r="BG108" s="2">
        <f t="shared" si="133"/>
        <v>61.983505377446733</v>
      </c>
      <c r="BH108" s="2">
        <f t="shared" si="134"/>
        <v>51.789376678141878</v>
      </c>
      <c r="BK108" s="2">
        <f t="shared" si="135"/>
        <v>73.866</v>
      </c>
      <c r="BL108" s="2">
        <f t="shared" si="136"/>
        <v>75.194000000000003</v>
      </c>
      <c r="BM108" s="2">
        <f t="shared" si="137"/>
        <v>77.626999999999995</v>
      </c>
      <c r="BN108" s="2">
        <f t="shared" si="138"/>
        <v>78.09</v>
      </c>
      <c r="BO108" s="2">
        <f t="shared" si="139"/>
        <v>77.477999999999994</v>
      </c>
      <c r="BP108" s="2">
        <f t="shared" si="140"/>
        <v>80.299000000000007</v>
      </c>
      <c r="BQ108" s="2">
        <f t="shared" si="141"/>
        <v>81.06</v>
      </c>
      <c r="BR108" s="2">
        <f t="shared" si="142"/>
        <v>81.835999999999999</v>
      </c>
      <c r="BS108" s="2">
        <f t="shared" si="143"/>
        <v>79.641999999999996</v>
      </c>
      <c r="BT108" s="2">
        <f t="shared" si="144"/>
        <v>75.786000000000001</v>
      </c>
      <c r="BU108" s="2">
        <f t="shared" si="145"/>
        <v>71.286000000000001</v>
      </c>
      <c r="BV108" s="2">
        <f t="shared" si="146"/>
        <v>62.197000000000003</v>
      </c>
      <c r="BW108" s="2">
        <f t="shared" si="147"/>
        <v>52.418900000000001</v>
      </c>
      <c r="BZ108" s="2">
        <f t="shared" si="148"/>
        <v>73.866</v>
      </c>
      <c r="CA108" s="2">
        <f t="shared" si="149"/>
        <v>75.194000000000003</v>
      </c>
      <c r="CB108" s="2">
        <f t="shared" si="150"/>
        <v>77.626999999999995</v>
      </c>
      <c r="CC108" s="2">
        <f t="shared" si="151"/>
        <v>78.09</v>
      </c>
      <c r="CD108" s="2">
        <f t="shared" si="152"/>
        <v>77.477999999999994</v>
      </c>
      <c r="CE108" s="2">
        <f t="shared" si="153"/>
        <v>80.299000000000007</v>
      </c>
      <c r="CF108" s="2">
        <f t="shared" si="154"/>
        <v>81.06</v>
      </c>
      <c r="CG108" s="2">
        <f t="shared" si="155"/>
        <v>81.835999999999999</v>
      </c>
      <c r="CH108" s="2">
        <f t="shared" si="156"/>
        <v>79.641999999999996</v>
      </c>
      <c r="CI108" s="2">
        <f t="shared" si="157"/>
        <v>75.786000000000001</v>
      </c>
      <c r="CJ108" s="2">
        <f t="shared" si="158"/>
        <v>71.286000000000001</v>
      </c>
      <c r="CK108" s="2">
        <f t="shared" si="159"/>
        <v>62.197000000000003</v>
      </c>
      <c r="CL108" s="2">
        <f t="shared" si="160"/>
        <v>52.418900000000001</v>
      </c>
      <c r="CO108" s="2">
        <f t="shared" si="161"/>
        <v>74.492166599326609</v>
      </c>
      <c r="CP108" s="2">
        <f t="shared" si="162"/>
        <v>75.755226516605219</v>
      </c>
      <c r="CQ108" s="2">
        <f t="shared" si="163"/>
        <v>77.841617004115292</v>
      </c>
      <c r="CR108" s="2">
        <f t="shared" si="164"/>
        <v>77.903992124250507</v>
      </c>
      <c r="CS108" s="2">
        <f t="shared" si="165"/>
        <v>78.716476715393981</v>
      </c>
      <c r="CT108" s="2">
        <f t="shared" si="166"/>
        <v>80.604664189772294</v>
      </c>
      <c r="CU108" s="2">
        <f t="shared" si="167"/>
        <v>81.437814939989892</v>
      </c>
      <c r="CV108" s="2">
        <f t="shared" si="168"/>
        <v>81.632852521432937</v>
      </c>
      <c r="CW108" s="2">
        <f t="shared" si="169"/>
        <v>78.959702777678643</v>
      </c>
      <c r="CX108" s="2">
        <f t="shared" si="170"/>
        <v>75.058795975133364</v>
      </c>
      <c r="CY108" s="2">
        <f t="shared" si="171"/>
        <v>70.084171667912798</v>
      </c>
      <c r="CZ108" s="2">
        <f t="shared" si="172"/>
        <v>62.523960618458496</v>
      </c>
      <c r="DA108" s="2">
        <f t="shared" si="173"/>
        <v>52.165569496394411</v>
      </c>
      <c r="DD108" s="2">
        <f t="shared" si="174"/>
        <v>73.87669214565075</v>
      </c>
      <c r="DE108" s="2">
        <f t="shared" si="175"/>
        <v>75.054553151106262</v>
      </c>
      <c r="DF108" s="2">
        <f t="shared" si="176"/>
        <v>76.988746591162382</v>
      </c>
      <c r="DG108" s="2">
        <f t="shared" si="177"/>
        <v>77.124564428026815</v>
      </c>
      <c r="DH108" s="2">
        <f t="shared" si="178"/>
        <v>77.824346485870777</v>
      </c>
      <c r="DI108" s="2">
        <f t="shared" si="179"/>
        <v>79.653014201200406</v>
      </c>
      <c r="DJ108" s="2">
        <f t="shared" si="180"/>
        <v>80.430824688161252</v>
      </c>
      <c r="DK108" s="2">
        <f t="shared" si="181"/>
        <v>80.252505582156971</v>
      </c>
      <c r="DL108" s="2">
        <f t="shared" si="182"/>
        <v>77.735051837899888</v>
      </c>
      <c r="DM108" s="2">
        <f t="shared" si="183"/>
        <v>73.841619040054994</v>
      </c>
      <c r="DN108" s="2">
        <f t="shared" si="184"/>
        <v>68.932368364113273</v>
      </c>
      <c r="DO108" s="2">
        <f t="shared" si="185"/>
        <v>61.574117327328274</v>
      </c>
      <c r="DP108" s="2">
        <f t="shared" si="186"/>
        <v>51.511799070854515</v>
      </c>
      <c r="DS108" s="2">
        <f t="shared" si="187"/>
        <v>0.5290801154948358</v>
      </c>
      <c r="DT108" s="2">
        <f t="shared" si="188"/>
        <v>0.57498649825083026</v>
      </c>
      <c r="DU108" s="2">
        <f t="shared" si="189"/>
        <v>0.61617214563163847</v>
      </c>
      <c r="DV108" s="2">
        <f t="shared" si="190"/>
        <v>0.60287399454530211</v>
      </c>
      <c r="DW108" s="2">
        <f t="shared" si="191"/>
        <v>0.61100540040259799</v>
      </c>
      <c r="DX108" s="2">
        <f t="shared" si="192"/>
        <v>0.62732806639190852</v>
      </c>
      <c r="DY108" s="2">
        <f t="shared" si="193"/>
        <v>0.58362881852383464</v>
      </c>
      <c r="DZ108" s="2">
        <f t="shared" si="194"/>
        <v>0.62080136840008193</v>
      </c>
      <c r="EA108" s="2">
        <f t="shared" si="195"/>
        <v>0.59857374959876741</v>
      </c>
      <c r="EB108" s="2">
        <f t="shared" si="196"/>
        <v>0.59139771979442313</v>
      </c>
      <c r="EC108" s="2">
        <f t="shared" si="197"/>
        <v>0.60642904516201745</v>
      </c>
      <c r="ED108" s="2">
        <f t="shared" si="198"/>
        <v>0.56899411309066583</v>
      </c>
      <c r="EE108" s="2">
        <f t="shared" si="199"/>
        <v>0.57542036708353828</v>
      </c>
    </row>
    <row r="109" spans="2:135" x14ac:dyDescent="0.25">
      <c r="B109" s="2">
        <v>103</v>
      </c>
      <c r="C109">
        <v>73.686999999999998</v>
      </c>
      <c r="D109">
        <v>75.045000000000002</v>
      </c>
      <c r="E109">
        <v>77.97</v>
      </c>
      <c r="F109">
        <v>77.507000000000005</v>
      </c>
      <c r="G109">
        <v>78.328000000000003</v>
      </c>
      <c r="H109">
        <v>80.924999999999997</v>
      </c>
      <c r="I109">
        <v>81.686999999999998</v>
      </c>
      <c r="J109">
        <v>82.224000000000004</v>
      </c>
      <c r="K109">
        <v>79.239000000000004</v>
      </c>
      <c r="L109">
        <v>76.585999999999999</v>
      </c>
      <c r="M109">
        <v>71.400000000000006</v>
      </c>
      <c r="N109">
        <v>63.140999999999998</v>
      </c>
      <c r="O109">
        <v>52.770299999999999</v>
      </c>
      <c r="R109" s="5">
        <f t="shared" si="202"/>
        <v>74.111786545639234</v>
      </c>
      <c r="S109" s="5">
        <f t="shared" si="203"/>
        <v>75.303526280977565</v>
      </c>
      <c r="T109" s="5">
        <f t="shared" si="204"/>
        <v>77.262622429015224</v>
      </c>
      <c r="U109" s="5">
        <f t="shared" si="205"/>
        <v>77.383413435363082</v>
      </c>
      <c r="V109" s="5">
        <f t="shared" si="206"/>
        <v>78.137469963244385</v>
      </c>
      <c r="W109" s="5">
        <f t="shared" si="207"/>
        <v>79.992562787378844</v>
      </c>
      <c r="X109" s="5">
        <f t="shared" si="208"/>
        <v>80.807347093189577</v>
      </c>
      <c r="Y109" s="5">
        <f t="shared" si="209"/>
        <v>80.730611288816789</v>
      </c>
      <c r="Z109" s="5">
        <f t="shared" si="210"/>
        <v>78.176300403495446</v>
      </c>
      <c r="AA109" s="5">
        <f t="shared" si="211"/>
        <v>74.293874738147423</v>
      </c>
      <c r="AB109" s="5">
        <f t="shared" si="212"/>
        <v>69.359493332892697</v>
      </c>
      <c r="AC109" s="5">
        <f t="shared" si="213"/>
        <v>61.94814532309158</v>
      </c>
      <c r="AD109" s="5">
        <f t="shared" si="214"/>
        <v>51.766432857104562</v>
      </c>
      <c r="AE109" s="5"/>
      <c r="AG109" s="5">
        <f t="shared" si="201"/>
        <v>-0.42478654563923612</v>
      </c>
      <c r="AH109" s="5">
        <f t="shared" si="201"/>
        <v>-0.25852628097756281</v>
      </c>
      <c r="AI109" s="5">
        <f t="shared" si="201"/>
        <v>0.70737757098477516</v>
      </c>
      <c r="AJ109" s="5">
        <f t="shared" si="200"/>
        <v>0.12358656463692341</v>
      </c>
      <c r="AK109" s="5">
        <f t="shared" si="200"/>
        <v>0.19053003675561797</v>
      </c>
      <c r="AL109" s="5">
        <f t="shared" si="200"/>
        <v>0.93243721262115287</v>
      </c>
      <c r="AM109" s="5">
        <f t="shared" si="200"/>
        <v>0.87965290681042063</v>
      </c>
      <c r="AN109" s="5">
        <f t="shared" si="107"/>
        <v>1.4933887111832149</v>
      </c>
      <c r="AO109" s="5">
        <f t="shared" si="107"/>
        <v>1.062699596504558</v>
      </c>
      <c r="AP109" s="5">
        <f t="shared" si="107"/>
        <v>2.2921252618525756</v>
      </c>
      <c r="AQ109" s="5">
        <f t="shared" si="107"/>
        <v>2.0405066671073087</v>
      </c>
      <c r="AR109" s="5">
        <f t="shared" si="107"/>
        <v>1.1928546769084178</v>
      </c>
      <c r="AS109" s="5">
        <f t="shared" si="107"/>
        <v>1.0038671428954373</v>
      </c>
      <c r="AV109" s="2">
        <f t="shared" si="122"/>
        <v>74.111722870647583</v>
      </c>
      <c r="AW109" s="2">
        <f t="shared" si="123"/>
        <v>75.302699005402687</v>
      </c>
      <c r="AX109" s="2">
        <f t="shared" si="124"/>
        <v>77.255038697497611</v>
      </c>
      <c r="AY109" s="2">
        <f t="shared" si="125"/>
        <v>77.378079087558675</v>
      </c>
      <c r="AZ109" s="2">
        <f t="shared" si="126"/>
        <v>78.128038876165476</v>
      </c>
      <c r="BA109" s="2">
        <f t="shared" si="127"/>
        <v>79.964580371318718</v>
      </c>
      <c r="BB109" s="2">
        <f t="shared" si="128"/>
        <v>80.800434926805849</v>
      </c>
      <c r="BC109" s="2">
        <f t="shared" si="129"/>
        <v>80.70878035553568</v>
      </c>
      <c r="BD109" s="2">
        <f t="shared" si="130"/>
        <v>78.162467952737728</v>
      </c>
      <c r="BE109" s="2">
        <f t="shared" si="131"/>
        <v>74.28142294283515</v>
      </c>
      <c r="BF109" s="2">
        <f t="shared" si="132"/>
        <v>69.336890344798533</v>
      </c>
      <c r="BG109" s="2">
        <f t="shared" si="133"/>
        <v>61.944052917465122</v>
      </c>
      <c r="BH109" s="2">
        <f t="shared" si="134"/>
        <v>51.762946222446701</v>
      </c>
      <c r="BK109" s="2">
        <f t="shared" si="135"/>
        <v>73.686999999999998</v>
      </c>
      <c r="BL109" s="2">
        <f t="shared" si="136"/>
        <v>75.045000000000002</v>
      </c>
      <c r="BM109" s="2">
        <f t="shared" si="137"/>
        <v>77.97</v>
      </c>
      <c r="BN109" s="2">
        <f t="shared" si="138"/>
        <v>77.507000000000005</v>
      </c>
      <c r="BO109" s="2">
        <f t="shared" si="139"/>
        <v>78.328000000000003</v>
      </c>
      <c r="BP109" s="2">
        <f t="shared" si="140"/>
        <v>80.924999999999997</v>
      </c>
      <c r="BQ109" s="2">
        <f t="shared" si="141"/>
        <v>81.686999999999998</v>
      </c>
      <c r="BR109" s="2">
        <f t="shared" si="142"/>
        <v>82.224000000000004</v>
      </c>
      <c r="BS109" s="2">
        <f t="shared" si="143"/>
        <v>79.239000000000004</v>
      </c>
      <c r="BT109" s="2">
        <f t="shared" si="144"/>
        <v>76.585999999999999</v>
      </c>
      <c r="BU109" s="2">
        <f t="shared" si="145"/>
        <v>71.400000000000006</v>
      </c>
      <c r="BV109" s="2">
        <f t="shared" si="146"/>
        <v>63.140999999999998</v>
      </c>
      <c r="BW109" s="2">
        <f t="shared" si="147"/>
        <v>52.770299999999999</v>
      </c>
      <c r="BZ109" s="2">
        <f t="shared" si="148"/>
        <v>73.686999999999998</v>
      </c>
      <c r="CA109" s="2">
        <f t="shared" si="149"/>
        <v>75.045000000000002</v>
      </c>
      <c r="CB109" s="2">
        <f t="shared" si="150"/>
        <v>77.97</v>
      </c>
      <c r="CC109" s="2">
        <f t="shared" si="151"/>
        <v>77.507000000000005</v>
      </c>
      <c r="CD109" s="2">
        <f t="shared" si="152"/>
        <v>78.328000000000003</v>
      </c>
      <c r="CE109" s="2">
        <f t="shared" si="153"/>
        <v>80.924999999999997</v>
      </c>
      <c r="CF109" s="2">
        <f t="shared" si="154"/>
        <v>81.686999999999998</v>
      </c>
      <c r="CG109" s="2">
        <f t="shared" si="155"/>
        <v>82.224000000000004</v>
      </c>
      <c r="CH109" s="2">
        <f t="shared" si="156"/>
        <v>79.239000000000004</v>
      </c>
      <c r="CI109" s="2">
        <f t="shared" si="157"/>
        <v>76.585999999999999</v>
      </c>
      <c r="CJ109" s="2">
        <f t="shared" si="158"/>
        <v>71.400000000000006</v>
      </c>
      <c r="CK109" s="2">
        <f t="shared" si="159"/>
        <v>63.140999999999998</v>
      </c>
      <c r="CL109" s="2">
        <f t="shared" si="160"/>
        <v>52.770299999999999</v>
      </c>
      <c r="CO109" s="2">
        <f t="shared" si="161"/>
        <v>74.497010808080816</v>
      </c>
      <c r="CP109" s="2">
        <f t="shared" si="162"/>
        <v>75.742789247051277</v>
      </c>
      <c r="CQ109" s="2">
        <f t="shared" si="163"/>
        <v>77.82066740522481</v>
      </c>
      <c r="CR109" s="2">
        <f t="shared" si="164"/>
        <v>77.882854735512282</v>
      </c>
      <c r="CS109" s="2">
        <f t="shared" si="165"/>
        <v>78.708924810681751</v>
      </c>
      <c r="CT109" s="2">
        <f t="shared" si="166"/>
        <v>80.61090448651747</v>
      </c>
      <c r="CU109" s="2">
        <f t="shared" si="167"/>
        <v>81.435879780184692</v>
      </c>
      <c r="CV109" s="2">
        <f t="shared" si="168"/>
        <v>81.644213045032075</v>
      </c>
      <c r="CW109" s="2">
        <f t="shared" si="169"/>
        <v>78.960807052653479</v>
      </c>
      <c r="CX109" s="2">
        <f t="shared" si="170"/>
        <v>75.060921870109013</v>
      </c>
      <c r="CY109" s="2">
        <f t="shared" si="171"/>
        <v>70.104305510319023</v>
      </c>
      <c r="CZ109" s="2">
        <f t="shared" si="172"/>
        <v>62.538284256177882</v>
      </c>
      <c r="DA109" s="2">
        <f t="shared" si="173"/>
        <v>52.17529432523915</v>
      </c>
      <c r="DD109" s="2">
        <f t="shared" si="174"/>
        <v>73.798963016792953</v>
      </c>
      <c r="DE109" s="2">
        <f t="shared" si="175"/>
        <v>75.006019996913409</v>
      </c>
      <c r="DF109" s="2">
        <f t="shared" si="176"/>
        <v>76.933697898109997</v>
      </c>
      <c r="DG109" s="2">
        <f t="shared" si="177"/>
        <v>77.074829532929627</v>
      </c>
      <c r="DH109" s="2">
        <f t="shared" si="178"/>
        <v>77.790759812187687</v>
      </c>
      <c r="DI109" s="2">
        <f t="shared" si="179"/>
        <v>79.614407635748591</v>
      </c>
      <c r="DJ109" s="2">
        <f t="shared" si="180"/>
        <v>80.386986064706534</v>
      </c>
      <c r="DK109" s="2">
        <f t="shared" si="181"/>
        <v>80.187673677737678</v>
      </c>
      <c r="DL109" s="2">
        <f t="shared" si="182"/>
        <v>77.674180570484793</v>
      </c>
      <c r="DM109" s="2">
        <f t="shared" si="183"/>
        <v>73.79024748116548</v>
      </c>
      <c r="DN109" s="2">
        <f t="shared" si="184"/>
        <v>68.882662844693272</v>
      </c>
      <c r="DO109" s="2">
        <f t="shared" si="185"/>
        <v>61.533536073990383</v>
      </c>
      <c r="DP109" s="2">
        <f t="shared" si="186"/>
        <v>51.485462234029114</v>
      </c>
      <c r="DS109" s="2">
        <f t="shared" si="187"/>
        <v>0.55195065759377981</v>
      </c>
      <c r="DT109" s="2">
        <f t="shared" si="188"/>
        <v>0.59732438828878365</v>
      </c>
      <c r="DU109" s="2">
        <f t="shared" si="189"/>
        <v>0.63770930476191245</v>
      </c>
      <c r="DV109" s="2">
        <f t="shared" si="190"/>
        <v>0.62470285127272895</v>
      </c>
      <c r="DW109" s="2">
        <f t="shared" si="191"/>
        <v>0.63265963685069437</v>
      </c>
      <c r="DX109" s="2">
        <f t="shared" si="192"/>
        <v>0.6485962446344502</v>
      </c>
      <c r="DY109" s="2">
        <f t="shared" si="193"/>
        <v>0.6058238732884057</v>
      </c>
      <c r="DZ109" s="2">
        <f t="shared" si="194"/>
        <v>0.64222959605548258</v>
      </c>
      <c r="EA109" s="2">
        <f t="shared" si="195"/>
        <v>0.62049018186700056</v>
      </c>
      <c r="EB109" s="2">
        <f t="shared" si="196"/>
        <v>0.61345293023648617</v>
      </c>
      <c r="EC109" s="2">
        <f t="shared" si="197"/>
        <v>0.62818300892217538</v>
      </c>
      <c r="ED109" s="2">
        <f t="shared" si="198"/>
        <v>0.59142315382847721</v>
      </c>
      <c r="EE109" s="2">
        <f t="shared" si="199"/>
        <v>0.5977514065330729</v>
      </c>
    </row>
    <row r="110" spans="2:135" x14ac:dyDescent="0.25">
      <c r="B110" s="2">
        <v>104</v>
      </c>
      <c r="C110">
        <v>74.224000000000004</v>
      </c>
      <c r="D110">
        <v>75.03</v>
      </c>
      <c r="E110">
        <v>76.522000000000006</v>
      </c>
      <c r="F110">
        <v>77.596999999999994</v>
      </c>
      <c r="G110">
        <v>79.313000000000002</v>
      </c>
      <c r="H110">
        <v>80.97</v>
      </c>
      <c r="I110">
        <v>82.119</v>
      </c>
      <c r="J110">
        <v>81.866</v>
      </c>
      <c r="K110">
        <v>79.611999999999995</v>
      </c>
      <c r="L110">
        <v>76.129000000000005</v>
      </c>
      <c r="M110">
        <v>71.828999999999994</v>
      </c>
      <c r="N110">
        <v>64.210999999999999</v>
      </c>
      <c r="O110">
        <v>53.662199999999999</v>
      </c>
      <c r="R110" s="5">
        <f t="shared" si="202"/>
        <v>74.053467008051527</v>
      </c>
      <c r="S110" s="5">
        <f t="shared" si="203"/>
        <v>75.253632376832655</v>
      </c>
      <c r="T110" s="5">
        <f t="shared" si="204"/>
        <v>77.208797068908623</v>
      </c>
      <c r="U110" s="5">
        <f t="shared" si="205"/>
        <v>77.332677603496592</v>
      </c>
      <c r="V110" s="5">
        <f t="shared" si="206"/>
        <v>78.103908909051427</v>
      </c>
      <c r="W110" s="5">
        <f t="shared" si="207"/>
        <v>79.976629783405045</v>
      </c>
      <c r="X110" s="5">
        <f t="shared" si="208"/>
        <v>80.76478887918843</v>
      </c>
      <c r="Y110" s="5">
        <f t="shared" si="209"/>
        <v>80.684003060959938</v>
      </c>
      <c r="Z110" s="5">
        <f t="shared" si="210"/>
        <v>78.126039694893862</v>
      </c>
      <c r="AA110" s="5">
        <f t="shared" si="211"/>
        <v>74.249414273448153</v>
      </c>
      <c r="AB110" s="5">
        <f t="shared" si="212"/>
        <v>69.333629597420924</v>
      </c>
      <c r="AC110" s="5">
        <f t="shared" si="213"/>
        <v>61.912026560041845</v>
      </c>
      <c r="AD110" s="5">
        <f t="shared" si="214"/>
        <v>51.743213817002633</v>
      </c>
      <c r="AE110" s="5"/>
      <c r="AG110" s="5">
        <f t="shared" si="201"/>
        <v>0.17053299194847682</v>
      </c>
      <c r="AH110" s="5">
        <f t="shared" si="201"/>
        <v>-0.22363237683265424</v>
      </c>
      <c r="AI110" s="5">
        <f t="shared" si="201"/>
        <v>-0.6867970689086178</v>
      </c>
      <c r="AJ110" s="5">
        <f t="shared" si="200"/>
        <v>0.2643223965034025</v>
      </c>
      <c r="AK110" s="5">
        <f t="shared" si="200"/>
        <v>1.2090910909485757</v>
      </c>
      <c r="AL110" s="5">
        <f t="shared" si="200"/>
        <v>0.99337021659495406</v>
      </c>
      <c r="AM110" s="5">
        <f t="shared" si="200"/>
        <v>1.3542111208115699</v>
      </c>
      <c r="AN110" s="5">
        <f t="shared" si="107"/>
        <v>1.1819969390400615</v>
      </c>
      <c r="AO110" s="5">
        <f t="shared" si="107"/>
        <v>1.4859603051061328</v>
      </c>
      <c r="AP110" s="5">
        <f t="shared" si="107"/>
        <v>1.8795857265518521</v>
      </c>
      <c r="AQ110" s="5">
        <f t="shared" si="107"/>
        <v>2.4953704025790699</v>
      </c>
      <c r="AR110" s="5">
        <f t="shared" si="107"/>
        <v>2.2989734399581536</v>
      </c>
      <c r="AS110" s="5">
        <f t="shared" si="107"/>
        <v>1.9189861829973651</v>
      </c>
      <c r="AV110" s="2">
        <f t="shared" si="122"/>
        <v>74.053307359305094</v>
      </c>
      <c r="AW110" s="2">
        <f t="shared" si="123"/>
        <v>75.25174315169248</v>
      </c>
      <c r="AX110" s="2">
        <f t="shared" si="124"/>
        <v>77.193003148939852</v>
      </c>
      <c r="AY110" s="2">
        <f t="shared" si="125"/>
        <v>77.321228694960226</v>
      </c>
      <c r="AZ110" s="2">
        <f t="shared" si="126"/>
        <v>78.084063156633505</v>
      </c>
      <c r="BA110" s="2">
        <f t="shared" si="127"/>
        <v>79.920183306927456</v>
      </c>
      <c r="BB110" s="2">
        <f t="shared" si="128"/>
        <v>80.749370405783225</v>
      </c>
      <c r="BC110" s="2">
        <f t="shared" si="129"/>
        <v>80.639212896716799</v>
      </c>
      <c r="BD110" s="2">
        <f t="shared" si="130"/>
        <v>78.09620882457881</v>
      </c>
      <c r="BE110" s="2">
        <f t="shared" si="131"/>
        <v>74.222129392468418</v>
      </c>
      <c r="BF110" s="2">
        <f t="shared" si="132"/>
        <v>69.285712616099318</v>
      </c>
      <c r="BG110" s="2">
        <f t="shared" si="133"/>
        <v>61.902534163793362</v>
      </c>
      <c r="BH110" s="2">
        <f t="shared" si="134"/>
        <v>51.735194255106819</v>
      </c>
      <c r="BK110" s="2">
        <f t="shared" si="135"/>
        <v>74.224000000000004</v>
      </c>
      <c r="BL110" s="2">
        <f t="shared" si="136"/>
        <v>75.03</v>
      </c>
      <c r="BM110" s="2">
        <f t="shared" si="137"/>
        <v>76.522000000000006</v>
      </c>
      <c r="BN110" s="2">
        <f t="shared" si="138"/>
        <v>77.596999999999994</v>
      </c>
      <c r="BO110" s="2">
        <f t="shared" si="139"/>
        <v>79.313000000000002</v>
      </c>
      <c r="BP110" s="2" t="str">
        <f t="shared" si="140"/>
        <v/>
      </c>
      <c r="BQ110" s="2">
        <f t="shared" si="141"/>
        <v>82.119</v>
      </c>
      <c r="BR110" s="2">
        <f t="shared" si="142"/>
        <v>81.866</v>
      </c>
      <c r="BS110" s="2">
        <f t="shared" si="143"/>
        <v>79.611999999999995</v>
      </c>
      <c r="BT110" s="2">
        <f t="shared" si="144"/>
        <v>76.129000000000005</v>
      </c>
      <c r="BU110" s="2">
        <f t="shared" si="145"/>
        <v>71.828999999999994</v>
      </c>
      <c r="BV110" s="2">
        <f t="shared" si="146"/>
        <v>64.210999999999999</v>
      </c>
      <c r="BW110" s="2">
        <f t="shared" si="147"/>
        <v>53.662199999999999</v>
      </c>
      <c r="BZ110" s="2">
        <f t="shared" si="148"/>
        <v>74.224000000000004</v>
      </c>
      <c r="CA110" s="2">
        <f t="shared" si="149"/>
        <v>75.03</v>
      </c>
      <c r="CB110" s="2">
        <f t="shared" si="150"/>
        <v>76.522000000000006</v>
      </c>
      <c r="CC110" s="2">
        <f t="shared" si="151"/>
        <v>77.596999999999994</v>
      </c>
      <c r="CD110" s="2">
        <f t="shared" si="152"/>
        <v>79.313000000000002</v>
      </c>
      <c r="CE110" s="2" t="str">
        <f t="shared" si="153"/>
        <v/>
      </c>
      <c r="CF110" s="2">
        <f t="shared" si="154"/>
        <v>82.119</v>
      </c>
      <c r="CG110" s="2">
        <f t="shared" si="155"/>
        <v>81.866</v>
      </c>
      <c r="CH110" s="2">
        <f t="shared" si="156"/>
        <v>79.611999999999995</v>
      </c>
      <c r="CI110" s="2">
        <f t="shared" si="157"/>
        <v>76.129000000000005</v>
      </c>
      <c r="CJ110" s="2">
        <f t="shared" si="158"/>
        <v>71.828999999999994</v>
      </c>
      <c r="CK110" s="2">
        <f t="shared" si="159"/>
        <v>64.210999999999999</v>
      </c>
      <c r="CL110" s="2">
        <f t="shared" si="160"/>
        <v>53.662199999999999</v>
      </c>
      <c r="CO110" s="2">
        <f t="shared" si="161"/>
        <v>74.501855016835023</v>
      </c>
      <c r="CP110" s="2">
        <f t="shared" si="162"/>
        <v>75.730351977497335</v>
      </c>
      <c r="CQ110" s="2">
        <f t="shared" si="163"/>
        <v>77.799717806334328</v>
      </c>
      <c r="CR110" s="2">
        <f t="shared" si="164"/>
        <v>77.861717346774057</v>
      </c>
      <c r="CS110" s="2">
        <f t="shared" si="165"/>
        <v>78.701372905969535</v>
      </c>
      <c r="CT110" s="2">
        <f t="shared" si="166"/>
        <v>80.617144783262646</v>
      </c>
      <c r="CU110" s="2">
        <f t="shared" si="167"/>
        <v>81.433944620379492</v>
      </c>
      <c r="CV110" s="2">
        <f t="shared" si="168"/>
        <v>81.655573568631198</v>
      </c>
      <c r="CW110" s="2">
        <f t="shared" si="169"/>
        <v>78.961911327628314</v>
      </c>
      <c r="CX110" s="2">
        <f t="shared" si="170"/>
        <v>75.063047765084647</v>
      </c>
      <c r="CY110" s="2">
        <f t="shared" si="171"/>
        <v>70.124439352725247</v>
      </c>
      <c r="CZ110" s="2">
        <f t="shared" si="172"/>
        <v>62.55260789389726</v>
      </c>
      <c r="DA110" s="2">
        <f t="shared" si="173"/>
        <v>52.185019154083889</v>
      </c>
      <c r="DD110" s="2">
        <f t="shared" si="174"/>
        <v>73.721233887935156</v>
      </c>
      <c r="DE110" s="2">
        <f t="shared" si="175"/>
        <v>74.957486842720556</v>
      </c>
      <c r="DF110" s="2">
        <f t="shared" si="176"/>
        <v>76.878649205057613</v>
      </c>
      <c r="DG110" s="2">
        <f t="shared" si="177"/>
        <v>77.025094637832439</v>
      </c>
      <c r="DH110" s="2">
        <f t="shared" si="178"/>
        <v>77.757173138504598</v>
      </c>
      <c r="DI110" s="2">
        <f t="shared" si="179"/>
        <v>79.575801070296762</v>
      </c>
      <c r="DJ110" s="2">
        <f t="shared" si="180"/>
        <v>80.343147441251801</v>
      </c>
      <c r="DK110" s="2">
        <f t="shared" si="181"/>
        <v>80.12284177331837</v>
      </c>
      <c r="DL110" s="2">
        <f t="shared" si="182"/>
        <v>77.613309303069684</v>
      </c>
      <c r="DM110" s="2">
        <f t="shared" si="183"/>
        <v>73.73887592227598</v>
      </c>
      <c r="DN110" s="2">
        <f t="shared" si="184"/>
        <v>68.832957325273284</v>
      </c>
      <c r="DO110" s="2">
        <f t="shared" si="185"/>
        <v>61.4929548206525</v>
      </c>
      <c r="DP110" s="2">
        <f t="shared" si="186"/>
        <v>51.459125397203714</v>
      </c>
      <c r="DS110" s="2">
        <f t="shared" si="187"/>
        <v>0.5746035316288105</v>
      </c>
      <c r="DT110" s="2">
        <f t="shared" si="188"/>
        <v>0.61926564450742072</v>
      </c>
      <c r="DU110" s="2">
        <f t="shared" si="189"/>
        <v>0.65870734986894253</v>
      </c>
      <c r="DV110" s="2">
        <f t="shared" si="190"/>
        <v>0.64603631486119761</v>
      </c>
      <c r="DW110" s="2">
        <f t="shared" si="191"/>
        <v>0.65379146511911213</v>
      </c>
      <c r="DX110" s="2">
        <f t="shared" si="192"/>
        <v>0.66929052113845722</v>
      </c>
      <c r="DY110" s="2">
        <f t="shared" si="193"/>
        <v>0.62759074527834713</v>
      </c>
      <c r="DZ110" s="2">
        <f t="shared" si="194"/>
        <v>0.66310405709758125</v>
      </c>
      <c r="EA110" s="2">
        <f t="shared" si="195"/>
        <v>0.64192585157421345</v>
      </c>
      <c r="EB110" s="2">
        <f t="shared" si="196"/>
        <v>0.63505229867489987</v>
      </c>
      <c r="EC110" s="2">
        <f t="shared" si="197"/>
        <v>0.64942966204547137</v>
      </c>
      <c r="ED110" s="2">
        <f t="shared" si="198"/>
        <v>0.61347788867663644</v>
      </c>
      <c r="EE110" s="2">
        <f t="shared" si="199"/>
        <v>0.61968420958787507</v>
      </c>
    </row>
    <row r="111" spans="2:135" x14ac:dyDescent="0.25">
      <c r="B111" s="2">
        <v>105</v>
      </c>
      <c r="C111">
        <v>75.03</v>
      </c>
      <c r="D111">
        <v>75.313000000000002</v>
      </c>
      <c r="E111">
        <v>77.507000000000005</v>
      </c>
      <c r="F111">
        <v>78.179000000000002</v>
      </c>
      <c r="G111">
        <v>80.045000000000002</v>
      </c>
      <c r="H111">
        <v>80.537000000000006</v>
      </c>
      <c r="I111">
        <v>81.715999999999994</v>
      </c>
      <c r="J111">
        <v>82.209000000000003</v>
      </c>
      <c r="K111">
        <v>79</v>
      </c>
      <c r="L111">
        <v>75.057000000000002</v>
      </c>
      <c r="M111">
        <v>71.385999999999996</v>
      </c>
      <c r="N111">
        <v>63.914999999999999</v>
      </c>
      <c r="O111">
        <v>53.2027</v>
      </c>
      <c r="R111" s="5">
        <f t="shared" si="202"/>
        <v>73.99180369779998</v>
      </c>
      <c r="S111" s="5">
        <f t="shared" si="203"/>
        <v>75.2036927684114</v>
      </c>
      <c r="T111" s="5">
        <f t="shared" si="204"/>
        <v>77.161402687028698</v>
      </c>
      <c r="U111" s="5">
        <f t="shared" si="205"/>
        <v>77.287021912010033</v>
      </c>
      <c r="V111" s="5">
        <f t="shared" si="206"/>
        <v>78.079276532695076</v>
      </c>
      <c r="W111" s="5">
        <f t="shared" si="207"/>
        <v>79.982842148129905</v>
      </c>
      <c r="X111" s="5">
        <f t="shared" si="208"/>
        <v>80.729740015665598</v>
      </c>
      <c r="Y111" s="5">
        <f t="shared" si="209"/>
        <v>80.654819903206587</v>
      </c>
      <c r="Z111" s="5">
        <f t="shared" si="210"/>
        <v>78.089216605041642</v>
      </c>
      <c r="AA111" s="5">
        <f t="shared" si="211"/>
        <v>74.218074753940897</v>
      </c>
      <c r="AB111" s="5">
        <f t="shared" si="212"/>
        <v>69.328913132296861</v>
      </c>
      <c r="AC111" s="5">
        <f t="shared" si="213"/>
        <v>61.88005457820892</v>
      </c>
      <c r="AD111" s="5">
        <f t="shared" si="214"/>
        <v>51.72379887527363</v>
      </c>
      <c r="AE111" s="5"/>
      <c r="AG111" s="5">
        <f t="shared" si="201"/>
        <v>1.0381963022000207</v>
      </c>
      <c r="AH111" s="5">
        <f t="shared" si="201"/>
        <v>0.10930723158860189</v>
      </c>
      <c r="AI111" s="5">
        <f t="shared" si="201"/>
        <v>0.34559731297130725</v>
      </c>
      <c r="AJ111" s="5">
        <f t="shared" si="200"/>
        <v>0.89197808798996903</v>
      </c>
      <c r="AK111" s="5">
        <f t="shared" si="200"/>
        <v>1.965723467304926</v>
      </c>
      <c r="AL111" s="5">
        <f t="shared" si="200"/>
        <v>0.55415785187010158</v>
      </c>
      <c r="AM111" s="5">
        <f t="shared" si="200"/>
        <v>0.98625998433439577</v>
      </c>
      <c r="AN111" s="5">
        <f t="shared" si="107"/>
        <v>1.5541800967934165</v>
      </c>
      <c r="AO111" s="5">
        <f t="shared" si="107"/>
        <v>0.91078339495835792</v>
      </c>
      <c r="AP111" s="5">
        <f t="shared" si="107"/>
        <v>0.83892524605910523</v>
      </c>
      <c r="AQ111" s="5">
        <f t="shared" si="107"/>
        <v>2.0570868677031342</v>
      </c>
      <c r="AR111" s="5">
        <f t="shared" si="107"/>
        <v>2.034945421791079</v>
      </c>
      <c r="AS111" s="5">
        <f t="shared" si="107"/>
        <v>1.4789011247263701</v>
      </c>
      <c r="AV111" s="2">
        <f t="shared" si="122"/>
        <v>73.991417498246904</v>
      </c>
      <c r="AW111" s="2">
        <f t="shared" si="123"/>
        <v>75.199588764487274</v>
      </c>
      <c r="AX111" s="2">
        <f t="shared" si="124"/>
        <v>77.130113077643145</v>
      </c>
      <c r="AY111" s="2">
        <f t="shared" si="125"/>
        <v>77.263647743497046</v>
      </c>
      <c r="AZ111" s="2">
        <f t="shared" si="126"/>
        <v>78.039559434830409</v>
      </c>
      <c r="BA111" s="2">
        <f t="shared" si="127"/>
        <v>79.874619816207613</v>
      </c>
      <c r="BB111" s="2">
        <f t="shared" si="128"/>
        <v>80.697054016361307</v>
      </c>
      <c r="BC111" s="2">
        <f t="shared" si="129"/>
        <v>80.567457930036653</v>
      </c>
      <c r="BD111" s="2">
        <f t="shared" si="130"/>
        <v>78.02807247671727</v>
      </c>
      <c r="BE111" s="2">
        <f t="shared" si="131"/>
        <v>74.161255490595835</v>
      </c>
      <c r="BF111" s="2">
        <f t="shared" si="132"/>
        <v>69.232351974001659</v>
      </c>
      <c r="BG111" s="2">
        <f t="shared" si="133"/>
        <v>61.859101746483859</v>
      </c>
      <c r="BH111" s="2">
        <f t="shared" si="134"/>
        <v>51.706224588747439</v>
      </c>
      <c r="BK111" s="2">
        <f t="shared" si="135"/>
        <v>75.03</v>
      </c>
      <c r="BL111" s="2">
        <f t="shared" si="136"/>
        <v>75.313000000000002</v>
      </c>
      <c r="BM111" s="2" t="str">
        <f t="shared" si="137"/>
        <v/>
      </c>
      <c r="BN111" s="2">
        <f t="shared" si="138"/>
        <v>78.179000000000002</v>
      </c>
      <c r="BO111" s="2" t="str">
        <f t="shared" si="139"/>
        <v/>
      </c>
      <c r="BP111" s="2" t="str">
        <f t="shared" si="140"/>
        <v/>
      </c>
      <c r="BQ111" s="2">
        <f t="shared" si="141"/>
        <v>81.715999999999994</v>
      </c>
      <c r="BR111" s="2" t="str">
        <f t="shared" si="142"/>
        <v/>
      </c>
      <c r="BS111" s="2">
        <f t="shared" si="143"/>
        <v>79</v>
      </c>
      <c r="BT111" s="2">
        <f t="shared" si="144"/>
        <v>75.057000000000002</v>
      </c>
      <c r="BU111" s="2" t="str">
        <f t="shared" si="145"/>
        <v/>
      </c>
      <c r="BV111" s="2">
        <f t="shared" si="146"/>
        <v>63.914999999999999</v>
      </c>
      <c r="BW111" s="2">
        <f t="shared" si="147"/>
        <v>53.2027</v>
      </c>
      <c r="BZ111" s="2">
        <f t="shared" si="148"/>
        <v>75.03</v>
      </c>
      <c r="CA111" s="2">
        <f t="shared" si="149"/>
        <v>75.313000000000002</v>
      </c>
      <c r="CB111" s="2" t="str">
        <f t="shared" si="150"/>
        <v/>
      </c>
      <c r="CC111" s="2">
        <f t="shared" si="151"/>
        <v>78.179000000000002</v>
      </c>
      <c r="CD111" s="2" t="str">
        <f t="shared" si="152"/>
        <v/>
      </c>
      <c r="CE111" s="2" t="str">
        <f t="shared" si="153"/>
        <v/>
      </c>
      <c r="CF111" s="2">
        <f t="shared" si="154"/>
        <v>81.715999999999994</v>
      </c>
      <c r="CG111" s="2" t="str">
        <f t="shared" si="155"/>
        <v/>
      </c>
      <c r="CH111" s="2">
        <f t="shared" si="156"/>
        <v>79</v>
      </c>
      <c r="CI111" s="2">
        <f t="shared" si="157"/>
        <v>75.057000000000002</v>
      </c>
      <c r="CJ111" s="2" t="str">
        <f t="shared" si="158"/>
        <v/>
      </c>
      <c r="CK111" s="2">
        <f t="shared" si="159"/>
        <v>63.914999999999999</v>
      </c>
      <c r="CL111" s="2">
        <f t="shared" si="160"/>
        <v>53.2027</v>
      </c>
      <c r="CO111" s="2">
        <f t="shared" si="161"/>
        <v>74.50669922558923</v>
      </c>
      <c r="CP111" s="2">
        <f t="shared" si="162"/>
        <v>75.717914707943393</v>
      </c>
      <c r="CQ111" s="2">
        <f t="shared" si="163"/>
        <v>77.778768207443846</v>
      </c>
      <c r="CR111" s="2">
        <f t="shared" si="164"/>
        <v>77.840579958035832</v>
      </c>
      <c r="CS111" s="2">
        <f t="shared" si="165"/>
        <v>78.693821001257305</v>
      </c>
      <c r="CT111" s="2">
        <f t="shared" si="166"/>
        <v>80.623385080007807</v>
      </c>
      <c r="CU111" s="2">
        <f t="shared" si="167"/>
        <v>81.432009460574292</v>
      </c>
      <c r="CV111" s="2">
        <f t="shared" si="168"/>
        <v>81.666934092230321</v>
      </c>
      <c r="CW111" s="2">
        <f t="shared" si="169"/>
        <v>78.96301560260315</v>
      </c>
      <c r="CX111" s="2">
        <f t="shared" si="170"/>
        <v>75.065173660060282</v>
      </c>
      <c r="CY111" s="2">
        <f t="shared" si="171"/>
        <v>70.144573195131457</v>
      </c>
      <c r="CZ111" s="2">
        <f t="shared" si="172"/>
        <v>62.566931531616646</v>
      </c>
      <c r="DA111" s="2">
        <f t="shared" si="173"/>
        <v>52.194743982928628</v>
      </c>
      <c r="DD111" s="2">
        <f t="shared" si="174"/>
        <v>73.643504759077359</v>
      </c>
      <c r="DE111" s="2">
        <f t="shared" si="175"/>
        <v>74.908953688527703</v>
      </c>
      <c r="DF111" s="2">
        <f t="shared" si="176"/>
        <v>76.823600512005228</v>
      </c>
      <c r="DG111" s="2">
        <f t="shared" si="177"/>
        <v>76.97535974273525</v>
      </c>
      <c r="DH111" s="2">
        <f t="shared" si="178"/>
        <v>77.723586464821523</v>
      </c>
      <c r="DI111" s="2">
        <f t="shared" si="179"/>
        <v>79.537194504844933</v>
      </c>
      <c r="DJ111" s="2">
        <f t="shared" si="180"/>
        <v>80.299308817797069</v>
      </c>
      <c r="DK111" s="2">
        <f t="shared" si="181"/>
        <v>80.058009868899077</v>
      </c>
      <c r="DL111" s="2">
        <f t="shared" si="182"/>
        <v>77.552438035654575</v>
      </c>
      <c r="DM111" s="2">
        <f t="shared" si="183"/>
        <v>73.687504363386466</v>
      </c>
      <c r="DN111" s="2">
        <f t="shared" si="184"/>
        <v>68.783251805853283</v>
      </c>
      <c r="DO111" s="2">
        <f t="shared" si="185"/>
        <v>61.452373567314609</v>
      </c>
      <c r="DP111" s="2">
        <f t="shared" si="186"/>
        <v>51.43278856037832</v>
      </c>
      <c r="DS111" s="2">
        <f t="shared" si="187"/>
        <v>0.59694744038914027</v>
      </c>
      <c r="DT111" s="2">
        <f t="shared" si="188"/>
        <v>0.640730432018217</v>
      </c>
      <c r="DU111" s="2">
        <f t="shared" si="189"/>
        <v>0.67910078292884024</v>
      </c>
      <c r="DV111" s="2">
        <f t="shared" si="190"/>
        <v>0.66680390071370821</v>
      </c>
      <c r="DW111" s="2">
        <f t="shared" si="191"/>
        <v>0.6743334130635672</v>
      </c>
      <c r="DX111" s="2">
        <f t="shared" si="192"/>
        <v>0.68934980741101859</v>
      </c>
      <c r="DY111" s="2">
        <f t="shared" si="193"/>
        <v>0.64885232377989732</v>
      </c>
      <c r="DZ111" s="2">
        <f t="shared" si="194"/>
        <v>0.68336105967578142</v>
      </c>
      <c r="EA111" s="2">
        <f t="shared" si="195"/>
        <v>0.66280873012066599</v>
      </c>
      <c r="EB111" s="2">
        <f t="shared" si="196"/>
        <v>0.65612129968115829</v>
      </c>
      <c r="EC111" s="2">
        <f t="shared" si="197"/>
        <v>0.67009982235972232</v>
      </c>
      <c r="ED111" s="2">
        <f t="shared" si="198"/>
        <v>0.63507669210910012</v>
      </c>
      <c r="EE111" s="2">
        <f t="shared" si="199"/>
        <v>0.64113907418111948</v>
      </c>
    </row>
    <row r="112" spans="2:135" x14ac:dyDescent="0.25">
      <c r="B112" s="2">
        <v>106</v>
      </c>
      <c r="C112">
        <v>73.403000000000006</v>
      </c>
      <c r="D112">
        <v>75.015000000000001</v>
      </c>
      <c r="E112">
        <v>76.224000000000004</v>
      </c>
      <c r="F112">
        <v>77.866</v>
      </c>
      <c r="G112">
        <v>77.626999999999995</v>
      </c>
      <c r="H112">
        <v>79.94</v>
      </c>
      <c r="I112">
        <v>81.477999999999994</v>
      </c>
      <c r="J112">
        <v>81.507000000000005</v>
      </c>
      <c r="K112">
        <v>79.775999999999996</v>
      </c>
      <c r="L112">
        <v>75.786000000000001</v>
      </c>
      <c r="M112">
        <v>71.228999999999999</v>
      </c>
      <c r="N112">
        <v>63.31</v>
      </c>
      <c r="O112">
        <v>52.756799999999998</v>
      </c>
      <c r="R112" s="5">
        <f t="shared" si="202"/>
        <v>73.927102817837039</v>
      </c>
      <c r="S112" s="5">
        <f t="shared" si="203"/>
        <v>75.154828525577628</v>
      </c>
      <c r="T112" s="5">
        <f t="shared" si="204"/>
        <v>77.125454138934629</v>
      </c>
      <c r="U112" s="5">
        <f t="shared" si="205"/>
        <v>77.250834169481621</v>
      </c>
      <c r="V112" s="5">
        <f t="shared" si="206"/>
        <v>78.070227182942332</v>
      </c>
      <c r="W112" s="5">
        <f t="shared" si="207"/>
        <v>80.025242736927964</v>
      </c>
      <c r="X112" s="5">
        <f t="shared" si="208"/>
        <v>80.709483406203276</v>
      </c>
      <c r="Y112" s="5">
        <f t="shared" si="209"/>
        <v>80.65574040316541</v>
      </c>
      <c r="Z112" s="5">
        <f t="shared" si="210"/>
        <v>78.077370328359748</v>
      </c>
      <c r="AA112" s="5">
        <f t="shared" si="211"/>
        <v>74.211429625827378</v>
      </c>
      <c r="AB112" s="5">
        <f t="shared" si="212"/>
        <v>69.361987626546295</v>
      </c>
      <c r="AC112" s="5">
        <f t="shared" si="213"/>
        <v>61.857930134161847</v>
      </c>
      <c r="AD112" s="5">
        <f t="shared" si="214"/>
        <v>51.712839802069041</v>
      </c>
      <c r="AE112" s="5"/>
      <c r="AG112" s="5">
        <f t="shared" si="201"/>
        <v>-0.52410281783703283</v>
      </c>
      <c r="AH112" s="5">
        <f t="shared" si="201"/>
        <v>-0.13982852557762726</v>
      </c>
      <c r="AI112" s="5">
        <f t="shared" si="201"/>
        <v>-0.90145413893462489</v>
      </c>
      <c r="AJ112" s="5">
        <f t="shared" si="200"/>
        <v>0.6151658305183787</v>
      </c>
      <c r="AK112" s="5">
        <f t="shared" si="200"/>
        <v>-0.44322718294233709</v>
      </c>
      <c r="AL112" s="5">
        <f t="shared" si="200"/>
        <v>-8.5242736927966689E-2</v>
      </c>
      <c r="AM112" s="5">
        <f t="shared" si="200"/>
        <v>0.76851659379671844</v>
      </c>
      <c r="AN112" s="5">
        <f t="shared" si="107"/>
        <v>0.85125959683459484</v>
      </c>
      <c r="AO112" s="5">
        <f t="shared" si="107"/>
        <v>1.6986296716402478</v>
      </c>
      <c r="AP112" s="5">
        <f t="shared" si="107"/>
        <v>1.5745703741726231</v>
      </c>
      <c r="AQ112" s="5">
        <f t="shared" si="107"/>
        <v>1.8670123734537043</v>
      </c>
      <c r="AR112" s="5">
        <f t="shared" si="107"/>
        <v>1.4520698658381548</v>
      </c>
      <c r="AS112" s="5">
        <f t="shared" si="107"/>
        <v>1.0439601979309572</v>
      </c>
      <c r="AV112" s="2">
        <f t="shared" si="122"/>
        <v>73.926211399082462</v>
      </c>
      <c r="AW112" s="2">
        <f t="shared" si="123"/>
        <v>75.146348681223202</v>
      </c>
      <c r="AX112" s="2">
        <f t="shared" si="124"/>
        <v>77.06648654512432</v>
      </c>
      <c r="AY112" s="2">
        <f t="shared" si="125"/>
        <v>77.205440326107805</v>
      </c>
      <c r="AZ112" s="2">
        <f t="shared" si="126"/>
        <v>77.994632478551267</v>
      </c>
      <c r="BA112" s="2">
        <f t="shared" si="127"/>
        <v>79.828034369007852</v>
      </c>
      <c r="BB112" s="2">
        <f t="shared" si="128"/>
        <v>80.643630803179633</v>
      </c>
      <c r="BC112" s="2">
        <f t="shared" si="129"/>
        <v>80.49374913702259</v>
      </c>
      <c r="BD112" s="2">
        <f t="shared" si="130"/>
        <v>77.958255657754066</v>
      </c>
      <c r="BE112" s="2">
        <f t="shared" si="131"/>
        <v>74.098981590713223</v>
      </c>
      <c r="BF112" s="2">
        <f t="shared" si="132"/>
        <v>69.177016136827049</v>
      </c>
      <c r="BG112" s="2">
        <f t="shared" si="133"/>
        <v>61.813917908713861</v>
      </c>
      <c r="BH112" s="2">
        <f t="shared" si="134"/>
        <v>51.676146641615844</v>
      </c>
      <c r="BK112" s="2">
        <f t="shared" si="135"/>
        <v>73.403000000000006</v>
      </c>
      <c r="BL112" s="2">
        <f t="shared" si="136"/>
        <v>75.015000000000001</v>
      </c>
      <c r="BM112" s="2" t="str">
        <f t="shared" si="137"/>
        <v/>
      </c>
      <c r="BN112" s="2" t="str">
        <f t="shared" si="138"/>
        <v/>
      </c>
      <c r="BO112" s="2" t="str">
        <f t="shared" si="139"/>
        <v/>
      </c>
      <c r="BP112" s="2" t="str">
        <f t="shared" si="140"/>
        <v/>
      </c>
      <c r="BQ112" s="2" t="str">
        <f t="shared" si="141"/>
        <v/>
      </c>
      <c r="BR112" s="2" t="str">
        <f t="shared" si="142"/>
        <v/>
      </c>
      <c r="BS112" s="2" t="str">
        <f t="shared" si="143"/>
        <v/>
      </c>
      <c r="BT112" s="2" t="str">
        <f t="shared" si="144"/>
        <v/>
      </c>
      <c r="BU112" s="2" t="str">
        <f t="shared" si="145"/>
        <v/>
      </c>
      <c r="BV112" s="2">
        <f t="shared" si="146"/>
        <v>63.31</v>
      </c>
      <c r="BW112" s="2">
        <f t="shared" si="147"/>
        <v>52.756799999999998</v>
      </c>
      <c r="BZ112" s="2">
        <f t="shared" si="148"/>
        <v>73.403000000000006</v>
      </c>
      <c r="CA112" s="2">
        <f t="shared" si="149"/>
        <v>75.015000000000001</v>
      </c>
      <c r="CB112" s="2" t="str">
        <f t="shared" si="150"/>
        <v/>
      </c>
      <c r="CC112" s="2" t="str">
        <f t="shared" si="151"/>
        <v/>
      </c>
      <c r="CD112" s="2" t="str">
        <f t="shared" si="152"/>
        <v/>
      </c>
      <c r="CE112" s="2" t="str">
        <f t="shared" si="153"/>
        <v/>
      </c>
      <c r="CF112" s="2" t="str">
        <f t="shared" si="154"/>
        <v/>
      </c>
      <c r="CG112" s="2" t="str">
        <f t="shared" si="155"/>
        <v/>
      </c>
      <c r="CH112" s="2" t="str">
        <f t="shared" si="156"/>
        <v/>
      </c>
      <c r="CI112" s="2" t="str">
        <f t="shared" si="157"/>
        <v/>
      </c>
      <c r="CJ112" s="2" t="str">
        <f t="shared" si="158"/>
        <v/>
      </c>
      <c r="CK112" s="2">
        <f t="shared" si="159"/>
        <v>63.31</v>
      </c>
      <c r="CL112" s="2">
        <f t="shared" si="160"/>
        <v>52.756799999999998</v>
      </c>
      <c r="CO112" s="2">
        <f t="shared" si="161"/>
        <v>74.511543434343437</v>
      </c>
      <c r="CP112" s="2">
        <f t="shared" si="162"/>
        <v>75.705477438389451</v>
      </c>
      <c r="CQ112" s="2">
        <f t="shared" si="163"/>
        <v>77.757818608553379</v>
      </c>
      <c r="CR112" s="2">
        <f t="shared" si="164"/>
        <v>77.819442569297607</v>
      </c>
      <c r="CS112" s="2">
        <f t="shared" si="165"/>
        <v>78.686269096545089</v>
      </c>
      <c r="CT112" s="2">
        <f t="shared" si="166"/>
        <v>80.629625376752983</v>
      </c>
      <c r="CU112" s="2">
        <f t="shared" si="167"/>
        <v>81.430074300769093</v>
      </c>
      <c r="CV112" s="2">
        <f t="shared" si="168"/>
        <v>81.678294615829444</v>
      </c>
      <c r="CW112" s="2">
        <f t="shared" si="169"/>
        <v>78.964119877577986</v>
      </c>
      <c r="CX112" s="2">
        <f t="shared" si="170"/>
        <v>75.067299555035916</v>
      </c>
      <c r="CY112" s="2">
        <f t="shared" si="171"/>
        <v>70.164707037537681</v>
      </c>
      <c r="CZ112" s="2">
        <f t="shared" si="172"/>
        <v>62.581255169336025</v>
      </c>
      <c r="DA112" s="2">
        <f t="shared" si="173"/>
        <v>52.204468811773367</v>
      </c>
      <c r="DD112" s="2">
        <f t="shared" si="174"/>
        <v>73.565775630219562</v>
      </c>
      <c r="DE112" s="2">
        <f t="shared" si="175"/>
        <v>74.86042053433485</v>
      </c>
      <c r="DF112" s="2">
        <f t="shared" si="176"/>
        <v>76.768551818952844</v>
      </c>
      <c r="DG112" s="2">
        <f t="shared" si="177"/>
        <v>76.925624847638062</v>
      </c>
      <c r="DH112" s="2">
        <f t="shared" si="178"/>
        <v>77.689999791138433</v>
      </c>
      <c r="DI112" s="2">
        <f t="shared" si="179"/>
        <v>79.498587939393104</v>
      </c>
      <c r="DJ112" s="2">
        <f t="shared" si="180"/>
        <v>80.255470194342351</v>
      </c>
      <c r="DK112" s="2">
        <f t="shared" si="181"/>
        <v>79.993177964479784</v>
      </c>
      <c r="DL112" s="2">
        <f t="shared" si="182"/>
        <v>77.491566768239466</v>
      </c>
      <c r="DM112" s="2">
        <f t="shared" si="183"/>
        <v>73.636132804496953</v>
      </c>
      <c r="DN112" s="2">
        <f t="shared" si="184"/>
        <v>68.733546286433281</v>
      </c>
      <c r="DO112" s="2">
        <f t="shared" si="185"/>
        <v>61.411792313976726</v>
      </c>
      <c r="DP112" s="2">
        <f t="shared" si="186"/>
        <v>51.406451723552919</v>
      </c>
      <c r="DS112" s="2">
        <f t="shared" si="187"/>
        <v>0.61889613149096601</v>
      </c>
      <c r="DT112" s="2">
        <f t="shared" si="188"/>
        <v>0.66164628024874861</v>
      </c>
      <c r="DU112" s="2">
        <f t="shared" si="189"/>
        <v>0.69883278272003191</v>
      </c>
      <c r="DV112" s="2">
        <f t="shared" si="190"/>
        <v>0.68694346544146589</v>
      </c>
      <c r="DW112" s="2">
        <f t="shared" si="191"/>
        <v>0.6942265652874986</v>
      </c>
      <c r="DX112" s="2">
        <f t="shared" si="192"/>
        <v>0.70872190545366587</v>
      </c>
      <c r="DY112" s="2">
        <f t="shared" si="193"/>
        <v>0.66953920328262395</v>
      </c>
      <c r="DZ112" s="2">
        <f t="shared" si="194"/>
        <v>0.70294568501124943</v>
      </c>
      <c r="EA112" s="2">
        <f t="shared" si="195"/>
        <v>0.68307500316628189</v>
      </c>
      <c r="EB112" s="2">
        <f t="shared" si="196"/>
        <v>0.67659339064301127</v>
      </c>
      <c r="EC112" s="2">
        <f t="shared" si="197"/>
        <v>0.69013274710646755</v>
      </c>
      <c r="ED112" s="2">
        <f t="shared" si="198"/>
        <v>0.65614504736571122</v>
      </c>
      <c r="EE112" s="2">
        <f t="shared" si="199"/>
        <v>0.66204368046260642</v>
      </c>
    </row>
    <row r="113" spans="2:135" x14ac:dyDescent="0.25">
      <c r="B113" s="2">
        <v>107</v>
      </c>
      <c r="C113">
        <v>73.06</v>
      </c>
      <c r="D113">
        <v>73.730999999999995</v>
      </c>
      <c r="E113">
        <v>77.164000000000001</v>
      </c>
      <c r="F113">
        <v>77.09</v>
      </c>
      <c r="G113">
        <v>78.537000000000006</v>
      </c>
      <c r="H113">
        <v>81.97</v>
      </c>
      <c r="I113">
        <v>81.06</v>
      </c>
      <c r="J113">
        <v>81.358000000000004</v>
      </c>
      <c r="K113">
        <v>79.239000000000004</v>
      </c>
      <c r="L113">
        <v>76.570999999999998</v>
      </c>
      <c r="M113">
        <v>71.143000000000001</v>
      </c>
      <c r="N113">
        <v>63.901000000000003</v>
      </c>
      <c r="O113">
        <v>53.432400000000001</v>
      </c>
      <c r="R113" s="5">
        <f t="shared" si="202"/>
        <v>73.859830476657905</v>
      </c>
      <c r="S113" s="5">
        <f t="shared" si="203"/>
        <v>75.10880460329669</v>
      </c>
      <c r="T113" s="5">
        <f t="shared" si="204"/>
        <v>77.107953439758404</v>
      </c>
      <c r="U113" s="5">
        <f t="shared" si="205"/>
        <v>77.230567848613063</v>
      </c>
      <c r="V113" s="5">
        <f t="shared" si="206"/>
        <v>78.086222787028689</v>
      </c>
      <c r="W113" s="5">
        <f t="shared" si="207"/>
        <v>80.122126284457977</v>
      </c>
      <c r="X113" s="5">
        <f t="shared" si="208"/>
        <v>80.715335473300357</v>
      </c>
      <c r="Y113" s="5">
        <f t="shared" si="209"/>
        <v>80.703876197696289</v>
      </c>
      <c r="Z113" s="5">
        <f t="shared" si="210"/>
        <v>78.107502565894251</v>
      </c>
      <c r="AA113" s="5">
        <f t="shared" si="211"/>
        <v>74.246979973450976</v>
      </c>
      <c r="AB113" s="5">
        <f t="shared" si="212"/>
        <v>69.456735303829987</v>
      </c>
      <c r="AC113" s="5">
        <f t="shared" si="213"/>
        <v>61.855128079922544</v>
      </c>
      <c r="AD113" s="5">
        <f t="shared" si="214"/>
        <v>51.718064999130185</v>
      </c>
      <c r="AE113" s="5"/>
      <c r="AG113" s="5">
        <f t="shared" si="201"/>
        <v>-0.79983047665790252</v>
      </c>
      <c r="AH113" s="5">
        <f t="shared" si="201"/>
        <v>-1.3778046032966955</v>
      </c>
      <c r="AI113" s="5">
        <f t="shared" si="201"/>
        <v>5.6046560241597376E-2</v>
      </c>
      <c r="AJ113" s="5">
        <f t="shared" si="200"/>
        <v>-0.14056784861305971</v>
      </c>
      <c r="AK113" s="5">
        <f t="shared" si="200"/>
        <v>0.45077721297131745</v>
      </c>
      <c r="AL113" s="5">
        <f t="shared" si="200"/>
        <v>1.847873715542022</v>
      </c>
      <c r="AM113" s="5">
        <f t="shared" si="200"/>
        <v>0.34466452669964553</v>
      </c>
      <c r="AN113" s="5">
        <f t="shared" si="107"/>
        <v>0.65412380230371525</v>
      </c>
      <c r="AO113" s="5">
        <f t="shared" si="107"/>
        <v>1.1314974341057535</v>
      </c>
      <c r="AP113" s="5">
        <f t="shared" si="107"/>
        <v>2.3240200265490216</v>
      </c>
      <c r="AQ113" s="5">
        <f t="shared" si="107"/>
        <v>1.6862646961700136</v>
      </c>
      <c r="AR113" s="5">
        <f t="shared" si="107"/>
        <v>2.0458719200774595</v>
      </c>
      <c r="AS113" s="5">
        <f t="shared" si="107"/>
        <v>1.7143350008698164</v>
      </c>
      <c r="AV113" s="2">
        <f t="shared" si="122"/>
        <v>73.857869182834904</v>
      </c>
      <c r="AW113" s="2">
        <f t="shared" si="123"/>
        <v>75.092138998838266</v>
      </c>
      <c r="AX113" s="2">
        <f t="shared" si="124"/>
        <v>77.002240119338424</v>
      </c>
      <c r="AY113" s="2">
        <f t="shared" si="125"/>
        <v>77.146709484768095</v>
      </c>
      <c r="AZ113" s="2">
        <f t="shared" si="126"/>
        <v>77.949384020512483</v>
      </c>
      <c r="BA113" s="2">
        <f t="shared" si="127"/>
        <v>79.780570071680614</v>
      </c>
      <c r="BB113" s="2">
        <f t="shared" si="128"/>
        <v>80.58924719740115</v>
      </c>
      <c r="BC113" s="2">
        <f t="shared" si="129"/>
        <v>80.418320948624881</v>
      </c>
      <c r="BD113" s="2">
        <f t="shared" si="130"/>
        <v>77.886957482887553</v>
      </c>
      <c r="BE113" s="2">
        <f t="shared" si="131"/>
        <v>74.035489494977085</v>
      </c>
      <c r="BF113" s="2">
        <f t="shared" si="132"/>
        <v>69.11991642651391</v>
      </c>
      <c r="BG113" s="2">
        <f t="shared" si="133"/>
        <v>61.76715148403953</v>
      </c>
      <c r="BH113" s="2">
        <f t="shared" si="134"/>
        <v>51.645073433607116</v>
      </c>
      <c r="BK113" s="2">
        <f t="shared" si="135"/>
        <v>73.06</v>
      </c>
      <c r="BL113" s="2" t="str">
        <f t="shared" si="136"/>
        <v/>
      </c>
      <c r="BM113" s="2" t="str">
        <f t="shared" si="137"/>
        <v/>
      </c>
      <c r="BN113" s="2" t="str">
        <f t="shared" si="138"/>
        <v/>
      </c>
      <c r="BO113" s="2" t="str">
        <f t="shared" si="139"/>
        <v/>
      </c>
      <c r="BP113" s="2" t="str">
        <f t="shared" si="140"/>
        <v/>
      </c>
      <c r="BQ113" s="2" t="str">
        <f t="shared" si="141"/>
        <v/>
      </c>
      <c r="BR113" s="2" t="str">
        <f t="shared" si="142"/>
        <v/>
      </c>
      <c r="BS113" s="2" t="str">
        <f t="shared" si="143"/>
        <v/>
      </c>
      <c r="BT113" s="2" t="str">
        <f t="shared" si="144"/>
        <v/>
      </c>
      <c r="BU113" s="2" t="str">
        <f t="shared" si="145"/>
        <v/>
      </c>
      <c r="BV113" s="2" t="str">
        <f t="shared" si="146"/>
        <v/>
      </c>
      <c r="BW113" s="2">
        <f t="shared" si="147"/>
        <v>53.432400000000001</v>
      </c>
      <c r="BZ113" s="2">
        <f t="shared" si="148"/>
        <v>73.06</v>
      </c>
      <c r="CA113" s="2" t="str">
        <f t="shared" si="149"/>
        <v/>
      </c>
      <c r="CB113" s="2" t="str">
        <f t="shared" si="150"/>
        <v/>
      </c>
      <c r="CC113" s="2" t="str">
        <f t="shared" si="151"/>
        <v/>
      </c>
      <c r="CD113" s="2" t="str">
        <f t="shared" si="152"/>
        <v/>
      </c>
      <c r="CE113" s="2" t="str">
        <f t="shared" si="153"/>
        <v/>
      </c>
      <c r="CF113" s="2" t="str">
        <f t="shared" si="154"/>
        <v/>
      </c>
      <c r="CG113" s="2" t="str">
        <f t="shared" si="155"/>
        <v/>
      </c>
      <c r="CH113" s="2" t="str">
        <f t="shared" si="156"/>
        <v/>
      </c>
      <c r="CI113" s="2" t="str">
        <f t="shared" si="157"/>
        <v/>
      </c>
      <c r="CJ113" s="2" t="str">
        <f t="shared" si="158"/>
        <v/>
      </c>
      <c r="CK113" s="2" t="str">
        <f t="shared" si="159"/>
        <v/>
      </c>
      <c r="CL113" s="2">
        <f t="shared" si="160"/>
        <v>53.432400000000001</v>
      </c>
      <c r="CO113" s="2">
        <f t="shared" si="161"/>
        <v>74.516387643097644</v>
      </c>
      <c r="CP113" s="2">
        <f t="shared" si="162"/>
        <v>75.693040168835509</v>
      </c>
      <c r="CQ113" s="2">
        <f t="shared" si="163"/>
        <v>77.736869009662897</v>
      </c>
      <c r="CR113" s="2">
        <f t="shared" si="164"/>
        <v>77.798305180559382</v>
      </c>
      <c r="CS113" s="2">
        <f t="shared" si="165"/>
        <v>78.67871719183286</v>
      </c>
      <c r="CT113" s="2">
        <f t="shared" si="166"/>
        <v>80.635865673498159</v>
      </c>
      <c r="CU113" s="2">
        <f t="shared" si="167"/>
        <v>81.428139140963893</v>
      </c>
      <c r="CV113" s="2">
        <f t="shared" si="168"/>
        <v>81.689655139428581</v>
      </c>
      <c r="CW113" s="2">
        <f t="shared" si="169"/>
        <v>78.965224152552821</v>
      </c>
      <c r="CX113" s="2">
        <f t="shared" si="170"/>
        <v>75.069425450011551</v>
      </c>
      <c r="CY113" s="2">
        <f t="shared" si="171"/>
        <v>70.184840879943906</v>
      </c>
      <c r="CZ113" s="2">
        <f t="shared" si="172"/>
        <v>62.595578807055411</v>
      </c>
      <c r="DA113" s="2">
        <f t="shared" si="173"/>
        <v>52.214193640618106</v>
      </c>
      <c r="DD113" s="2">
        <f t="shared" si="174"/>
        <v>73.488046501361765</v>
      </c>
      <c r="DE113" s="2">
        <f t="shared" si="175"/>
        <v>74.811887380141997</v>
      </c>
      <c r="DF113" s="2">
        <f t="shared" si="176"/>
        <v>76.713503125900459</v>
      </c>
      <c r="DG113" s="2">
        <f t="shared" si="177"/>
        <v>76.875889952540874</v>
      </c>
      <c r="DH113" s="2">
        <f t="shared" si="178"/>
        <v>77.656413117455344</v>
      </c>
      <c r="DI113" s="2">
        <f t="shared" si="179"/>
        <v>79.459981373941275</v>
      </c>
      <c r="DJ113" s="2">
        <f t="shared" si="180"/>
        <v>80.211631570887619</v>
      </c>
      <c r="DK113" s="2">
        <f t="shared" si="181"/>
        <v>79.928346060060491</v>
      </c>
      <c r="DL113" s="2">
        <f t="shared" si="182"/>
        <v>77.430695500824356</v>
      </c>
      <c r="DM113" s="2">
        <f t="shared" si="183"/>
        <v>73.584761245607453</v>
      </c>
      <c r="DN113" s="2">
        <f t="shared" si="184"/>
        <v>68.683840767013294</v>
      </c>
      <c r="DO113" s="2">
        <f t="shared" si="185"/>
        <v>61.371211060638842</v>
      </c>
      <c r="DP113" s="2">
        <f t="shared" si="186"/>
        <v>51.380114886727519</v>
      </c>
      <c r="DS113" s="2">
        <f t="shared" si="187"/>
        <v>0.64036965315919658</v>
      </c>
      <c r="DT113" s="2">
        <f t="shared" si="188"/>
        <v>0.68194889434352313</v>
      </c>
      <c r="DU113" s="2">
        <f t="shared" si="189"/>
        <v>0.71785556073413459</v>
      </c>
      <c r="DV113" s="2">
        <f t="shared" si="190"/>
        <v>0.70640171150579956</v>
      </c>
      <c r="DW113" s="2">
        <f t="shared" si="191"/>
        <v>0.71342097679154159</v>
      </c>
      <c r="DX113" s="2">
        <f t="shared" si="192"/>
        <v>0.72736373990184167</v>
      </c>
      <c r="DY113" s="2">
        <f t="shared" si="193"/>
        <v>0.68959040140633843</v>
      </c>
      <c r="DZ113" s="2">
        <f t="shared" si="194"/>
        <v>0.72181209175383065</v>
      </c>
      <c r="EA113" s="2">
        <f t="shared" si="195"/>
        <v>0.70266962330793559</v>
      </c>
      <c r="EB113" s="2">
        <f t="shared" si="196"/>
        <v>0.69641064421665544</v>
      </c>
      <c r="EC113" s="2">
        <f t="shared" si="197"/>
        <v>0.70947659780704431</v>
      </c>
      <c r="ED113" s="2">
        <f t="shared" si="198"/>
        <v>0.67661642136562938</v>
      </c>
      <c r="EE113" s="2">
        <f t="shared" si="199"/>
        <v>0.68233389755620721</v>
      </c>
    </row>
    <row r="114" spans="2:135" x14ac:dyDescent="0.25">
      <c r="B114" s="2">
        <v>108</v>
      </c>
      <c r="C114">
        <v>75.656999999999996</v>
      </c>
      <c r="D114">
        <v>75.984999999999999</v>
      </c>
      <c r="E114">
        <v>76.671999999999997</v>
      </c>
      <c r="F114">
        <v>77.433000000000007</v>
      </c>
      <c r="G114">
        <v>78.715999999999994</v>
      </c>
      <c r="H114">
        <v>80.581999999999994</v>
      </c>
      <c r="I114">
        <v>81.343000000000004</v>
      </c>
      <c r="J114">
        <v>82.194000000000003</v>
      </c>
      <c r="K114">
        <v>78.507000000000005</v>
      </c>
      <c r="L114">
        <v>75.856999999999999</v>
      </c>
      <c r="M114">
        <v>70.728999999999999</v>
      </c>
      <c r="N114">
        <v>64.210999999999999</v>
      </c>
      <c r="O114">
        <v>54.135100000000001</v>
      </c>
      <c r="R114" s="5">
        <f t="shared" si="202"/>
        <v>73.790702192507482</v>
      </c>
      <c r="S114" s="5">
        <f t="shared" si="203"/>
        <v>75.068230595267522</v>
      </c>
      <c r="T114" s="5">
        <f t="shared" si="204"/>
        <v>77.117767837018562</v>
      </c>
      <c r="U114" s="5">
        <f t="shared" si="205"/>
        <v>77.234917340540633</v>
      </c>
      <c r="V114" s="5">
        <f t="shared" si="206"/>
        <v>78.139487297457748</v>
      </c>
      <c r="W114" s="5">
        <f t="shared" si="207"/>
        <v>80.294613995355505</v>
      </c>
      <c r="X114" s="5">
        <f t="shared" si="208"/>
        <v>80.763487546394018</v>
      </c>
      <c r="Y114" s="5">
        <f t="shared" si="209"/>
        <v>80.819944772826716</v>
      </c>
      <c r="Z114" s="5">
        <f t="shared" si="210"/>
        <v>78.202482918720023</v>
      </c>
      <c r="AA114" s="5">
        <f t="shared" si="211"/>
        <v>74.348977520440442</v>
      </c>
      <c r="AB114" s="5">
        <f t="shared" si="212"/>
        <v>69.644276122801884</v>
      </c>
      <c r="AC114" s="5">
        <f t="shared" si="213"/>
        <v>61.886324294117685</v>
      </c>
      <c r="AD114" s="5">
        <f t="shared" si="214"/>
        <v>51.751457259938398</v>
      </c>
      <c r="AE114" s="5"/>
      <c r="AG114" s="5">
        <f t="shared" si="201"/>
        <v>1.8662978074925149</v>
      </c>
      <c r="AH114" s="5">
        <f t="shared" si="201"/>
        <v>0.91676940473247726</v>
      </c>
      <c r="AI114" s="5">
        <f t="shared" si="201"/>
        <v>-0.44576783701856471</v>
      </c>
      <c r="AJ114" s="5">
        <f t="shared" si="200"/>
        <v>0.19808265945937364</v>
      </c>
      <c r="AK114" s="5">
        <f t="shared" si="200"/>
        <v>0.57651270254224585</v>
      </c>
      <c r="AL114" s="5">
        <f t="shared" si="200"/>
        <v>0.28738600464448893</v>
      </c>
      <c r="AM114" s="5">
        <f t="shared" si="200"/>
        <v>0.57951245360598591</v>
      </c>
      <c r="AN114" s="5">
        <f t="shared" si="107"/>
        <v>1.3740552271732867</v>
      </c>
      <c r="AO114" s="5">
        <f t="shared" si="107"/>
        <v>0.30451708127998245</v>
      </c>
      <c r="AP114" s="5">
        <f t="shared" si="107"/>
        <v>1.5080224795595569</v>
      </c>
      <c r="AQ114" s="5">
        <f t="shared" si="107"/>
        <v>1.0847238771981154</v>
      </c>
      <c r="AR114" s="5">
        <f t="shared" si="107"/>
        <v>2.3246757058823135</v>
      </c>
      <c r="AS114" s="5">
        <f t="shared" si="107"/>
        <v>2.3836427400616031</v>
      </c>
      <c r="AV114" s="2">
        <f t="shared" si="122"/>
        <v>73.786589214570284</v>
      </c>
      <c r="AW114" s="2">
        <f t="shared" si="123"/>
        <v>75.03707707850397</v>
      </c>
      <c r="AX114" s="2">
        <f t="shared" si="124"/>
        <v>76.937487208832181</v>
      </c>
      <c r="AY114" s="2">
        <f t="shared" si="125"/>
        <v>77.08755569732709</v>
      </c>
      <c r="AZ114" s="2">
        <f t="shared" si="126"/>
        <v>77.903911408532906</v>
      </c>
      <c r="BA114" s="2">
        <f t="shared" si="127"/>
        <v>79.732366617209351</v>
      </c>
      <c r="BB114" s="2">
        <f t="shared" si="128"/>
        <v>80.534048658404643</v>
      </c>
      <c r="BC114" s="2">
        <f t="shared" si="129"/>
        <v>80.341404957395952</v>
      </c>
      <c r="BD114" s="2">
        <f t="shared" si="130"/>
        <v>77.814376225806797</v>
      </c>
      <c r="BE114" s="2">
        <f t="shared" si="131"/>
        <v>73.970959555569308</v>
      </c>
      <c r="BF114" s="2">
        <f t="shared" si="132"/>
        <v>69.061264309395767</v>
      </c>
      <c r="BG114" s="2">
        <f t="shared" si="133"/>
        <v>61.718974895962191</v>
      </c>
      <c r="BH114" s="2">
        <f t="shared" si="134"/>
        <v>51.613119620837416</v>
      </c>
      <c r="BK114" s="2">
        <f t="shared" si="135"/>
        <v>75.656999999999996</v>
      </c>
      <c r="BL114" s="2" t="str">
        <f t="shared" si="136"/>
        <v/>
      </c>
      <c r="BM114" s="2" t="str">
        <f t="shared" si="137"/>
        <v/>
      </c>
      <c r="BN114" s="2" t="str">
        <f t="shared" si="138"/>
        <v/>
      </c>
      <c r="BO114" s="2" t="str">
        <f t="shared" si="139"/>
        <v/>
      </c>
      <c r="BP114" s="2" t="str">
        <f t="shared" si="140"/>
        <v/>
      </c>
      <c r="BQ114" s="2" t="str">
        <f t="shared" si="141"/>
        <v/>
      </c>
      <c r="BR114" s="2" t="str">
        <f t="shared" si="142"/>
        <v/>
      </c>
      <c r="BS114" s="2" t="str">
        <f t="shared" si="143"/>
        <v/>
      </c>
      <c r="BT114" s="2" t="str">
        <f t="shared" si="144"/>
        <v/>
      </c>
      <c r="BU114" s="2" t="str">
        <f t="shared" si="145"/>
        <v/>
      </c>
      <c r="BV114" s="2" t="str">
        <f t="shared" si="146"/>
        <v/>
      </c>
      <c r="BW114" s="2" t="str">
        <f t="shared" si="147"/>
        <v/>
      </c>
      <c r="BZ114" s="2">
        <f t="shared" si="148"/>
        <v>75.656999999999996</v>
      </c>
      <c r="CA114" s="2" t="str">
        <f t="shared" si="149"/>
        <v/>
      </c>
      <c r="CB114" s="2" t="str">
        <f t="shared" si="150"/>
        <v/>
      </c>
      <c r="CC114" s="2" t="str">
        <f t="shared" si="151"/>
        <v/>
      </c>
      <c r="CD114" s="2" t="str">
        <f t="shared" si="152"/>
        <v/>
      </c>
      <c r="CE114" s="2" t="str">
        <f t="shared" si="153"/>
        <v/>
      </c>
      <c r="CF114" s="2" t="str">
        <f t="shared" si="154"/>
        <v/>
      </c>
      <c r="CG114" s="2" t="str">
        <f t="shared" si="155"/>
        <v/>
      </c>
      <c r="CH114" s="2" t="str">
        <f t="shared" si="156"/>
        <v/>
      </c>
      <c r="CI114" s="2" t="str">
        <f t="shared" si="157"/>
        <v/>
      </c>
      <c r="CJ114" s="2" t="str">
        <f t="shared" si="158"/>
        <v/>
      </c>
      <c r="CK114" s="2" t="str">
        <f t="shared" si="159"/>
        <v/>
      </c>
      <c r="CL114" s="2" t="str">
        <f t="shared" si="160"/>
        <v/>
      </c>
      <c r="CO114" s="2">
        <f t="shared" si="161"/>
        <v>74.521231851851866</v>
      </c>
      <c r="CP114" s="2">
        <f t="shared" si="162"/>
        <v>75.680602899281567</v>
      </c>
      <c r="CQ114" s="2">
        <f t="shared" si="163"/>
        <v>77.715919410772415</v>
      </c>
      <c r="CR114" s="2">
        <f t="shared" si="164"/>
        <v>77.777167791821157</v>
      </c>
      <c r="CS114" s="2">
        <f t="shared" si="165"/>
        <v>78.671165287120644</v>
      </c>
      <c r="CT114" s="2">
        <f t="shared" si="166"/>
        <v>80.642105970243321</v>
      </c>
      <c r="CU114" s="2">
        <f t="shared" si="167"/>
        <v>81.426203981158693</v>
      </c>
      <c r="CV114" s="2">
        <f t="shared" si="168"/>
        <v>81.701015663027704</v>
      </c>
      <c r="CW114" s="2">
        <f t="shared" si="169"/>
        <v>78.966328427527642</v>
      </c>
      <c r="CX114" s="2">
        <f t="shared" si="170"/>
        <v>75.071551344987185</v>
      </c>
      <c r="CY114" s="2">
        <f t="shared" si="171"/>
        <v>70.204974722350116</v>
      </c>
      <c r="CZ114" s="2">
        <f t="shared" si="172"/>
        <v>62.609902444774796</v>
      </c>
      <c r="DA114" s="2">
        <f t="shared" si="173"/>
        <v>52.223918469462845</v>
      </c>
      <c r="DD114" s="2">
        <f t="shared" si="174"/>
        <v>73.410317372503982</v>
      </c>
      <c r="DE114" s="2">
        <f t="shared" si="175"/>
        <v>74.763354225949129</v>
      </c>
      <c r="DF114" s="2">
        <f t="shared" si="176"/>
        <v>76.65845443284806</v>
      </c>
      <c r="DG114" s="2">
        <f t="shared" si="177"/>
        <v>76.826155057443685</v>
      </c>
      <c r="DH114" s="2">
        <f t="shared" si="178"/>
        <v>77.622826443772269</v>
      </c>
      <c r="DI114" s="2">
        <f t="shared" si="179"/>
        <v>79.42137480848946</v>
      </c>
      <c r="DJ114" s="2">
        <f t="shared" si="180"/>
        <v>80.167792947432886</v>
      </c>
      <c r="DK114" s="2">
        <f t="shared" si="181"/>
        <v>79.863514155641184</v>
      </c>
      <c r="DL114" s="2">
        <f t="shared" si="182"/>
        <v>77.369824233409247</v>
      </c>
      <c r="DM114" s="2">
        <f t="shared" si="183"/>
        <v>73.533389686717939</v>
      </c>
      <c r="DN114" s="2">
        <f t="shared" si="184"/>
        <v>68.634135247593292</v>
      </c>
      <c r="DO114" s="2">
        <f t="shared" si="185"/>
        <v>61.330629807300951</v>
      </c>
      <c r="DP114" s="2">
        <f t="shared" si="186"/>
        <v>51.353778049902118</v>
      </c>
      <c r="DS114" s="2">
        <f t="shared" si="187"/>
        <v>0.66129540206625548</v>
      </c>
      <c r="DT114" s="2">
        <f t="shared" si="188"/>
        <v>0.70158272177120184</v>
      </c>
      <c r="DU114" s="2">
        <f t="shared" si="189"/>
        <v>0.73613048014902949</v>
      </c>
      <c r="DV114" s="2">
        <f t="shared" si="190"/>
        <v>0.72513444832627671</v>
      </c>
      <c r="DW114" s="2">
        <f t="shared" si="191"/>
        <v>0.73187584668439354</v>
      </c>
      <c r="DX114" s="2">
        <f t="shared" si="192"/>
        <v>0.74524136151888132</v>
      </c>
      <c r="DY114" s="2">
        <f t="shared" si="193"/>
        <v>0.70895383054027028</v>
      </c>
      <c r="DZ114" s="2">
        <f t="shared" si="194"/>
        <v>0.73992358654743295</v>
      </c>
      <c r="EA114" s="2">
        <f t="shared" si="195"/>
        <v>0.72154661789470653</v>
      </c>
      <c r="EB114" s="2">
        <f t="shared" si="196"/>
        <v>0.71552413460641684</v>
      </c>
      <c r="EC114" s="2">
        <f t="shared" si="197"/>
        <v>0.72808866299429131</v>
      </c>
      <c r="ED114" s="2">
        <f t="shared" si="198"/>
        <v>0.69643289687795107</v>
      </c>
      <c r="EE114" s="2">
        <f t="shared" si="199"/>
        <v>0.70195434540757784</v>
      </c>
    </row>
    <row r="115" spans="2:135" x14ac:dyDescent="0.25">
      <c r="B115" s="2">
        <v>109</v>
      </c>
      <c r="C115">
        <v>75.149000000000001</v>
      </c>
      <c r="D115">
        <v>74.641999999999996</v>
      </c>
      <c r="E115">
        <v>77.209000000000003</v>
      </c>
      <c r="F115">
        <v>77.254000000000005</v>
      </c>
      <c r="G115">
        <v>79.179000000000002</v>
      </c>
      <c r="H115">
        <v>82.641999999999996</v>
      </c>
      <c r="I115">
        <v>80.581999999999994</v>
      </c>
      <c r="J115">
        <v>81.641999999999996</v>
      </c>
      <c r="K115">
        <v>80.06</v>
      </c>
      <c r="L115">
        <v>73.971000000000004</v>
      </c>
      <c r="M115">
        <v>70.828999999999994</v>
      </c>
      <c r="N115">
        <v>63.817</v>
      </c>
      <c r="O115">
        <v>53.270299999999999</v>
      </c>
      <c r="R115" s="5">
        <f t="shared" si="202"/>
        <v>73.720805000977577</v>
      </c>
      <c r="S115" s="5">
        <f t="shared" si="203"/>
        <v>75.036671513451012</v>
      </c>
      <c r="T115" s="5">
        <f t="shared" si="204"/>
        <v>77.164799962831879</v>
      </c>
      <c r="U115" s="5">
        <f t="shared" si="205"/>
        <v>77.274402063423025</v>
      </c>
      <c r="V115" s="5">
        <f t="shared" si="206"/>
        <v>78.24401250610812</v>
      </c>
      <c r="W115" s="5">
        <f t="shared" si="207"/>
        <v>80.563231141812722</v>
      </c>
      <c r="X115" s="5">
        <f t="shared" si="208"/>
        <v>80.874957640211917</v>
      </c>
      <c r="Y115" s="5">
        <f t="shared" si="209"/>
        <v>81.025613544721381</v>
      </c>
      <c r="Z115" s="5">
        <f t="shared" si="210"/>
        <v>78.389828657552457</v>
      </c>
      <c r="AA115" s="5">
        <f t="shared" si="211"/>
        <v>74.547688820493974</v>
      </c>
      <c r="AB115" s="5">
        <f t="shared" si="212"/>
        <v>69.960553070279019</v>
      </c>
      <c r="AC115" s="5">
        <f t="shared" si="213"/>
        <v>61.97249270336102</v>
      </c>
      <c r="AD115" s="5">
        <f t="shared" si="214"/>
        <v>51.830197173449676</v>
      </c>
      <c r="AE115" s="5"/>
      <c r="AG115" s="5">
        <f t="shared" si="201"/>
        <v>1.4281949990224234</v>
      </c>
      <c r="AH115" s="5">
        <f t="shared" si="201"/>
        <v>-0.3946715134510157</v>
      </c>
      <c r="AI115" s="5">
        <f t="shared" si="201"/>
        <v>4.4200037168124595E-2</v>
      </c>
      <c r="AJ115" s="5">
        <f t="shared" si="200"/>
        <v>-2.0402063423020422E-2</v>
      </c>
      <c r="AK115" s="5">
        <f t="shared" si="200"/>
        <v>0.93498749389188163</v>
      </c>
      <c r="AL115" s="5">
        <f t="shared" si="200"/>
        <v>2.0787688581872743</v>
      </c>
      <c r="AM115" s="5">
        <f t="shared" si="200"/>
        <v>-0.29295764021192383</v>
      </c>
      <c r="AN115" s="5">
        <f t="shared" si="107"/>
        <v>0.61638645527861513</v>
      </c>
      <c r="AO115" s="5">
        <f t="shared" si="107"/>
        <v>1.6701713424475457</v>
      </c>
      <c r="AP115" s="5">
        <f t="shared" ref="AP115:AS178" si="215">L115-AA115</f>
        <v>-0.57668882049397041</v>
      </c>
      <c r="AQ115" s="5">
        <f t="shared" si="215"/>
        <v>0.86844692972097448</v>
      </c>
      <c r="AR115" s="5">
        <f t="shared" si="215"/>
        <v>1.8445072966389802</v>
      </c>
      <c r="AS115" s="5">
        <f t="shared" si="215"/>
        <v>1.4401028265503228</v>
      </c>
      <c r="AV115" s="2">
        <f t="shared" si="122"/>
        <v>73.712584096185367</v>
      </c>
      <c r="AW115" s="2">
        <f t="shared" si="123"/>
        <v>74.981279661377442</v>
      </c>
      <c r="AX115" s="2">
        <f t="shared" si="124"/>
        <v>76.872336611428793</v>
      </c>
      <c r="AY115" s="2">
        <f t="shared" si="125"/>
        <v>77.028075545648946</v>
      </c>
      <c r="AZ115" s="2">
        <f t="shared" si="126"/>
        <v>77.85830646907678</v>
      </c>
      <c r="BA115" s="2">
        <f t="shared" si="127"/>
        <v>79.683558495822297</v>
      </c>
      <c r="BB115" s="2">
        <f t="shared" si="128"/>
        <v>80.478177512082652</v>
      </c>
      <c r="BC115" s="2">
        <f t="shared" si="129"/>
        <v>80.263226706894855</v>
      </c>
      <c r="BD115" s="2">
        <f t="shared" si="130"/>
        <v>77.740706384234159</v>
      </c>
      <c r="BE115" s="2">
        <f t="shared" si="131"/>
        <v>73.905568031818461</v>
      </c>
      <c r="BF115" s="2">
        <f t="shared" si="132"/>
        <v>69.001268217576438</v>
      </c>
      <c r="BG115" s="2">
        <f t="shared" si="133"/>
        <v>61.669561277673296</v>
      </c>
      <c r="BH115" s="2">
        <f t="shared" si="134"/>
        <v>51.580399630733417</v>
      </c>
      <c r="BK115" s="2">
        <f t="shared" si="135"/>
        <v>75.149000000000001</v>
      </c>
      <c r="BL115" s="2" t="str">
        <f t="shared" si="136"/>
        <v/>
      </c>
      <c r="BM115" s="2" t="str">
        <f t="shared" si="137"/>
        <v/>
      </c>
      <c r="BN115" s="2" t="str">
        <f t="shared" si="138"/>
        <v/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 t="str">
        <f t="shared" si="147"/>
        <v/>
      </c>
      <c r="BZ115" s="2">
        <f t="shared" si="148"/>
        <v>75.149000000000001</v>
      </c>
      <c r="CA115" s="2" t="str">
        <f t="shared" si="149"/>
        <v/>
      </c>
      <c r="CB115" s="2" t="str">
        <f t="shared" si="150"/>
        <v/>
      </c>
      <c r="CC115" s="2" t="str">
        <f t="shared" si="151"/>
        <v/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 t="str">
        <f t="shared" si="160"/>
        <v/>
      </c>
      <c r="CO115" s="2">
        <f t="shared" si="161"/>
        <v>74.526076060606073</v>
      </c>
      <c r="CP115" s="2">
        <f t="shared" si="162"/>
        <v>75.668165629727625</v>
      </c>
      <c r="CQ115" s="2">
        <f t="shared" si="163"/>
        <v>77.694969811881933</v>
      </c>
      <c r="CR115" s="2">
        <f t="shared" si="164"/>
        <v>77.756030403082931</v>
      </c>
      <c r="CS115" s="2">
        <f t="shared" si="165"/>
        <v>78.663613382408414</v>
      </c>
      <c r="CT115" s="2">
        <f t="shared" si="166"/>
        <v>80.648346266988497</v>
      </c>
      <c r="CU115" s="2">
        <f t="shared" si="167"/>
        <v>81.424268821353493</v>
      </c>
      <c r="CV115" s="2">
        <f t="shared" si="168"/>
        <v>81.712376186626827</v>
      </c>
      <c r="CW115" s="2">
        <f t="shared" si="169"/>
        <v>78.967432702502478</v>
      </c>
      <c r="CX115" s="2">
        <f t="shared" si="170"/>
        <v>75.073677239962819</v>
      </c>
      <c r="CY115" s="2">
        <f t="shared" si="171"/>
        <v>70.22510856475634</v>
      </c>
      <c r="CZ115" s="2">
        <f t="shared" si="172"/>
        <v>62.624226082494175</v>
      </c>
      <c r="DA115" s="2">
        <f t="shared" si="173"/>
        <v>52.233643298307584</v>
      </c>
      <c r="DD115" s="2">
        <f t="shared" si="174"/>
        <v>73.332588243646185</v>
      </c>
      <c r="DE115" s="2">
        <f t="shared" si="175"/>
        <v>74.714821071756276</v>
      </c>
      <c r="DF115" s="2">
        <f t="shared" si="176"/>
        <v>76.603405739795676</v>
      </c>
      <c r="DG115" s="2">
        <f t="shared" si="177"/>
        <v>76.776420162346511</v>
      </c>
      <c r="DH115" s="2">
        <f t="shared" si="178"/>
        <v>77.589239770089179</v>
      </c>
      <c r="DI115" s="2">
        <f t="shared" si="179"/>
        <v>79.382768243037631</v>
      </c>
      <c r="DJ115" s="2">
        <f t="shared" si="180"/>
        <v>80.123954323978168</v>
      </c>
      <c r="DK115" s="2">
        <f t="shared" si="181"/>
        <v>79.798682251221891</v>
      </c>
      <c r="DL115" s="2">
        <f t="shared" si="182"/>
        <v>77.308952965994152</v>
      </c>
      <c r="DM115" s="2">
        <f t="shared" si="183"/>
        <v>73.482018127828425</v>
      </c>
      <c r="DN115" s="2">
        <f t="shared" si="184"/>
        <v>68.584429728173291</v>
      </c>
      <c r="DO115" s="2">
        <f t="shared" si="185"/>
        <v>61.290048553963068</v>
      </c>
      <c r="DP115" s="2">
        <f t="shared" si="186"/>
        <v>51.327441213076725</v>
      </c>
      <c r="DS115" s="2">
        <f t="shared" si="187"/>
        <v>0.68160893882676465</v>
      </c>
      <c r="DT115" s="2">
        <f t="shared" si="188"/>
        <v>0.72050127375963702</v>
      </c>
      <c r="DU115" s="2">
        <f t="shared" si="189"/>
        <v>0.75362795596678434</v>
      </c>
      <c r="DV115" s="2">
        <f t="shared" si="190"/>
        <v>0.74310662257547266</v>
      </c>
      <c r="DW115" s="2">
        <f t="shared" si="191"/>
        <v>0.74955946804504014</v>
      </c>
      <c r="DX115" s="2">
        <f t="shared" si="192"/>
        <v>0.76232974412302668</v>
      </c>
      <c r="DY115" s="2">
        <f t="shared" si="193"/>
        <v>0.72758652709057825</v>
      </c>
      <c r="DZ115" s="2">
        <f t="shared" si="194"/>
        <v>0.75725248061955019</v>
      </c>
      <c r="EA115" s="2">
        <f t="shared" si="195"/>
        <v>0.73966916282680006</v>
      </c>
      <c r="EB115" s="2">
        <f t="shared" si="196"/>
        <v>0.73389408525920485</v>
      </c>
      <c r="EC115" s="2">
        <f t="shared" si="197"/>
        <v>0.74593535303272474</v>
      </c>
      <c r="ED115" s="2">
        <f t="shared" si="198"/>
        <v>0.71554555852243718</v>
      </c>
      <c r="EE115" s="2">
        <f t="shared" si="199"/>
        <v>0.72085871156183323</v>
      </c>
    </row>
    <row r="116" spans="2:135" x14ac:dyDescent="0.25">
      <c r="B116" s="2">
        <v>110</v>
      </c>
      <c r="C116">
        <v>75.194000000000003</v>
      </c>
      <c r="D116">
        <v>76.179000000000002</v>
      </c>
      <c r="E116">
        <v>75.671999999999997</v>
      </c>
      <c r="F116">
        <v>78.686999999999998</v>
      </c>
      <c r="G116">
        <v>78.447999999999993</v>
      </c>
      <c r="H116">
        <v>80.103999999999999</v>
      </c>
      <c r="I116">
        <v>82.671999999999997</v>
      </c>
      <c r="J116">
        <v>82.507000000000005</v>
      </c>
      <c r="K116">
        <v>79.418000000000006</v>
      </c>
      <c r="L116">
        <v>74.486000000000004</v>
      </c>
      <c r="M116">
        <v>70.528999999999996</v>
      </c>
      <c r="N116">
        <v>63.014000000000003</v>
      </c>
      <c r="O116">
        <v>52.959499999999998</v>
      </c>
      <c r="R116" s="5">
        <f t="shared" si="202"/>
        <v>73.651738021895738</v>
      </c>
      <c r="S116" s="5">
        <f t="shared" si="203"/>
        <v>75.018539121280725</v>
      </c>
      <c r="T116" s="5">
        <f t="shared" si="204"/>
        <v>77.258224087336686</v>
      </c>
      <c r="U116" s="5">
        <f t="shared" si="205"/>
        <v>77.360036192240074</v>
      </c>
      <c r="V116" s="5">
        <f t="shared" si="206"/>
        <v>78.41325545139216</v>
      </c>
      <c r="W116" s="5">
        <f t="shared" si="207"/>
        <v>80.942380088813621</v>
      </c>
      <c r="X116" s="5">
        <f t="shared" si="208"/>
        <v>81.073884790073393</v>
      </c>
      <c r="Y116" s="5">
        <f t="shared" si="209"/>
        <v>81.338684090865144</v>
      </c>
      <c r="Z116" s="5">
        <f t="shared" si="210"/>
        <v>78.698002595988299</v>
      </c>
      <c r="AA116" s="5">
        <f t="shared" si="211"/>
        <v>74.876066833233864</v>
      </c>
      <c r="AB116" s="5">
        <f t="shared" si="212"/>
        <v>70.440530947686682</v>
      </c>
      <c r="AC116" s="5">
        <f t="shared" si="213"/>
        <v>62.140910152415358</v>
      </c>
      <c r="AD116" s="5">
        <f t="shared" si="214"/>
        <v>51.976776147187834</v>
      </c>
      <c r="AE116" s="5"/>
      <c r="AG116" s="5">
        <f t="shared" si="201"/>
        <v>1.5422619781042641</v>
      </c>
      <c r="AH116" s="5">
        <f t="shared" si="201"/>
        <v>1.1604608787192774</v>
      </c>
      <c r="AI116" s="5">
        <f t="shared" si="201"/>
        <v>-1.5862240873366886</v>
      </c>
      <c r="AJ116" s="5">
        <f t="shared" si="200"/>
        <v>1.326963807759924</v>
      </c>
      <c r="AK116" s="5">
        <f t="shared" si="200"/>
        <v>3.4744548607832826E-2</v>
      </c>
      <c r="AL116" s="5">
        <f t="shared" si="200"/>
        <v>-0.83838008881362214</v>
      </c>
      <c r="AM116" s="5">
        <f t="shared" si="200"/>
        <v>1.5981152099266041</v>
      </c>
      <c r="AN116" s="5">
        <f t="shared" si="200"/>
        <v>1.1683159091348614</v>
      </c>
      <c r="AO116" s="5">
        <f t="shared" si="200"/>
        <v>0.71999740401170698</v>
      </c>
      <c r="AP116" s="5">
        <f t="shared" si="215"/>
        <v>-0.39006683323385971</v>
      </c>
      <c r="AQ116" s="5">
        <f t="shared" si="215"/>
        <v>8.8469052313314478E-2</v>
      </c>
      <c r="AR116" s="5">
        <f t="shared" si="215"/>
        <v>0.87308984758464447</v>
      </c>
      <c r="AS116" s="5">
        <f t="shared" si="215"/>
        <v>0.98272385281216401</v>
      </c>
      <c r="AV116" s="2">
        <f t="shared" si="122"/>
        <v>73.636076567403094</v>
      </c>
      <c r="AW116" s="2">
        <f t="shared" si="123"/>
        <v>74.92486114714066</v>
      </c>
      <c r="AX116" s="2">
        <f t="shared" si="124"/>
        <v>76.806891301210541</v>
      </c>
      <c r="AY116" s="2">
        <f t="shared" si="125"/>
        <v>76.968360589899731</v>
      </c>
      <c r="AZ116" s="2">
        <f t="shared" si="126"/>
        <v>77.812654598776064</v>
      </c>
      <c r="BA116" s="2">
        <f t="shared" si="127"/>
        <v>79.634273494093421</v>
      </c>
      <c r="BB116" s="2">
        <f t="shared" si="128"/>
        <v>80.421771038093055</v>
      </c>
      <c r="BC116" s="2">
        <f t="shared" si="129"/>
        <v>80.184002919642353</v>
      </c>
      <c r="BD116" s="2">
        <f t="shared" si="130"/>
        <v>77.666136086741346</v>
      </c>
      <c r="BE116" s="2">
        <f t="shared" si="131"/>
        <v>73.839484764363107</v>
      </c>
      <c r="BF116" s="2">
        <f t="shared" si="132"/>
        <v>68.940130724073072</v>
      </c>
      <c r="BG116" s="2">
        <f t="shared" si="133"/>
        <v>61.619081796033967</v>
      </c>
      <c r="BH116" s="2">
        <f t="shared" si="134"/>
        <v>51.547025949625819</v>
      </c>
      <c r="BK116" s="2" t="str">
        <f t="shared" si="135"/>
        <v/>
      </c>
      <c r="BL116" s="2" t="str">
        <f t="shared" si="136"/>
        <v/>
      </c>
      <c r="BM116" s="2" t="str">
        <f t="shared" si="137"/>
        <v/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 t="str">
        <f t="shared" si="148"/>
        <v/>
      </c>
      <c r="CA116" s="2" t="str">
        <f t="shared" si="149"/>
        <v/>
      </c>
      <c r="CB116" s="2" t="str">
        <f t="shared" si="150"/>
        <v/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74.53092026936028</v>
      </c>
      <c r="CP116" s="2">
        <f t="shared" si="162"/>
        <v>75.655728360173683</v>
      </c>
      <c r="CQ116" s="2">
        <f t="shared" si="163"/>
        <v>77.674020212991451</v>
      </c>
      <c r="CR116" s="2">
        <f t="shared" si="164"/>
        <v>77.734893014344692</v>
      </c>
      <c r="CS116" s="2">
        <f t="shared" si="165"/>
        <v>78.656061477696184</v>
      </c>
      <c r="CT116" s="2">
        <f t="shared" si="166"/>
        <v>80.654586563733673</v>
      </c>
      <c r="CU116" s="2">
        <f t="shared" si="167"/>
        <v>81.422333661548294</v>
      </c>
      <c r="CV116" s="2">
        <f t="shared" si="168"/>
        <v>81.72373671022595</v>
      </c>
      <c r="CW116" s="2">
        <f t="shared" si="169"/>
        <v>78.968536977477314</v>
      </c>
      <c r="CX116" s="2">
        <f t="shared" si="170"/>
        <v>75.075803134938454</v>
      </c>
      <c r="CY116" s="2">
        <f t="shared" si="171"/>
        <v>70.24524240716255</v>
      </c>
      <c r="CZ116" s="2">
        <f t="shared" si="172"/>
        <v>62.638549720213561</v>
      </c>
      <c r="DA116" s="2">
        <f t="shared" si="173"/>
        <v>52.243368127152323</v>
      </c>
      <c r="DD116" s="2">
        <f t="shared" si="174"/>
        <v>73.254859114788388</v>
      </c>
      <c r="DE116" s="2">
        <f t="shared" si="175"/>
        <v>74.666287917563423</v>
      </c>
      <c r="DF116" s="2">
        <f t="shared" si="176"/>
        <v>76.548357046743291</v>
      </c>
      <c r="DG116" s="2">
        <f t="shared" si="177"/>
        <v>76.726685267249323</v>
      </c>
      <c r="DH116" s="2">
        <f t="shared" si="178"/>
        <v>77.55565309640609</v>
      </c>
      <c r="DI116" s="2">
        <f t="shared" si="179"/>
        <v>79.344161677585802</v>
      </c>
      <c r="DJ116" s="2">
        <f t="shared" si="180"/>
        <v>80.080115700523436</v>
      </c>
      <c r="DK116" s="2">
        <f t="shared" si="181"/>
        <v>79.733850346802598</v>
      </c>
      <c r="DL116" s="2">
        <f t="shared" si="182"/>
        <v>77.248081698579043</v>
      </c>
      <c r="DM116" s="2">
        <f t="shared" si="183"/>
        <v>73.430646568938926</v>
      </c>
      <c r="DN116" s="2">
        <f t="shared" si="184"/>
        <v>68.534724208753303</v>
      </c>
      <c r="DO116" s="2">
        <f t="shared" si="185"/>
        <v>61.249467300625177</v>
      </c>
      <c r="DP116" s="2">
        <f t="shared" si="186"/>
        <v>51.301104376251324</v>
      </c>
      <c r="DS116" s="2">
        <f t="shared" si="187"/>
        <v>0.70125455880474374</v>
      </c>
      <c r="DT116" s="2">
        <f t="shared" si="188"/>
        <v>0.73866721184845829</v>
      </c>
      <c r="DU116" s="2">
        <f t="shared" si="189"/>
        <v>0.7703271616064834</v>
      </c>
      <c r="DV116" s="2">
        <f t="shared" si="190"/>
        <v>0.76029213885066838</v>
      </c>
      <c r="DW116" s="2">
        <f t="shared" si="191"/>
        <v>0.76644897772528009</v>
      </c>
      <c r="DX116" s="2">
        <f t="shared" si="192"/>
        <v>0.77861240306536583</v>
      </c>
      <c r="DY116" s="2">
        <f t="shared" si="193"/>
        <v>0.74545465230643204</v>
      </c>
      <c r="DZ116" s="2">
        <f t="shared" si="194"/>
        <v>0.7737797589278792</v>
      </c>
      <c r="EA116" s="2">
        <f t="shared" si="195"/>
        <v>0.75700944204140697</v>
      </c>
      <c r="EB116" s="2">
        <f t="shared" si="196"/>
        <v>0.75148979503006197</v>
      </c>
      <c r="EC116" s="2">
        <f t="shared" si="197"/>
        <v>0.76299198938848334</v>
      </c>
      <c r="ED116" s="2">
        <f t="shared" si="198"/>
        <v>0.73391464019944819</v>
      </c>
      <c r="EE116" s="2">
        <f t="shared" si="199"/>
        <v>0.73900983335149772</v>
      </c>
    </row>
    <row r="117" spans="2:135" x14ac:dyDescent="0.25">
      <c r="B117" s="2">
        <v>111</v>
      </c>
      <c r="C117">
        <v>74.433000000000007</v>
      </c>
      <c r="D117">
        <v>74.775999999999996</v>
      </c>
      <c r="E117">
        <v>79.343000000000004</v>
      </c>
      <c r="F117">
        <v>77.522000000000006</v>
      </c>
      <c r="G117">
        <v>79.418000000000006</v>
      </c>
      <c r="H117">
        <v>82.149000000000001</v>
      </c>
      <c r="I117">
        <v>81.954999999999998</v>
      </c>
      <c r="J117">
        <v>81.269000000000005</v>
      </c>
      <c r="K117">
        <v>78.537000000000006</v>
      </c>
      <c r="L117">
        <v>74.929000000000002</v>
      </c>
      <c r="M117">
        <v>70.813999999999993</v>
      </c>
      <c r="N117">
        <v>63.127000000000002</v>
      </c>
      <c r="O117">
        <v>52.067599999999999</v>
      </c>
      <c r="R117" s="5">
        <f t="shared" si="202"/>
        <v>73.585733112025522</v>
      </c>
      <c r="S117" s="5">
        <f t="shared" si="203"/>
        <v>75.018621192736092</v>
      </c>
      <c r="T117" s="5">
        <f t="shared" si="204"/>
        <v>77.403807681095032</v>
      </c>
      <c r="U117" s="5">
        <f t="shared" si="205"/>
        <v>77.500917555725408</v>
      </c>
      <c r="V117" s="5">
        <f t="shared" si="206"/>
        <v>78.65647962871617</v>
      </c>
      <c r="W117" s="5">
        <f t="shared" si="207"/>
        <v>81.433447030675381</v>
      </c>
      <c r="X117" s="5">
        <f t="shared" si="208"/>
        <v>81.383521598335548</v>
      </c>
      <c r="Y117" s="5">
        <f t="shared" si="209"/>
        <v>81.766502388112144</v>
      </c>
      <c r="Z117" s="5">
        <f t="shared" si="210"/>
        <v>79.149830650235202</v>
      </c>
      <c r="AA117" s="5">
        <f t="shared" si="211"/>
        <v>75.363150208928857</v>
      </c>
      <c r="AB117" s="5">
        <f t="shared" si="212"/>
        <v>71.10882207668277</v>
      </c>
      <c r="AC117" s="5">
        <f t="shared" si="213"/>
        <v>62.423112992658496</v>
      </c>
      <c r="AD117" s="5">
        <f t="shared" si="214"/>
        <v>52.217515358897877</v>
      </c>
      <c r="AE117" s="5"/>
      <c r="AG117" s="5">
        <f t="shared" si="201"/>
        <v>0.84726688797448446</v>
      </c>
      <c r="AH117" s="5">
        <f t="shared" si="201"/>
        <v>-0.24262119273609528</v>
      </c>
      <c r="AI117" s="5">
        <f t="shared" si="201"/>
        <v>1.939192318904972</v>
      </c>
      <c r="AJ117" s="5">
        <f t="shared" si="200"/>
        <v>2.1082444274597378E-2</v>
      </c>
      <c r="AK117" s="5">
        <f t="shared" si="200"/>
        <v>0.76152037128383654</v>
      </c>
      <c r="AL117" s="5">
        <f t="shared" si="200"/>
        <v>0.71555296932461943</v>
      </c>
      <c r="AM117" s="5">
        <f t="shared" si="200"/>
        <v>0.57147840166445008</v>
      </c>
      <c r="AN117" s="5">
        <f t="shared" si="200"/>
        <v>-0.49750238811213876</v>
      </c>
      <c r="AO117" s="5">
        <f t="shared" si="200"/>
        <v>-0.61283065023519612</v>
      </c>
      <c r="AP117" s="5">
        <f t="shared" si="215"/>
        <v>-0.43415020892885536</v>
      </c>
      <c r="AQ117" s="5">
        <f t="shared" si="215"/>
        <v>-0.29482207668277738</v>
      </c>
      <c r="AR117" s="5">
        <f t="shared" si="215"/>
        <v>0.70388700734150689</v>
      </c>
      <c r="AS117" s="5">
        <f t="shared" si="215"/>
        <v>-0.14991535889787855</v>
      </c>
      <c r="AV117" s="2">
        <f t="shared" si="122"/>
        <v>73.557295457184409</v>
      </c>
      <c r="AW117" s="2">
        <f t="shared" si="123"/>
        <v>74.867932074926287</v>
      </c>
      <c r="AX117" s="2">
        <f t="shared" si="124"/>
        <v>76.741247464941154</v>
      </c>
      <c r="AY117" s="2">
        <f t="shared" si="125"/>
        <v>76.908496462426328</v>
      </c>
      <c r="AZ117" s="2">
        <f t="shared" si="126"/>
        <v>77.767034087426552</v>
      </c>
      <c r="BA117" s="2">
        <f t="shared" si="127"/>
        <v>79.584631495334861</v>
      </c>
      <c r="BB117" s="2">
        <f t="shared" si="128"/>
        <v>80.364959842386071</v>
      </c>
      <c r="BC117" s="2">
        <f t="shared" si="129"/>
        <v>80.103939199581504</v>
      </c>
      <c r="BD117" s="2">
        <f t="shared" si="130"/>
        <v>77.590844886664925</v>
      </c>
      <c r="BE117" s="2">
        <f t="shared" si="131"/>
        <v>73.772871207673489</v>
      </c>
      <c r="BF117" s="2">
        <f t="shared" si="132"/>
        <v>68.878046121812247</v>
      </c>
      <c r="BG117" s="2">
        <f t="shared" si="133"/>
        <v>61.567703246836793</v>
      </c>
      <c r="BH117" s="2">
        <f t="shared" si="134"/>
        <v>51.513107603075454</v>
      </c>
      <c r="BK117" s="2" t="str">
        <f t="shared" si="135"/>
        <v/>
      </c>
      <c r="BL117" s="2" t="str">
        <f t="shared" si="136"/>
        <v/>
      </c>
      <c r="BM117" s="2" t="str">
        <f t="shared" si="137"/>
        <v/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 t="str">
        <f t="shared" si="148"/>
        <v/>
      </c>
      <c r="CA117" s="2" t="str">
        <f t="shared" si="149"/>
        <v/>
      </c>
      <c r="CB117" s="2" t="str">
        <f t="shared" si="150"/>
        <v/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74.535764478114487</v>
      </c>
      <c r="CP117" s="2">
        <f t="shared" si="162"/>
        <v>75.643291090619741</v>
      </c>
      <c r="CQ117" s="2">
        <f t="shared" si="163"/>
        <v>77.653070614100983</v>
      </c>
      <c r="CR117" s="2">
        <f t="shared" si="164"/>
        <v>77.713755625606467</v>
      </c>
      <c r="CS117" s="2">
        <f t="shared" si="165"/>
        <v>78.648509572983968</v>
      </c>
      <c r="CT117" s="2">
        <f t="shared" si="166"/>
        <v>80.660826860478849</v>
      </c>
      <c r="CU117" s="2">
        <f t="shared" si="167"/>
        <v>81.420398501743094</v>
      </c>
      <c r="CV117" s="2">
        <f t="shared" si="168"/>
        <v>81.735097233825087</v>
      </c>
      <c r="CW117" s="2">
        <f t="shared" si="169"/>
        <v>78.969641252452149</v>
      </c>
      <c r="CX117" s="2">
        <f t="shared" si="170"/>
        <v>75.077929029914088</v>
      </c>
      <c r="CY117" s="2">
        <f t="shared" si="171"/>
        <v>70.265376249568774</v>
      </c>
      <c r="CZ117" s="2">
        <f t="shared" si="172"/>
        <v>62.65287335793294</v>
      </c>
      <c r="DA117" s="2">
        <f t="shared" si="173"/>
        <v>52.253092955997062</v>
      </c>
      <c r="DD117" s="2">
        <f t="shared" si="174"/>
        <v>73.177129985930591</v>
      </c>
      <c r="DE117" s="2">
        <f t="shared" si="175"/>
        <v>74.61775476337057</v>
      </c>
      <c r="DF117" s="2">
        <f t="shared" si="176"/>
        <v>76.493308353690907</v>
      </c>
      <c r="DG117" s="2">
        <f t="shared" si="177"/>
        <v>76.676950372152135</v>
      </c>
      <c r="DH117" s="2">
        <f t="shared" si="178"/>
        <v>77.522066422723015</v>
      </c>
      <c r="DI117" s="2">
        <f t="shared" si="179"/>
        <v>79.305555112133973</v>
      </c>
      <c r="DJ117" s="2">
        <f t="shared" si="180"/>
        <v>80.036277077068704</v>
      </c>
      <c r="DK117" s="2">
        <f t="shared" si="181"/>
        <v>79.669018442383305</v>
      </c>
      <c r="DL117" s="2">
        <f t="shared" si="182"/>
        <v>77.187210431163933</v>
      </c>
      <c r="DM117" s="2">
        <f t="shared" si="183"/>
        <v>73.379275010049412</v>
      </c>
      <c r="DN117" s="2">
        <f t="shared" si="184"/>
        <v>68.485018689333302</v>
      </c>
      <c r="DO117" s="2">
        <f t="shared" si="185"/>
        <v>61.208886047287294</v>
      </c>
      <c r="DP117" s="2">
        <f t="shared" si="186"/>
        <v>51.274767539425923</v>
      </c>
      <c r="DS117" s="2">
        <f t="shared" si="187"/>
        <v>0.72018561766179223</v>
      </c>
      <c r="DT117" s="2">
        <f t="shared" si="188"/>
        <v>0.75605221881630358</v>
      </c>
      <c r="DU117" s="2">
        <f t="shared" si="189"/>
        <v>0.78621557217891713</v>
      </c>
      <c r="DV117" s="2">
        <f t="shared" si="190"/>
        <v>0.77667349822663934</v>
      </c>
      <c r="DW117" s="2">
        <f t="shared" si="191"/>
        <v>0.7825299353573395</v>
      </c>
      <c r="DX117" s="2">
        <f t="shared" si="192"/>
        <v>0.79408086714586612</v>
      </c>
      <c r="DY117" s="2">
        <f t="shared" si="193"/>
        <v>0.76253328685040522</v>
      </c>
      <c r="DZ117" s="2">
        <f t="shared" si="194"/>
        <v>0.78949459284914347</v>
      </c>
      <c r="EA117" s="2">
        <f t="shared" si="195"/>
        <v>0.77354831913797262</v>
      </c>
      <c r="EB117" s="2">
        <f t="shared" si="196"/>
        <v>0.76828936733364994</v>
      </c>
      <c r="EC117" s="2">
        <f t="shared" si="197"/>
        <v>0.77924241665985117</v>
      </c>
      <c r="ED117" s="2">
        <f t="shared" si="198"/>
        <v>0.75150945101514621</v>
      </c>
      <c r="EE117" s="2">
        <f t="shared" si="199"/>
        <v>0.75637956490503044</v>
      </c>
    </row>
    <row r="118" spans="2:135" x14ac:dyDescent="0.25">
      <c r="B118" s="2">
        <v>112</v>
      </c>
      <c r="C118">
        <v>75.224000000000004</v>
      </c>
      <c r="D118">
        <v>75.790999999999997</v>
      </c>
      <c r="E118">
        <v>77.866</v>
      </c>
      <c r="F118">
        <v>78.103999999999999</v>
      </c>
      <c r="G118">
        <v>78.075000000000003</v>
      </c>
      <c r="H118">
        <v>81.284000000000006</v>
      </c>
      <c r="I118">
        <v>82.343000000000004</v>
      </c>
      <c r="J118">
        <v>82.403000000000006</v>
      </c>
      <c r="K118">
        <v>79.179000000000002</v>
      </c>
      <c r="L118">
        <v>75.570999999999998</v>
      </c>
      <c r="M118">
        <v>71.629000000000005</v>
      </c>
      <c r="N118">
        <v>63.351999999999997</v>
      </c>
      <c r="O118">
        <v>53.324300000000001</v>
      </c>
      <c r="R118" s="5">
        <f t="shared" si="202"/>
        <v>73.52568762690963</v>
      </c>
      <c r="S118" s="5">
        <f t="shared" si="203"/>
        <v>75.041155244470531</v>
      </c>
      <c r="T118" s="5">
        <f t="shared" si="204"/>
        <v>77.60073904495448</v>
      </c>
      <c r="U118" s="5">
        <f t="shared" si="205"/>
        <v>77.700922354100726</v>
      </c>
      <c r="V118" s="5">
        <f t="shared" si="206"/>
        <v>78.974243394646635</v>
      </c>
      <c r="W118" s="5">
        <f t="shared" si="207"/>
        <v>82.018290833668189</v>
      </c>
      <c r="X118" s="5">
        <f t="shared" si="208"/>
        <v>81.819832216974675</v>
      </c>
      <c r="Y118" s="5">
        <f t="shared" si="209"/>
        <v>82.298973334517996</v>
      </c>
      <c r="Z118" s="5">
        <f t="shared" si="210"/>
        <v>79.753632424766579</v>
      </c>
      <c r="AA118" s="5">
        <f t="shared" si="211"/>
        <v>76.024477753522731</v>
      </c>
      <c r="AB118" s="5">
        <f t="shared" si="212"/>
        <v>71.967981507871968</v>
      </c>
      <c r="AC118" s="5">
        <f t="shared" si="213"/>
        <v>62.849979369308102</v>
      </c>
      <c r="AD118" s="5">
        <f t="shared" si="214"/>
        <v>52.578798524089272</v>
      </c>
      <c r="AE118" s="5"/>
      <c r="AG118" s="5">
        <f t="shared" si="201"/>
        <v>1.6983123730903742</v>
      </c>
      <c r="AH118" s="5">
        <f t="shared" si="201"/>
        <v>0.74984475552946606</v>
      </c>
      <c r="AI118" s="5">
        <f t="shared" si="201"/>
        <v>0.26526095504551961</v>
      </c>
      <c r="AJ118" s="5">
        <f t="shared" si="200"/>
        <v>0.40307764589927331</v>
      </c>
      <c r="AK118" s="5">
        <f t="shared" si="200"/>
        <v>-0.89924339464663205</v>
      </c>
      <c r="AL118" s="5">
        <f t="shared" si="200"/>
        <v>-0.73429083366818304</v>
      </c>
      <c r="AM118" s="5">
        <f t="shared" si="200"/>
        <v>0.52316778302532896</v>
      </c>
      <c r="AN118" s="5">
        <f t="shared" si="200"/>
        <v>0.10402666548201012</v>
      </c>
      <c r="AO118" s="5">
        <f t="shared" si="200"/>
        <v>-0.57463242476657683</v>
      </c>
      <c r="AP118" s="5">
        <f t="shared" si="215"/>
        <v>-0.45347775352273345</v>
      </c>
      <c r="AQ118" s="5">
        <f t="shared" si="215"/>
        <v>-0.33898150787196357</v>
      </c>
      <c r="AR118" s="5">
        <f t="shared" si="215"/>
        <v>0.50202063069189506</v>
      </c>
      <c r="AS118" s="5">
        <f t="shared" si="215"/>
        <v>0.74550147591072857</v>
      </c>
      <c r="AV118" s="2">
        <f t="shared" si="122"/>
        <v>73.476471812733394</v>
      </c>
      <c r="AW118" s="2">
        <f t="shared" si="123"/>
        <v>74.810597833370366</v>
      </c>
      <c r="AX118" s="2">
        <f t="shared" si="124"/>
        <v>76.675493787606555</v>
      </c>
      <c r="AY118" s="2">
        <f t="shared" si="125"/>
        <v>76.848562184072961</v>
      </c>
      <c r="AZ118" s="2">
        <f t="shared" si="126"/>
        <v>77.721515666151788</v>
      </c>
      <c r="BA118" s="2">
        <f t="shared" si="127"/>
        <v>79.534743580402591</v>
      </c>
      <c r="BB118" s="2">
        <f t="shared" si="128"/>
        <v>80.307866535324166</v>
      </c>
      <c r="BC118" s="2">
        <f t="shared" si="129"/>
        <v>80.02322822132119</v>
      </c>
      <c r="BD118" s="2">
        <f t="shared" si="130"/>
        <v>77.5150019675593</v>
      </c>
      <c r="BE118" s="2">
        <f t="shared" si="131"/>
        <v>73.705878842608556</v>
      </c>
      <c r="BF118" s="2">
        <f t="shared" si="132"/>
        <v>68.815198433937823</v>
      </c>
      <c r="BG118" s="2">
        <f t="shared" si="133"/>
        <v>61.515585969725713</v>
      </c>
      <c r="BH118" s="2">
        <f t="shared" si="134"/>
        <v>51.478748856630446</v>
      </c>
      <c r="BK118" s="2" t="str">
        <f t="shared" si="135"/>
        <v/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 t="str">
        <f t="shared" si="148"/>
        <v/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74.540608686868694</v>
      </c>
      <c r="CP118" s="2">
        <f t="shared" si="162"/>
        <v>75.630853821065799</v>
      </c>
      <c r="CQ118" s="2">
        <f t="shared" si="163"/>
        <v>77.632121015210501</v>
      </c>
      <c r="CR118" s="2">
        <f t="shared" si="164"/>
        <v>77.692618236868242</v>
      </c>
      <c r="CS118" s="2">
        <f t="shared" si="165"/>
        <v>78.640957668271739</v>
      </c>
      <c r="CT118" s="2">
        <f t="shared" si="166"/>
        <v>80.667067157224011</v>
      </c>
      <c r="CU118" s="2">
        <f t="shared" si="167"/>
        <v>81.418463341937894</v>
      </c>
      <c r="CV118" s="2">
        <f t="shared" si="168"/>
        <v>81.74645775742421</v>
      </c>
      <c r="CW118" s="2">
        <f t="shared" si="169"/>
        <v>78.970745527426985</v>
      </c>
      <c r="CX118" s="2">
        <f t="shared" si="170"/>
        <v>75.080054924889723</v>
      </c>
      <c r="CY118" s="2">
        <f t="shared" si="171"/>
        <v>70.285510091974999</v>
      </c>
      <c r="CZ118" s="2">
        <f t="shared" si="172"/>
        <v>62.667196995652326</v>
      </c>
      <c r="DA118" s="2">
        <f t="shared" si="173"/>
        <v>52.262817784841801</v>
      </c>
      <c r="DD118" s="2">
        <f t="shared" si="174"/>
        <v>73.099400857072794</v>
      </c>
      <c r="DE118" s="2">
        <f t="shared" si="175"/>
        <v>74.569221609177717</v>
      </c>
      <c r="DF118" s="2">
        <f t="shared" si="176"/>
        <v>76.438259660638522</v>
      </c>
      <c r="DG118" s="2">
        <f t="shared" si="177"/>
        <v>76.627215477054946</v>
      </c>
      <c r="DH118" s="2">
        <f t="shared" si="178"/>
        <v>77.488479749039925</v>
      </c>
      <c r="DI118" s="2">
        <f t="shared" si="179"/>
        <v>79.266948546682158</v>
      </c>
      <c r="DJ118" s="2">
        <f t="shared" si="180"/>
        <v>79.992438453613971</v>
      </c>
      <c r="DK118" s="2">
        <f t="shared" si="181"/>
        <v>79.604186537964011</v>
      </c>
      <c r="DL118" s="2">
        <f t="shared" si="182"/>
        <v>77.126339163748824</v>
      </c>
      <c r="DM118" s="2">
        <f t="shared" si="183"/>
        <v>73.327903451159912</v>
      </c>
      <c r="DN118" s="2">
        <f t="shared" si="184"/>
        <v>68.435313169913314</v>
      </c>
      <c r="DO118" s="2">
        <f t="shared" si="185"/>
        <v>61.16830479394941</v>
      </c>
      <c r="DP118" s="2">
        <f t="shared" si="186"/>
        <v>51.24843070260053</v>
      </c>
      <c r="DS118" s="2">
        <f t="shared" si="187"/>
        <v>0.7383646217672819</v>
      </c>
      <c r="DT118" s="2">
        <f t="shared" si="188"/>
        <v>0.77263668011414111</v>
      </c>
      <c r="DU118" s="2">
        <f t="shared" si="189"/>
        <v>0.80128837736515102</v>
      </c>
      <c r="DV118" s="2">
        <f t="shared" si="190"/>
        <v>0.79224128623731904</v>
      </c>
      <c r="DW118" s="2">
        <f t="shared" si="191"/>
        <v>0.79779576404623043</v>
      </c>
      <c r="DX118" s="2">
        <f t="shared" si="192"/>
        <v>0.80873403745644357</v>
      </c>
      <c r="DY118" s="2">
        <f t="shared" si="193"/>
        <v>0.77880604729071246</v>
      </c>
      <c r="DZ118" s="2">
        <f t="shared" si="194"/>
        <v>0.80439372963113098</v>
      </c>
      <c r="EA118" s="2">
        <f t="shared" si="195"/>
        <v>0.78927485208010384</v>
      </c>
      <c r="EB118" s="2">
        <f t="shared" si="196"/>
        <v>0.78427927201747605</v>
      </c>
      <c r="EC118" s="2">
        <f t="shared" si="197"/>
        <v>0.79467846935925102</v>
      </c>
      <c r="ED118" s="2">
        <f t="shared" si="198"/>
        <v>0.76830810422407114</v>
      </c>
      <c r="EE118" s="2">
        <f t="shared" si="199"/>
        <v>0.77294845521787658</v>
      </c>
    </row>
    <row r="119" spans="2:135" x14ac:dyDescent="0.25">
      <c r="B119" s="2">
        <v>113</v>
      </c>
      <c r="C119">
        <v>74.760999999999996</v>
      </c>
      <c r="D119">
        <v>75.299000000000007</v>
      </c>
      <c r="E119">
        <v>77.269000000000005</v>
      </c>
      <c r="F119">
        <v>79.015000000000001</v>
      </c>
      <c r="G119">
        <v>79.103999999999999</v>
      </c>
      <c r="H119">
        <v>81.924999999999997</v>
      </c>
      <c r="I119">
        <v>82.611999999999995</v>
      </c>
      <c r="J119">
        <v>84.045000000000002</v>
      </c>
      <c r="K119">
        <v>81.179000000000002</v>
      </c>
      <c r="L119">
        <v>76.442999999999998</v>
      </c>
      <c r="M119">
        <v>71.742999999999995</v>
      </c>
      <c r="N119">
        <v>64.352000000000004</v>
      </c>
      <c r="O119">
        <v>54.878399999999999</v>
      </c>
      <c r="R119" s="5">
        <f t="shared" si="202"/>
        <v>73.47501825355296</v>
      </c>
      <c r="S119" s="5">
        <f t="shared" si="203"/>
        <v>75.088485854622732</v>
      </c>
      <c r="T119" s="5">
        <f t="shared" si="204"/>
        <v>77.83882287152754</v>
      </c>
      <c r="U119" s="5">
        <f t="shared" si="205"/>
        <v>77.955182554975934</v>
      </c>
      <c r="V119" s="5">
        <f t="shared" si="206"/>
        <v>79.354185340833169</v>
      </c>
      <c r="W119" s="5">
        <f t="shared" si="207"/>
        <v>82.655590434900432</v>
      </c>
      <c r="X119" s="5">
        <f t="shared" si="208"/>
        <v>82.383586095099176</v>
      </c>
      <c r="Y119" s="5">
        <f t="shared" si="209"/>
        <v>82.903457857711857</v>
      </c>
      <c r="Z119" s="5">
        <f t="shared" si="210"/>
        <v>80.493997465012967</v>
      </c>
      <c r="AA119" s="5">
        <f t="shared" si="211"/>
        <v>76.851277165926533</v>
      </c>
      <c r="AB119" s="5">
        <f t="shared" si="212"/>
        <v>72.987424109331641</v>
      </c>
      <c r="AC119" s="5">
        <f t="shared" si="213"/>
        <v>63.443755642468396</v>
      </c>
      <c r="AD119" s="5">
        <f t="shared" si="214"/>
        <v>53.080791483200102</v>
      </c>
      <c r="AE119" s="5"/>
      <c r="AG119" s="5">
        <f t="shared" si="201"/>
        <v>1.2859817464470353</v>
      </c>
      <c r="AH119" s="5">
        <f t="shared" si="201"/>
        <v>0.21051414537727453</v>
      </c>
      <c r="AI119" s="5">
        <f t="shared" si="201"/>
        <v>-0.56982287152753486</v>
      </c>
      <c r="AJ119" s="5">
        <f t="shared" si="200"/>
        <v>1.0598174450240663</v>
      </c>
      <c r="AK119" s="5">
        <f t="shared" si="200"/>
        <v>-0.25018534083316979</v>
      </c>
      <c r="AL119" s="5">
        <f t="shared" si="200"/>
        <v>-0.73059043490043507</v>
      </c>
      <c r="AM119" s="5">
        <f t="shared" si="200"/>
        <v>0.22841390490081892</v>
      </c>
      <c r="AN119" s="5">
        <f t="shared" si="200"/>
        <v>1.1415421422881451</v>
      </c>
      <c r="AO119" s="5">
        <f t="shared" si="200"/>
        <v>0.68500253498703501</v>
      </c>
      <c r="AP119" s="5">
        <f t="shared" si="215"/>
        <v>-0.40827716592653474</v>
      </c>
      <c r="AQ119" s="5">
        <f t="shared" si="215"/>
        <v>-1.2444241093316464</v>
      </c>
      <c r="AR119" s="5">
        <f t="shared" si="215"/>
        <v>0.9082443575316077</v>
      </c>
      <c r="AS119" s="5">
        <f t="shared" si="215"/>
        <v>1.7976085167998974</v>
      </c>
      <c r="AV119" s="2">
        <f t="shared" si="122"/>
        <v>73.393835312871744</v>
      </c>
      <c r="AW119" s="2">
        <f t="shared" si="123"/>
        <v>74.752957613922277</v>
      </c>
      <c r="AX119" s="2">
        <f t="shared" si="124"/>
        <v>76.60971097699364</v>
      </c>
      <c r="AY119" s="2">
        <f t="shared" si="125"/>
        <v>76.788629696535082</v>
      </c>
      <c r="AZ119" s="2">
        <f t="shared" si="126"/>
        <v>77.676162266370781</v>
      </c>
      <c r="BA119" s="2">
        <f t="shared" si="127"/>
        <v>79.484711416476642</v>
      </c>
      <c r="BB119" s="2">
        <f t="shared" si="128"/>
        <v>80.250604720774618</v>
      </c>
      <c r="BC119" s="2">
        <f t="shared" si="129"/>
        <v>79.942048397679571</v>
      </c>
      <c r="BD119" s="2">
        <f t="shared" si="130"/>
        <v>77.438764764966123</v>
      </c>
      <c r="BE119" s="2">
        <f t="shared" si="131"/>
        <v>73.638647972599259</v>
      </c>
      <c r="BF119" s="2">
        <f t="shared" si="132"/>
        <v>68.751759862096478</v>
      </c>
      <c r="BG119" s="2">
        <f t="shared" si="133"/>
        <v>61.462882112270655</v>
      </c>
      <c r="BH119" s="2">
        <f t="shared" si="134"/>
        <v>51.444048152342717</v>
      </c>
      <c r="BK119" s="2" t="str">
        <f t="shared" si="135"/>
        <v/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 t="str">
        <f t="shared" si="148"/>
        <v/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74.545452895622901</v>
      </c>
      <c r="CP119" s="2">
        <f t="shared" si="162"/>
        <v>75.618416551511856</v>
      </c>
      <c r="CQ119" s="2">
        <f t="shared" si="163"/>
        <v>77.611171416320019</v>
      </c>
      <c r="CR119" s="2">
        <f t="shared" si="164"/>
        <v>77.671480848130017</v>
      </c>
      <c r="CS119" s="2">
        <f t="shared" si="165"/>
        <v>78.633405763559523</v>
      </c>
      <c r="CT119" s="2">
        <f t="shared" si="166"/>
        <v>80.673307453969187</v>
      </c>
      <c r="CU119" s="2">
        <f t="shared" si="167"/>
        <v>81.416528182132694</v>
      </c>
      <c r="CV119" s="2">
        <f t="shared" si="168"/>
        <v>81.757818281023333</v>
      </c>
      <c r="CW119" s="2">
        <f t="shared" si="169"/>
        <v>78.97184980240182</v>
      </c>
      <c r="CX119" s="2">
        <f t="shared" si="170"/>
        <v>75.082180819865357</v>
      </c>
      <c r="CY119" s="2">
        <f t="shared" si="171"/>
        <v>70.305643934381209</v>
      </c>
      <c r="CZ119" s="2">
        <f t="shared" si="172"/>
        <v>62.681520633371704</v>
      </c>
      <c r="DA119" s="2">
        <f t="shared" si="173"/>
        <v>52.272542613686539</v>
      </c>
      <c r="DD119" s="2">
        <f t="shared" si="174"/>
        <v>73.021671728214997</v>
      </c>
      <c r="DE119" s="2">
        <f t="shared" si="175"/>
        <v>74.520688454984864</v>
      </c>
      <c r="DF119" s="2">
        <f t="shared" si="176"/>
        <v>76.383210967586137</v>
      </c>
      <c r="DG119" s="2">
        <f t="shared" si="177"/>
        <v>76.577480581957758</v>
      </c>
      <c r="DH119" s="2">
        <f t="shared" si="178"/>
        <v>77.454893075356836</v>
      </c>
      <c r="DI119" s="2">
        <f t="shared" si="179"/>
        <v>79.228341981230329</v>
      </c>
      <c r="DJ119" s="2">
        <f t="shared" si="180"/>
        <v>79.948599830159253</v>
      </c>
      <c r="DK119" s="2">
        <f t="shared" si="181"/>
        <v>79.539354633544704</v>
      </c>
      <c r="DL119" s="2">
        <f t="shared" si="182"/>
        <v>77.065467896333729</v>
      </c>
      <c r="DM119" s="2">
        <f t="shared" si="183"/>
        <v>73.276531892270398</v>
      </c>
      <c r="DN119" s="2">
        <f t="shared" si="184"/>
        <v>68.385607650493313</v>
      </c>
      <c r="DO119" s="2">
        <f t="shared" si="185"/>
        <v>61.12772354061152</v>
      </c>
      <c r="DP119" s="2">
        <f t="shared" si="186"/>
        <v>51.222093865775129</v>
      </c>
      <c r="DS119" s="2">
        <f t="shared" si="187"/>
        <v>0.75576310259180457</v>
      </c>
      <c r="DT119" s="2">
        <f t="shared" si="188"/>
        <v>0.7884092065491749</v>
      </c>
      <c r="DU119" s="2">
        <f t="shared" si="189"/>
        <v>0.81554779745468353</v>
      </c>
      <c r="DV119" s="2">
        <f t="shared" si="190"/>
        <v>0.80699354368889065</v>
      </c>
      <c r="DW119" s="2">
        <f t="shared" si="191"/>
        <v>0.81224708632420328</v>
      </c>
      <c r="DX119" s="2">
        <f t="shared" si="192"/>
        <v>0.82257746632493933</v>
      </c>
      <c r="DY119" s="2">
        <f t="shared" si="193"/>
        <v>0.79426455643468052</v>
      </c>
      <c r="DZ119" s="2">
        <f t="shared" si="194"/>
        <v>0.81848079205961344</v>
      </c>
      <c r="EA119" s="2">
        <f t="shared" si="195"/>
        <v>0.80418568417787994</v>
      </c>
      <c r="EB119" s="2">
        <f t="shared" si="196"/>
        <v>0.79945377266045548</v>
      </c>
      <c r="EC119" s="2">
        <f t="shared" si="197"/>
        <v>0.80929932695764495</v>
      </c>
      <c r="ED119" s="2">
        <f t="shared" si="198"/>
        <v>0.78429707892955558</v>
      </c>
      <c r="EE119" s="2">
        <f t="shared" si="199"/>
        <v>0.78870526809718888</v>
      </c>
    </row>
    <row r="120" spans="2:135" x14ac:dyDescent="0.25">
      <c r="B120" s="2">
        <v>114</v>
      </c>
      <c r="C120">
        <v>74.388000000000005</v>
      </c>
      <c r="D120">
        <v>75.94</v>
      </c>
      <c r="E120">
        <v>79.134</v>
      </c>
      <c r="F120">
        <v>77.730999999999995</v>
      </c>
      <c r="G120">
        <v>79.94</v>
      </c>
      <c r="H120">
        <v>82.06</v>
      </c>
      <c r="I120">
        <v>81.91</v>
      </c>
      <c r="J120">
        <v>83.358000000000004</v>
      </c>
      <c r="K120">
        <v>80.896000000000001</v>
      </c>
      <c r="L120">
        <v>77.614000000000004</v>
      </c>
      <c r="M120">
        <v>72.757000000000005</v>
      </c>
      <c r="N120">
        <v>64.296000000000006</v>
      </c>
      <c r="O120">
        <v>55.432400000000001</v>
      </c>
      <c r="R120" s="5">
        <f t="shared" si="202"/>
        <v>73.43724731547438</v>
      </c>
      <c r="S120" s="5">
        <f t="shared" si="203"/>
        <v>75.159546018778101</v>
      </c>
      <c r="T120" s="5">
        <f t="shared" si="204"/>
        <v>78.097177355222797</v>
      </c>
      <c r="U120" s="5">
        <f t="shared" si="205"/>
        <v>78.247471796511718</v>
      </c>
      <c r="V120" s="5">
        <f t="shared" si="206"/>
        <v>79.768710852442339</v>
      </c>
      <c r="W120" s="5">
        <f t="shared" si="207"/>
        <v>83.282451948676623</v>
      </c>
      <c r="X120" s="5">
        <f t="shared" si="208"/>
        <v>83.052993291087574</v>
      </c>
      <c r="Y120" s="5">
        <f t="shared" si="209"/>
        <v>83.524117714601772</v>
      </c>
      <c r="Z120" s="5">
        <f t="shared" si="210"/>
        <v>81.325312059806222</v>
      </c>
      <c r="AA120" s="5">
        <f t="shared" si="211"/>
        <v>77.801675845408369</v>
      </c>
      <c r="AB120" s="5">
        <f t="shared" si="212"/>
        <v>74.097154749614973</v>
      </c>
      <c r="AC120" s="5">
        <f t="shared" si="213"/>
        <v>64.208024668430923</v>
      </c>
      <c r="AD120" s="5">
        <f t="shared" si="214"/>
        <v>53.729316327621277</v>
      </c>
      <c r="AE120" s="5"/>
      <c r="AG120" s="5">
        <f t="shared" si="201"/>
        <v>0.95075268452562511</v>
      </c>
      <c r="AH120" s="5">
        <f t="shared" si="201"/>
        <v>0.78045398122189624</v>
      </c>
      <c r="AI120" s="5">
        <f t="shared" si="201"/>
        <v>1.0368226447772031</v>
      </c>
      <c r="AJ120" s="5">
        <f t="shared" si="200"/>
        <v>-0.51647179651172337</v>
      </c>
      <c r="AK120" s="5">
        <f t="shared" si="200"/>
        <v>0.17128914755765834</v>
      </c>
      <c r="AL120" s="5">
        <f t="shared" si="200"/>
        <v>-1.2224519486766212</v>
      </c>
      <c r="AM120" s="5">
        <f t="shared" si="200"/>
        <v>-1.1429932910875777</v>
      </c>
      <c r="AN120" s="5">
        <f t="shared" si="200"/>
        <v>-0.16611771460176783</v>
      </c>
      <c r="AO120" s="5">
        <f t="shared" si="200"/>
        <v>-0.42931205980622167</v>
      </c>
      <c r="AP120" s="5">
        <f t="shared" si="215"/>
        <v>-0.18767584540836424</v>
      </c>
      <c r="AQ120" s="5">
        <f t="shared" si="215"/>
        <v>-1.3401547496149675</v>
      </c>
      <c r="AR120" s="5">
        <f t="shared" si="215"/>
        <v>8.7975331569083437E-2</v>
      </c>
      <c r="AS120" s="5">
        <f t="shared" si="215"/>
        <v>1.7030836723787246</v>
      </c>
      <c r="AV120" s="2">
        <f t="shared" si="122"/>
        <v>73.309611048824621</v>
      </c>
      <c r="AW120" s="2">
        <f t="shared" si="123"/>
        <v>74.695103609957769</v>
      </c>
      <c r="AX120" s="2">
        <f t="shared" si="124"/>
        <v>76.543971509490774</v>
      </c>
      <c r="AY120" s="2">
        <f t="shared" si="125"/>
        <v>76.728763596818666</v>
      </c>
      <c r="AZ120" s="2">
        <f t="shared" si="126"/>
        <v>77.631028969102616</v>
      </c>
      <c r="BA120" s="2">
        <f t="shared" si="127"/>
        <v>79.434626912282297</v>
      </c>
      <c r="BB120" s="2">
        <f t="shared" si="128"/>
        <v>80.193278288472868</v>
      </c>
      <c r="BC120" s="2">
        <f t="shared" si="129"/>
        <v>79.860562999982108</v>
      </c>
      <c r="BD120" s="2">
        <f t="shared" si="130"/>
        <v>77.36227799230997</v>
      </c>
      <c r="BE120" s="2">
        <f t="shared" si="131"/>
        <v>73.571306891424953</v>
      </c>
      <c r="BF120" s="2">
        <f t="shared" si="132"/>
        <v>68.687889661409599</v>
      </c>
      <c r="BG120" s="2">
        <f t="shared" si="133"/>
        <v>61.409734254859849</v>
      </c>
      <c r="BH120" s="2">
        <f t="shared" si="134"/>
        <v>51.409097284934376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74.550297104377108</v>
      </c>
      <c r="CP120" s="2">
        <f t="shared" si="162"/>
        <v>75.605979281957914</v>
      </c>
      <c r="CQ120" s="2">
        <f t="shared" si="163"/>
        <v>77.590221817429537</v>
      </c>
      <c r="CR120" s="2">
        <f t="shared" si="164"/>
        <v>77.650343459391792</v>
      </c>
      <c r="CS120" s="2">
        <f t="shared" si="165"/>
        <v>78.625853858847293</v>
      </c>
      <c r="CT120" s="2">
        <f t="shared" si="166"/>
        <v>80.679547750714363</v>
      </c>
      <c r="CU120" s="2">
        <f t="shared" si="167"/>
        <v>81.414593022327495</v>
      </c>
      <c r="CV120" s="2">
        <f t="shared" si="168"/>
        <v>81.76917880462247</v>
      </c>
      <c r="CW120" s="2">
        <f t="shared" si="169"/>
        <v>78.972954077376656</v>
      </c>
      <c r="CX120" s="2">
        <f t="shared" si="170"/>
        <v>75.084306714840992</v>
      </c>
      <c r="CY120" s="2">
        <f t="shared" si="171"/>
        <v>70.325777776787433</v>
      </c>
      <c r="CZ120" s="2">
        <f t="shared" si="172"/>
        <v>62.69584427109109</v>
      </c>
      <c r="DA120" s="2">
        <f t="shared" si="173"/>
        <v>52.282267442531278</v>
      </c>
      <c r="DD120" s="2">
        <f t="shared" si="174"/>
        <v>72.9439425993572</v>
      </c>
      <c r="DE120" s="2">
        <f t="shared" si="175"/>
        <v>74.472155300792011</v>
      </c>
      <c r="DF120" s="2">
        <f t="shared" si="176"/>
        <v>76.328162274533753</v>
      </c>
      <c r="DG120" s="2">
        <f t="shared" si="177"/>
        <v>76.52774568686057</v>
      </c>
      <c r="DH120" s="2">
        <f t="shared" si="178"/>
        <v>77.421306401673746</v>
      </c>
      <c r="DI120" s="2">
        <f t="shared" si="179"/>
        <v>79.1897354157785</v>
      </c>
      <c r="DJ120" s="2">
        <f t="shared" si="180"/>
        <v>79.904761206704521</v>
      </c>
      <c r="DK120" s="2">
        <f t="shared" si="181"/>
        <v>79.474522729125411</v>
      </c>
      <c r="DL120" s="2">
        <f t="shared" si="182"/>
        <v>77.00459662891862</v>
      </c>
      <c r="DM120" s="2">
        <f t="shared" si="183"/>
        <v>73.225160333380884</v>
      </c>
      <c r="DN120" s="2">
        <f t="shared" si="184"/>
        <v>68.335902131073311</v>
      </c>
      <c r="DO120" s="2">
        <f t="shared" si="185"/>
        <v>61.087142287273636</v>
      </c>
      <c r="DP120" s="2">
        <f t="shared" si="186"/>
        <v>51.195757028949728</v>
      </c>
      <c r="DS120" s="2">
        <f t="shared" si="187"/>
        <v>0.77236130111710311</v>
      </c>
      <c r="DT120" s="2">
        <f t="shared" si="188"/>
        <v>0.80336603135126616</v>
      </c>
      <c r="DU120" s="2">
        <f t="shared" si="189"/>
        <v>0.8290023349755361</v>
      </c>
      <c r="DV120" s="2">
        <f t="shared" si="190"/>
        <v>0.8209350536079888</v>
      </c>
      <c r="DW120" s="2">
        <f t="shared" si="191"/>
        <v>0.82589098820483031</v>
      </c>
      <c r="DX120" s="2">
        <f t="shared" si="192"/>
        <v>0.83562258765004604</v>
      </c>
      <c r="DY120" s="2">
        <f t="shared" si="193"/>
        <v>0.80890780099947646</v>
      </c>
      <c r="DZ120" s="2">
        <f t="shared" si="194"/>
        <v>0.83176552034139872</v>
      </c>
      <c r="EA120" s="2">
        <f t="shared" si="195"/>
        <v>0.81828434481168777</v>
      </c>
      <c r="EB120" s="2">
        <f t="shared" si="196"/>
        <v>0.81381425287651554</v>
      </c>
      <c r="EC120" s="2">
        <f t="shared" si="197"/>
        <v>0.82311079031777079</v>
      </c>
      <c r="ED120" s="2">
        <f t="shared" si="198"/>
        <v>0.79947064724772343</v>
      </c>
      <c r="EE120" s="2">
        <f t="shared" si="199"/>
        <v>0.80364637713742382</v>
      </c>
    </row>
    <row r="121" spans="2:135" x14ac:dyDescent="0.25">
      <c r="B121" s="2">
        <v>115</v>
      </c>
      <c r="C121">
        <v>74.896000000000001</v>
      </c>
      <c r="D121">
        <v>75.09</v>
      </c>
      <c r="E121">
        <v>77.388000000000005</v>
      </c>
      <c r="F121">
        <v>77.924999999999997</v>
      </c>
      <c r="G121">
        <v>81.239000000000004</v>
      </c>
      <c r="H121">
        <v>83.984999999999999</v>
      </c>
      <c r="I121">
        <v>83.403000000000006</v>
      </c>
      <c r="J121">
        <v>85.209000000000003</v>
      </c>
      <c r="K121">
        <v>81.760999999999996</v>
      </c>
      <c r="L121">
        <v>78.528999999999996</v>
      </c>
      <c r="M121">
        <v>72.757000000000005</v>
      </c>
      <c r="N121">
        <v>64.718000000000004</v>
      </c>
      <c r="O121">
        <v>55.121600000000001</v>
      </c>
      <c r="R121" s="5">
        <f t="shared" si="202"/>
        <v>73.415280458128137</v>
      </c>
      <c r="S121" s="5">
        <f t="shared" si="203"/>
        <v>75.24860777221555</v>
      </c>
      <c r="T121" s="5">
        <f t="shared" si="204"/>
        <v>78.3454484876451</v>
      </c>
      <c r="U121" s="5">
        <f t="shared" si="205"/>
        <v>78.549778951567788</v>
      </c>
      <c r="V121" s="5">
        <f t="shared" si="206"/>
        <v>80.176117621959435</v>
      </c>
      <c r="W121" s="5">
        <f t="shared" si="207"/>
        <v>83.822490985531914</v>
      </c>
      <c r="X121" s="5">
        <f t="shared" si="208"/>
        <v>83.779734629356625</v>
      </c>
      <c r="Y121" s="5">
        <f t="shared" si="209"/>
        <v>84.087520781022107</v>
      </c>
      <c r="Z121" s="5">
        <f t="shared" si="210"/>
        <v>82.17144221068807</v>
      </c>
      <c r="AA121" s="5">
        <f t="shared" si="211"/>
        <v>78.797905876015676</v>
      </c>
      <c r="AB121" s="5">
        <f t="shared" si="212"/>
        <v>75.190389996097949</v>
      </c>
      <c r="AC121" s="5">
        <f t="shared" si="213"/>
        <v>65.118042264851852</v>
      </c>
      <c r="AD121" s="5">
        <f t="shared" si="214"/>
        <v>54.507681511588061</v>
      </c>
      <c r="AE121" s="5"/>
      <c r="AG121" s="5">
        <f t="shared" si="201"/>
        <v>1.4807195418718635</v>
      </c>
      <c r="AH121" s="5">
        <f t="shared" si="201"/>
        <v>-0.15860777221554656</v>
      </c>
      <c r="AI121" s="5">
        <f t="shared" si="201"/>
        <v>-0.95744848764509527</v>
      </c>
      <c r="AJ121" s="5">
        <f t="shared" si="200"/>
        <v>-0.62477895156779084</v>
      </c>
      <c r="AK121" s="5">
        <f t="shared" si="200"/>
        <v>1.0628823780405696</v>
      </c>
      <c r="AL121" s="5">
        <f t="shared" si="200"/>
        <v>0.16250901446808541</v>
      </c>
      <c r="AM121" s="5">
        <f t="shared" si="200"/>
        <v>-0.37673462935661917</v>
      </c>
      <c r="AN121" s="5">
        <f t="shared" si="200"/>
        <v>1.1214792189778962</v>
      </c>
      <c r="AO121" s="5">
        <f t="shared" si="200"/>
        <v>-0.41044221068807474</v>
      </c>
      <c r="AP121" s="5">
        <f t="shared" si="215"/>
        <v>-0.26890587601567972</v>
      </c>
      <c r="AQ121" s="5">
        <f t="shared" si="215"/>
        <v>-2.4333899960979437</v>
      </c>
      <c r="AR121" s="5">
        <f t="shared" si="215"/>
        <v>-0.40004226485184802</v>
      </c>
      <c r="AS121" s="5">
        <f t="shared" si="215"/>
        <v>0.61391848841194019</v>
      </c>
      <c r="AV121" s="2">
        <f t="shared" si="122"/>
        <v>73.22401673040622</v>
      </c>
      <c r="AW121" s="2">
        <f t="shared" si="123"/>
        <v>74.637120454248503</v>
      </c>
      <c r="AX121" s="2">
        <f t="shared" si="124"/>
        <v>76.47833957369096</v>
      </c>
      <c r="AY121" s="2">
        <f t="shared" si="125"/>
        <v>76.669021054227073</v>
      </c>
      <c r="AZ121" s="2">
        <f t="shared" si="126"/>
        <v>77.586163120025347</v>
      </c>
      <c r="BA121" s="2">
        <f t="shared" si="127"/>
        <v>79.384572111683809</v>
      </c>
      <c r="BB121" s="2">
        <f t="shared" si="128"/>
        <v>80.135980991248815</v>
      </c>
      <c r="BC121" s="2">
        <f t="shared" si="129"/>
        <v>79.778919692571435</v>
      </c>
      <c r="BD121" s="2">
        <f t="shared" si="130"/>
        <v>77.285673045040909</v>
      </c>
      <c r="BE121" s="2">
        <f t="shared" si="131"/>
        <v>73.503971397944326</v>
      </c>
      <c r="BF121" s="2">
        <f t="shared" si="132"/>
        <v>68.623733416323219</v>
      </c>
      <c r="BG121" s="2">
        <f t="shared" si="133"/>
        <v>61.35627439225356</v>
      </c>
      <c r="BH121" s="2">
        <f t="shared" si="134"/>
        <v>51.373980811571883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74.555141313131315</v>
      </c>
      <c r="CP121" s="2">
        <f t="shared" si="162"/>
        <v>75.593542012403972</v>
      </c>
      <c r="CQ121" s="2">
        <f t="shared" si="163"/>
        <v>77.569272218539055</v>
      </c>
      <c r="CR121" s="2">
        <f t="shared" si="164"/>
        <v>77.629206070653566</v>
      </c>
      <c r="CS121" s="2">
        <f t="shared" si="165"/>
        <v>78.618301954135077</v>
      </c>
      <c r="CT121" s="2">
        <f t="shared" si="166"/>
        <v>80.685788047459539</v>
      </c>
      <c r="CU121" s="2">
        <f t="shared" si="167"/>
        <v>81.412657862522295</v>
      </c>
      <c r="CV121" s="2">
        <f t="shared" si="168"/>
        <v>81.780539328221593</v>
      </c>
      <c r="CW121" s="2">
        <f t="shared" si="169"/>
        <v>78.974058352351491</v>
      </c>
      <c r="CX121" s="2">
        <f t="shared" si="170"/>
        <v>75.086432609816626</v>
      </c>
      <c r="CY121" s="2">
        <f t="shared" si="171"/>
        <v>70.345911619193643</v>
      </c>
      <c r="CZ121" s="2">
        <f t="shared" si="172"/>
        <v>62.710167908810476</v>
      </c>
      <c r="DA121" s="2">
        <f t="shared" si="173"/>
        <v>52.291992271376017</v>
      </c>
      <c r="DD121" s="2">
        <f t="shared" si="174"/>
        <v>72.866213470499403</v>
      </c>
      <c r="DE121" s="2">
        <f t="shared" si="175"/>
        <v>74.423622146599158</v>
      </c>
      <c r="DF121" s="2">
        <f t="shared" si="176"/>
        <v>76.273113581481354</v>
      </c>
      <c r="DG121" s="2">
        <f t="shared" si="177"/>
        <v>76.478010791763381</v>
      </c>
      <c r="DH121" s="2">
        <f t="shared" si="178"/>
        <v>77.387719727990671</v>
      </c>
      <c r="DI121" s="2">
        <f t="shared" si="179"/>
        <v>79.151128850326671</v>
      </c>
      <c r="DJ121" s="2">
        <f t="shared" si="180"/>
        <v>79.860922583249788</v>
      </c>
      <c r="DK121" s="2">
        <f t="shared" si="181"/>
        <v>79.409690824706118</v>
      </c>
      <c r="DL121" s="2">
        <f t="shared" si="182"/>
        <v>76.94372536150351</v>
      </c>
      <c r="DM121" s="2">
        <f t="shared" si="183"/>
        <v>73.173788774491385</v>
      </c>
      <c r="DN121" s="2">
        <f t="shared" si="184"/>
        <v>68.286196611653324</v>
      </c>
      <c r="DO121" s="2">
        <f t="shared" si="185"/>
        <v>61.046561033935745</v>
      </c>
      <c r="DP121" s="2">
        <f t="shared" si="186"/>
        <v>51.169420192124335</v>
      </c>
      <c r="DS121" s="2">
        <f t="shared" si="187"/>
        <v>0.78814769294746911</v>
      </c>
      <c r="DT121" s="2">
        <f t="shared" si="188"/>
        <v>0.81751031511677363</v>
      </c>
      <c r="DU121" s="2">
        <f t="shared" si="189"/>
        <v>0.84166599184536284</v>
      </c>
      <c r="DV121" s="2">
        <f t="shared" si="190"/>
        <v>0.83407657591522777</v>
      </c>
      <c r="DW121" s="2">
        <f t="shared" si="191"/>
        <v>0.83874024196136909</v>
      </c>
      <c r="DX121" s="2">
        <f t="shared" si="192"/>
        <v>0.8478859268603226</v>
      </c>
      <c r="DY121" s="2">
        <f t="shared" si="193"/>
        <v>0.8227414097796526</v>
      </c>
      <c r="DZ121" s="2">
        <f t="shared" si="194"/>
        <v>0.84426298545949396</v>
      </c>
      <c r="EA121" s="2">
        <f t="shared" si="195"/>
        <v>0.83158049192976435</v>
      </c>
      <c r="EB121" s="2">
        <f t="shared" si="196"/>
        <v>0.82736847427906157</v>
      </c>
      <c r="EC121" s="2">
        <f t="shared" si="197"/>
        <v>0.83612451070452731</v>
      </c>
      <c r="ED121" s="2">
        <f t="shared" si="198"/>
        <v>0.81383020051468802</v>
      </c>
      <c r="EE121" s="2">
        <f t="shared" si="199"/>
        <v>0.81777506921077847</v>
      </c>
    </row>
    <row r="122" spans="2:135" x14ac:dyDescent="0.25">
      <c r="B122" s="2">
        <v>116</v>
      </c>
      <c r="C122">
        <v>74.507000000000005</v>
      </c>
      <c r="D122">
        <v>75.075000000000003</v>
      </c>
      <c r="E122">
        <v>77.581999999999994</v>
      </c>
      <c r="F122">
        <v>77.418000000000006</v>
      </c>
      <c r="G122">
        <v>80.388000000000005</v>
      </c>
      <c r="H122">
        <v>83.552000000000007</v>
      </c>
      <c r="I122">
        <v>83.537000000000006</v>
      </c>
      <c r="J122">
        <v>84.254000000000005</v>
      </c>
      <c r="K122">
        <v>82.507000000000005</v>
      </c>
      <c r="L122">
        <v>79.3</v>
      </c>
      <c r="M122">
        <v>75.956999999999994</v>
      </c>
      <c r="N122">
        <v>65.465000000000003</v>
      </c>
      <c r="O122">
        <v>55.229700000000001</v>
      </c>
      <c r="R122" s="5">
        <f t="shared" si="202"/>
        <v>73.410434971575867</v>
      </c>
      <c r="S122" s="5">
        <f t="shared" si="203"/>
        <v>75.344850449785042</v>
      </c>
      <c r="T122" s="5">
        <f t="shared" si="204"/>
        <v>78.547947138685629</v>
      </c>
      <c r="U122" s="5">
        <f t="shared" si="205"/>
        <v>78.824994416320834</v>
      </c>
      <c r="V122" s="5">
        <f t="shared" si="206"/>
        <v>80.525922615723303</v>
      </c>
      <c r="W122" s="5">
        <f t="shared" si="207"/>
        <v>84.199495582403728</v>
      </c>
      <c r="X122" s="5">
        <f t="shared" si="208"/>
        <v>84.491104263618183</v>
      </c>
      <c r="Y122" s="5">
        <f t="shared" si="209"/>
        <v>84.514501413610191</v>
      </c>
      <c r="Z122" s="5">
        <f t="shared" si="210"/>
        <v>82.933859715013114</v>
      </c>
      <c r="AA122" s="5">
        <f t="shared" si="211"/>
        <v>79.7326986513946</v>
      </c>
      <c r="AB122" s="5">
        <f t="shared" si="212"/>
        <v>76.137161714067673</v>
      </c>
      <c r="AC122" s="5">
        <f t="shared" si="213"/>
        <v>66.114941873053013</v>
      </c>
      <c r="AD122" s="5">
        <f t="shared" si="214"/>
        <v>55.37119942500123</v>
      </c>
      <c r="AE122" s="5"/>
      <c r="AG122" s="5">
        <f t="shared" si="201"/>
        <v>1.0965650284241377</v>
      </c>
      <c r="AH122" s="5">
        <f t="shared" si="201"/>
        <v>-0.26985044978503936</v>
      </c>
      <c r="AI122" s="5">
        <f t="shared" si="201"/>
        <v>-0.96594713868563531</v>
      </c>
      <c r="AJ122" s="5">
        <f t="shared" si="200"/>
        <v>-1.4069944163208277</v>
      </c>
      <c r="AK122" s="5">
        <f t="shared" si="200"/>
        <v>-0.13792261572329778</v>
      </c>
      <c r="AL122" s="5">
        <f t="shared" si="200"/>
        <v>-0.64749558240372096</v>
      </c>
      <c r="AM122" s="5">
        <f t="shared" si="200"/>
        <v>-0.95410426361817713</v>
      </c>
      <c r="AN122" s="5">
        <f t="shared" si="200"/>
        <v>-0.26050141361018575</v>
      </c>
      <c r="AO122" s="5">
        <f t="shared" si="200"/>
        <v>-0.4268597150131086</v>
      </c>
      <c r="AP122" s="5">
        <f t="shared" si="215"/>
        <v>-0.43269865139460251</v>
      </c>
      <c r="AQ122" s="5">
        <f t="shared" si="215"/>
        <v>-0.18016171406767967</v>
      </c>
      <c r="AR122" s="5">
        <f t="shared" si="215"/>
        <v>-0.64994187305300954</v>
      </c>
      <c r="AS122" s="5">
        <f t="shared" si="215"/>
        <v>-0.14149942500122847</v>
      </c>
      <c r="AV122" s="2">
        <f t="shared" si="122"/>
        <v>73.137260351029127</v>
      </c>
      <c r="AW122" s="2">
        <f t="shared" si="123"/>
        <v>74.579084879290065</v>
      </c>
      <c r="AX122" s="2">
        <f t="shared" si="124"/>
        <v>76.41287118484442</v>
      </c>
      <c r="AY122" s="2">
        <f t="shared" si="125"/>
        <v>76.609451886533222</v>
      </c>
      <c r="AZ122" s="2">
        <f t="shared" si="126"/>
        <v>77.541604583456774</v>
      </c>
      <c r="BA122" s="2">
        <f t="shared" si="127"/>
        <v>79.33461929350311</v>
      </c>
      <c r="BB122" s="2">
        <f t="shared" si="128"/>
        <v>80.078796280620523</v>
      </c>
      <c r="BC122" s="2">
        <f t="shared" si="129"/>
        <v>79.697250434055633</v>
      </c>
      <c r="BD122" s="2">
        <f t="shared" si="130"/>
        <v>77.209067746973901</v>
      </c>
      <c r="BE122" s="2">
        <f t="shared" si="131"/>
        <v>73.436744623793317</v>
      </c>
      <c r="BF122" s="2">
        <f t="shared" si="132"/>
        <v>68.559422680694198</v>
      </c>
      <c r="BG122" s="2">
        <f t="shared" si="133"/>
        <v>61.302623254484359</v>
      </c>
      <c r="BH122" s="2">
        <f t="shared" si="134"/>
        <v>51.338775681136802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74.559985521885523</v>
      </c>
      <c r="CP122" s="2">
        <f t="shared" si="162"/>
        <v>75.58110474285003</v>
      </c>
      <c r="CQ122" s="2">
        <f t="shared" si="163"/>
        <v>77.548322619648587</v>
      </c>
      <c r="CR122" s="2">
        <f t="shared" si="164"/>
        <v>77.608068681915341</v>
      </c>
      <c r="CS122" s="2">
        <f t="shared" si="165"/>
        <v>78.610750049422847</v>
      </c>
      <c r="CT122" s="2">
        <f t="shared" si="166"/>
        <v>80.692028344204701</v>
      </c>
      <c r="CU122" s="2">
        <f t="shared" si="167"/>
        <v>81.410722702717095</v>
      </c>
      <c r="CV122" s="2">
        <f t="shared" si="168"/>
        <v>81.791899851820716</v>
      </c>
      <c r="CW122" s="2">
        <f t="shared" si="169"/>
        <v>78.975162627326327</v>
      </c>
      <c r="CX122" s="2">
        <f t="shared" si="170"/>
        <v>75.08855850479226</v>
      </c>
      <c r="CY122" s="2">
        <f t="shared" si="171"/>
        <v>70.366045461599867</v>
      </c>
      <c r="CZ122" s="2">
        <f t="shared" si="172"/>
        <v>62.724491546529855</v>
      </c>
      <c r="DA122" s="2">
        <f t="shared" si="173"/>
        <v>52.301717100220756</v>
      </c>
      <c r="DD122" s="2">
        <f t="shared" si="174"/>
        <v>72.788484341641606</v>
      </c>
      <c r="DE122" s="2">
        <f t="shared" si="175"/>
        <v>74.375088992406305</v>
      </c>
      <c r="DF122" s="2">
        <f t="shared" si="176"/>
        <v>76.21806488842897</v>
      </c>
      <c r="DG122" s="2">
        <f t="shared" si="177"/>
        <v>76.428275896666193</v>
      </c>
      <c r="DH122" s="2">
        <f t="shared" si="178"/>
        <v>77.354133054307582</v>
      </c>
      <c r="DI122" s="2">
        <f t="shared" si="179"/>
        <v>79.112522284874842</v>
      </c>
      <c r="DJ122" s="2">
        <f t="shared" si="180"/>
        <v>79.81708395979507</v>
      </c>
      <c r="DK122" s="2">
        <f t="shared" si="181"/>
        <v>79.344858920286825</v>
      </c>
      <c r="DL122" s="2">
        <f t="shared" si="182"/>
        <v>76.882854094088401</v>
      </c>
      <c r="DM122" s="2">
        <f t="shared" si="183"/>
        <v>73.122417215601871</v>
      </c>
      <c r="DN122" s="2">
        <f t="shared" si="184"/>
        <v>68.236491092233322</v>
      </c>
      <c r="DO122" s="2">
        <f t="shared" si="185"/>
        <v>61.005979780597862</v>
      </c>
      <c r="DP122" s="2">
        <f t="shared" si="186"/>
        <v>51.143083355298934</v>
      </c>
      <c r="DS122" s="2">
        <f t="shared" si="187"/>
        <v>0.80311838723161544</v>
      </c>
      <c r="DT122" s="2">
        <f t="shared" si="188"/>
        <v>0.83085139078100845</v>
      </c>
      <c r="DU122" s="2">
        <f t="shared" si="189"/>
        <v>0.85355747849189256</v>
      </c>
      <c r="DV122" s="2">
        <f t="shared" si="190"/>
        <v>0.84643405847853026</v>
      </c>
      <c r="DW122" s="2">
        <f t="shared" si="191"/>
        <v>0.85081251496841137</v>
      </c>
      <c r="DX122" s="2">
        <f t="shared" si="192"/>
        <v>0.8593883148998529</v>
      </c>
      <c r="DY122" s="2">
        <f t="shared" si="193"/>
        <v>0.83577688357050217</v>
      </c>
      <c r="DZ122" s="2">
        <f t="shared" si="194"/>
        <v>0.85599279961863395</v>
      </c>
      <c r="EA122" s="2">
        <f t="shared" si="195"/>
        <v>0.84408912562208682</v>
      </c>
      <c r="EB122" s="2">
        <f t="shared" si="196"/>
        <v>0.84012979640904273</v>
      </c>
      <c r="EC122" s="2">
        <f t="shared" si="197"/>
        <v>0.84835719946566135</v>
      </c>
      <c r="ED122" s="2">
        <f t="shared" si="198"/>
        <v>0.8273835071908161</v>
      </c>
      <c r="EE122" s="2">
        <f t="shared" si="199"/>
        <v>0.83110078858347636</v>
      </c>
    </row>
    <row r="123" spans="2:135" x14ac:dyDescent="0.25">
      <c r="B123" s="2">
        <v>117</v>
      </c>
      <c r="C123">
        <v>74.06</v>
      </c>
      <c r="D123">
        <v>75.373000000000005</v>
      </c>
      <c r="E123">
        <v>77.760999999999996</v>
      </c>
      <c r="F123">
        <v>79.045000000000002</v>
      </c>
      <c r="G123">
        <v>81.03</v>
      </c>
      <c r="H123">
        <v>84.149000000000001</v>
      </c>
      <c r="I123">
        <v>83.97</v>
      </c>
      <c r="J123">
        <v>84.626999999999995</v>
      </c>
      <c r="K123">
        <v>83.358000000000004</v>
      </c>
      <c r="L123">
        <v>79.599999999999994</v>
      </c>
      <c r="M123">
        <v>77.129000000000005</v>
      </c>
      <c r="N123">
        <v>65.478999999999999</v>
      </c>
      <c r="O123">
        <v>56.5946</v>
      </c>
      <c r="R123" s="5">
        <f t="shared" si="202"/>
        <v>73.421413585510024</v>
      </c>
      <c r="S123" s="5">
        <f t="shared" si="203"/>
        <v>75.433196155371945</v>
      </c>
      <c r="T123" s="5">
        <f t="shared" si="204"/>
        <v>78.670137569298518</v>
      </c>
      <c r="U123" s="5">
        <f t="shared" si="205"/>
        <v>79.032751235744882</v>
      </c>
      <c r="V123" s="5">
        <f t="shared" si="206"/>
        <v>80.767794445886651</v>
      </c>
      <c r="W123" s="5">
        <f t="shared" si="207"/>
        <v>84.353485193505875</v>
      </c>
      <c r="X123" s="5">
        <f t="shared" si="208"/>
        <v>85.099569334040638</v>
      </c>
      <c r="Y123" s="5">
        <f t="shared" si="209"/>
        <v>84.735927310288531</v>
      </c>
      <c r="Z123" s="5">
        <f t="shared" si="210"/>
        <v>83.507976133168498</v>
      </c>
      <c r="AA123" s="5">
        <f t="shared" si="211"/>
        <v>80.485574026100721</v>
      </c>
      <c r="AB123" s="5">
        <f t="shared" si="212"/>
        <v>76.807433836765028</v>
      </c>
      <c r="AC123" s="5">
        <f t="shared" si="213"/>
        <v>67.107302158938921</v>
      </c>
      <c r="AD123" s="5">
        <f t="shared" si="214"/>
        <v>56.247283214587156</v>
      </c>
      <c r="AE123" s="5"/>
      <c r="AG123" s="5">
        <f t="shared" si="201"/>
        <v>0.63858641448997844</v>
      </c>
      <c r="AH123" s="5">
        <f t="shared" si="201"/>
        <v>-6.0196155371940563E-2</v>
      </c>
      <c r="AI123" s="5">
        <f t="shared" si="201"/>
        <v>-0.90913756929852241</v>
      </c>
      <c r="AJ123" s="5">
        <f t="shared" si="200"/>
        <v>1.2248764255119227E-2</v>
      </c>
      <c r="AK123" s="5">
        <f t="shared" si="200"/>
        <v>0.26220555411335056</v>
      </c>
      <c r="AL123" s="5">
        <f t="shared" si="200"/>
        <v>-0.20448519350587446</v>
      </c>
      <c r="AM123" s="5">
        <f t="shared" si="200"/>
        <v>-1.1295693340406388</v>
      </c>
      <c r="AN123" s="5">
        <f t="shared" si="200"/>
        <v>-0.10892731028853575</v>
      </c>
      <c r="AO123" s="5">
        <f t="shared" si="200"/>
        <v>-0.14997613316849367</v>
      </c>
      <c r="AP123" s="5">
        <f t="shared" si="215"/>
        <v>-0.885574026100727</v>
      </c>
      <c r="AQ123" s="5">
        <f t="shared" si="215"/>
        <v>0.32156616323497644</v>
      </c>
      <c r="AR123" s="5">
        <f t="shared" si="215"/>
        <v>-1.6283021589389222</v>
      </c>
      <c r="AS123" s="5">
        <f t="shared" si="215"/>
        <v>0.34731678541284339</v>
      </c>
      <c r="AV123" s="2">
        <f t="shared" si="122"/>
        <v>73.049538322357449</v>
      </c>
      <c r="AW123" s="2">
        <f t="shared" si="123"/>
        <v>74.521065579018611</v>
      </c>
      <c r="AX123" s="2">
        <f t="shared" si="124"/>
        <v>76.347614441545574</v>
      </c>
      <c r="AY123" s="2">
        <f t="shared" si="125"/>
        <v>76.550098769979911</v>
      </c>
      <c r="AZ123" s="2">
        <f t="shared" si="126"/>
        <v>77.497386107814521</v>
      </c>
      <c r="BA123" s="2">
        <f t="shared" si="127"/>
        <v>79.284831243540339</v>
      </c>
      <c r="BB123" s="2">
        <f t="shared" si="128"/>
        <v>80.021797368800208</v>
      </c>
      <c r="BC123" s="2">
        <f t="shared" si="129"/>
        <v>79.615671692674425</v>
      </c>
      <c r="BD123" s="2">
        <f t="shared" si="130"/>
        <v>77.132566396062117</v>
      </c>
      <c r="BE123" s="2">
        <f t="shared" si="131"/>
        <v>73.369717133921398</v>
      </c>
      <c r="BF123" s="2">
        <f t="shared" si="132"/>
        <v>68.495074938249672</v>
      </c>
      <c r="BG123" s="2">
        <f t="shared" si="133"/>
        <v>61.248889939621627</v>
      </c>
      <c r="BH123" s="2">
        <f t="shared" si="134"/>
        <v>51.303551062830302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74.564829730639744</v>
      </c>
      <c r="CP123" s="2">
        <f t="shared" si="162"/>
        <v>75.568667473296088</v>
      </c>
      <c r="CQ123" s="2">
        <f t="shared" si="163"/>
        <v>77.527373020758105</v>
      </c>
      <c r="CR123" s="2">
        <f t="shared" si="164"/>
        <v>77.586931293177116</v>
      </c>
      <c r="CS123" s="2">
        <f t="shared" si="165"/>
        <v>78.603198144710618</v>
      </c>
      <c r="CT123" s="2">
        <f t="shared" si="166"/>
        <v>80.698268640949877</v>
      </c>
      <c r="CU123" s="2">
        <f t="shared" si="167"/>
        <v>81.408787542911895</v>
      </c>
      <c r="CV123" s="2">
        <f t="shared" si="168"/>
        <v>81.803260375419839</v>
      </c>
      <c r="CW123" s="2">
        <f t="shared" si="169"/>
        <v>78.976266902301163</v>
      </c>
      <c r="CX123" s="2">
        <f t="shared" si="170"/>
        <v>75.090684399767895</v>
      </c>
      <c r="CY123" s="2">
        <f t="shared" si="171"/>
        <v>70.386179304006092</v>
      </c>
      <c r="CZ123" s="2">
        <f t="shared" si="172"/>
        <v>62.738815184249241</v>
      </c>
      <c r="DA123" s="2">
        <f t="shared" si="173"/>
        <v>52.311441929065495</v>
      </c>
      <c r="DD123" s="2">
        <f t="shared" si="174"/>
        <v>72.710755212783809</v>
      </c>
      <c r="DE123" s="2">
        <f t="shared" si="175"/>
        <v>74.326555838213451</v>
      </c>
      <c r="DF123" s="2">
        <f t="shared" si="176"/>
        <v>76.163016195376585</v>
      </c>
      <c r="DG123" s="2">
        <f t="shared" si="177"/>
        <v>76.378541001569005</v>
      </c>
      <c r="DH123" s="2">
        <f t="shared" si="178"/>
        <v>77.320546380624492</v>
      </c>
      <c r="DI123" s="2">
        <f t="shared" si="179"/>
        <v>79.073915719423027</v>
      </c>
      <c r="DJ123" s="2">
        <f t="shared" si="180"/>
        <v>79.773245336340338</v>
      </c>
      <c r="DK123" s="2">
        <f t="shared" si="181"/>
        <v>79.280027015867518</v>
      </c>
      <c r="DL123" s="2">
        <f t="shared" si="182"/>
        <v>76.821982826673292</v>
      </c>
      <c r="DM123" s="2">
        <f t="shared" si="183"/>
        <v>73.071045656712357</v>
      </c>
      <c r="DN123" s="2">
        <f t="shared" si="184"/>
        <v>68.186785572813321</v>
      </c>
      <c r="DO123" s="2">
        <f t="shared" si="185"/>
        <v>60.965398527259978</v>
      </c>
      <c r="DP123" s="2">
        <f t="shared" si="186"/>
        <v>51.116746518473533</v>
      </c>
      <c r="DS123" s="2">
        <f t="shared" si="187"/>
        <v>0.81727643289903651</v>
      </c>
      <c r="DT123" s="2">
        <f t="shared" si="188"/>
        <v>0.84340397810361056</v>
      </c>
      <c r="DU123" s="2">
        <f t="shared" si="189"/>
        <v>0.86469943732104837</v>
      </c>
      <c r="DV123" s="2">
        <f t="shared" si="190"/>
        <v>0.85802784944374411</v>
      </c>
      <c r="DW123" s="2">
        <f t="shared" si="191"/>
        <v>0.86212958798209816</v>
      </c>
      <c r="DX123" s="2">
        <f t="shared" si="192"/>
        <v>0.8701541264080308</v>
      </c>
      <c r="DY123" s="2">
        <f t="shared" si="193"/>
        <v>0.84803080503749584</v>
      </c>
      <c r="DZ123" s="2">
        <f t="shared" si="194"/>
        <v>0.86697834525045125</v>
      </c>
      <c r="EA123" s="2">
        <f t="shared" si="195"/>
        <v>0.85582979844554319</v>
      </c>
      <c r="EB123" s="2">
        <f t="shared" si="196"/>
        <v>0.85211638554864366</v>
      </c>
      <c r="EC123" s="2">
        <f t="shared" si="197"/>
        <v>0.85982984262251305</v>
      </c>
      <c r="ED123" s="2">
        <f t="shared" si="198"/>
        <v>0.84014393276144639</v>
      </c>
      <c r="EE123" s="2">
        <f t="shared" si="199"/>
        <v>0.84363835108045848</v>
      </c>
    </row>
    <row r="124" spans="2:135" x14ac:dyDescent="0.25">
      <c r="B124" s="2">
        <v>118</v>
      </c>
      <c r="C124">
        <v>72.866</v>
      </c>
      <c r="D124">
        <v>75.820999999999998</v>
      </c>
      <c r="E124">
        <v>79.388000000000005</v>
      </c>
      <c r="F124">
        <v>78.954999999999998</v>
      </c>
      <c r="G124">
        <v>80.134</v>
      </c>
      <c r="H124">
        <v>86.492999999999995</v>
      </c>
      <c r="I124">
        <v>85.775999999999996</v>
      </c>
      <c r="J124">
        <v>84.91</v>
      </c>
      <c r="K124">
        <v>83.671999999999997</v>
      </c>
      <c r="L124">
        <v>80.328999999999994</v>
      </c>
      <c r="M124">
        <v>76.343000000000004</v>
      </c>
      <c r="N124">
        <v>66.816999999999993</v>
      </c>
      <c r="O124">
        <v>56.229700000000001</v>
      </c>
      <c r="R124" s="5">
        <f t="shared" si="202"/>
        <v>73.443540873565524</v>
      </c>
      <c r="S124" s="5">
        <f t="shared" si="203"/>
        <v>75.496529270550766</v>
      </c>
      <c r="T124" s="5">
        <f t="shared" si="204"/>
        <v>78.685919967730428</v>
      </c>
      <c r="U124" s="5">
        <f t="shared" si="205"/>
        <v>79.137305666876458</v>
      </c>
      <c r="V124" s="5">
        <f t="shared" si="206"/>
        <v>80.86202962709423</v>
      </c>
      <c r="W124" s="5">
        <f t="shared" si="207"/>
        <v>84.254546962780154</v>
      </c>
      <c r="X124" s="5">
        <f t="shared" si="208"/>
        <v>85.518603147350504</v>
      </c>
      <c r="Y124" s="5">
        <f t="shared" si="209"/>
        <v>84.708129683394432</v>
      </c>
      <c r="Z124" s="5">
        <f t="shared" si="210"/>
        <v>83.804307390168745</v>
      </c>
      <c r="AA124" s="5">
        <f t="shared" si="211"/>
        <v>80.946172701414142</v>
      </c>
      <c r="AB124" s="5">
        <f t="shared" si="212"/>
        <v>77.09838122430584</v>
      </c>
      <c r="AC124" s="5">
        <f t="shared" si="213"/>
        <v>67.982028103231215</v>
      </c>
      <c r="AD124" s="5">
        <f t="shared" si="214"/>
        <v>57.042993838552924</v>
      </c>
      <c r="AE124" s="5"/>
      <c r="AG124" s="5">
        <f t="shared" si="201"/>
        <v>-0.57754087356552475</v>
      </c>
      <c r="AH124" s="5">
        <f t="shared" si="201"/>
        <v>0.3244707294492315</v>
      </c>
      <c r="AI124" s="5">
        <f t="shared" si="201"/>
        <v>0.70208003226957771</v>
      </c>
      <c r="AJ124" s="5">
        <f t="shared" si="200"/>
        <v>-0.18230566687645933</v>
      </c>
      <c r="AK124" s="5">
        <f t="shared" si="200"/>
        <v>-0.72802962709423014</v>
      </c>
      <c r="AL124" s="5">
        <f t="shared" si="200"/>
        <v>2.2384530372198412</v>
      </c>
      <c r="AM124" s="5">
        <f t="shared" si="200"/>
        <v>0.2573968526494923</v>
      </c>
      <c r="AN124" s="5">
        <f t="shared" si="200"/>
        <v>0.20187031660556443</v>
      </c>
      <c r="AO124" s="5">
        <f t="shared" si="200"/>
        <v>-0.13230739016874793</v>
      </c>
      <c r="AP124" s="5">
        <f t="shared" si="215"/>
        <v>-0.61717270141414815</v>
      </c>
      <c r="AQ124" s="5">
        <f t="shared" si="215"/>
        <v>-0.75538122430583599</v>
      </c>
      <c r="AR124" s="5">
        <f t="shared" si="215"/>
        <v>-1.1650281032312222</v>
      </c>
      <c r="AS124" s="5">
        <f t="shared" si="215"/>
        <v>-0.81329383855292292</v>
      </c>
      <c r="AV124" s="2">
        <f t="shared" si="122"/>
        <v>72.961034069844203</v>
      </c>
      <c r="AW124" s="2">
        <f t="shared" si="123"/>
        <v>74.463123246518052</v>
      </c>
      <c r="AX124" s="2">
        <f t="shared" si="124"/>
        <v>76.282609895966672</v>
      </c>
      <c r="AY124" s="2">
        <f t="shared" si="125"/>
        <v>76.490997557254687</v>
      </c>
      <c r="AZ124" s="2">
        <f t="shared" si="126"/>
        <v>77.453533775851113</v>
      </c>
      <c r="BA124" s="2">
        <f t="shared" si="127"/>
        <v>79.235261664754375</v>
      </c>
      <c r="BB124" s="2">
        <f t="shared" si="128"/>
        <v>79.965047482144854</v>
      </c>
      <c r="BC124" s="2">
        <f t="shared" si="129"/>
        <v>79.534284921323277</v>
      </c>
      <c r="BD124" s="2">
        <f t="shared" si="130"/>
        <v>77.056260063295468</v>
      </c>
      <c r="BE124" s="2">
        <f t="shared" si="131"/>
        <v>73.302967256641608</v>
      </c>
      <c r="BF124" s="2">
        <f t="shared" si="132"/>
        <v>68.430793835644664</v>
      </c>
      <c r="BG124" s="2">
        <f t="shared" si="133"/>
        <v>61.195171823792066</v>
      </c>
      <c r="BH124" s="2">
        <f t="shared" si="134"/>
        <v>51.268368349892256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74.569673939393951</v>
      </c>
      <c r="CP124" s="2">
        <f t="shared" si="162"/>
        <v>75.556230203742146</v>
      </c>
      <c r="CQ124" s="2">
        <f t="shared" si="163"/>
        <v>77.506423421867623</v>
      </c>
      <c r="CR124" s="2">
        <f t="shared" si="164"/>
        <v>77.565793904438891</v>
      </c>
      <c r="CS124" s="2">
        <f t="shared" si="165"/>
        <v>78.595646239998402</v>
      </c>
      <c r="CT124" s="2">
        <f t="shared" si="166"/>
        <v>80.704508937695053</v>
      </c>
      <c r="CU124" s="2">
        <f t="shared" si="167"/>
        <v>81.406852383106695</v>
      </c>
      <c r="CV124" s="2">
        <f t="shared" si="168"/>
        <v>81.814620899018976</v>
      </c>
      <c r="CW124" s="2">
        <f t="shared" si="169"/>
        <v>78.977371177275998</v>
      </c>
      <c r="CX124" s="2">
        <f t="shared" si="170"/>
        <v>75.092810294743529</v>
      </c>
      <c r="CY124" s="2">
        <f t="shared" si="171"/>
        <v>70.406313146412302</v>
      </c>
      <c r="CZ124" s="2">
        <f t="shared" si="172"/>
        <v>62.753138821968619</v>
      </c>
      <c r="DA124" s="2">
        <f t="shared" si="173"/>
        <v>52.321166757910234</v>
      </c>
      <c r="DD124" s="2">
        <f t="shared" si="174"/>
        <v>72.633026083926012</v>
      </c>
      <c r="DE124" s="2">
        <f t="shared" si="175"/>
        <v>74.278022684020598</v>
      </c>
      <c r="DF124" s="2">
        <f t="shared" si="176"/>
        <v>76.1079675023242</v>
      </c>
      <c r="DG124" s="2">
        <f t="shared" si="177"/>
        <v>76.328806106471816</v>
      </c>
      <c r="DH124" s="2">
        <f t="shared" si="178"/>
        <v>77.286959706941417</v>
      </c>
      <c r="DI124" s="2">
        <f t="shared" si="179"/>
        <v>79.035309153971198</v>
      </c>
      <c r="DJ124" s="2">
        <f t="shared" si="180"/>
        <v>79.729406712885606</v>
      </c>
      <c r="DK124" s="2">
        <f t="shared" si="181"/>
        <v>79.215195111448224</v>
      </c>
      <c r="DL124" s="2">
        <f t="shared" si="182"/>
        <v>76.761111559258183</v>
      </c>
      <c r="DM124" s="2">
        <f t="shared" si="183"/>
        <v>73.019674097822858</v>
      </c>
      <c r="DN124" s="2">
        <f t="shared" si="184"/>
        <v>68.137080053393333</v>
      </c>
      <c r="DO124" s="2">
        <f t="shared" si="185"/>
        <v>60.924817273922088</v>
      </c>
      <c r="DP124" s="2">
        <f t="shared" si="186"/>
        <v>51.090409681648133</v>
      </c>
      <c r="DS124" s="2">
        <f t="shared" si="187"/>
        <v>0.83063106439712509</v>
      </c>
      <c r="DT124" s="2">
        <f t="shared" si="188"/>
        <v>0.85518739356361995</v>
      </c>
      <c r="DU124" s="2">
        <f t="shared" si="189"/>
        <v>0.87511769859753952</v>
      </c>
      <c r="DV124" s="2">
        <f t="shared" si="190"/>
        <v>0.86888193153609206</v>
      </c>
      <c r="DW124" s="2">
        <f t="shared" si="191"/>
        <v>0.87271660195005463</v>
      </c>
      <c r="DX124" s="2">
        <f t="shared" si="192"/>
        <v>0.8802105579374645</v>
      </c>
      <c r="DY124" s="2">
        <f t="shared" si="193"/>
        <v>0.85952405288441647</v>
      </c>
      <c r="DZ124" s="2">
        <f t="shared" si="194"/>
        <v>0.87724603972123516</v>
      </c>
      <c r="EA124" s="2">
        <f t="shared" si="195"/>
        <v>0.86682584403118523</v>
      </c>
      <c r="EB124" s="2">
        <f t="shared" si="196"/>
        <v>0.86335043532617572</v>
      </c>
      <c r="EC124" s="2">
        <f t="shared" si="197"/>
        <v>0.87056694036636884</v>
      </c>
      <c r="ED124" s="2">
        <f t="shared" si="198"/>
        <v>0.85212964855178752</v>
      </c>
      <c r="EE124" s="2">
        <f t="shared" si="199"/>
        <v>0.85540715411964618</v>
      </c>
    </row>
    <row r="125" spans="2:135" x14ac:dyDescent="0.25">
      <c r="B125" s="2">
        <v>119</v>
      </c>
      <c r="C125">
        <v>73.954999999999998</v>
      </c>
      <c r="D125">
        <v>75.373000000000005</v>
      </c>
      <c r="E125">
        <v>78.254000000000005</v>
      </c>
      <c r="F125">
        <v>79.343000000000004</v>
      </c>
      <c r="G125">
        <v>80.433000000000007</v>
      </c>
      <c r="H125">
        <v>83.760999999999996</v>
      </c>
      <c r="I125">
        <v>86.522000000000006</v>
      </c>
      <c r="J125">
        <v>84.581999999999994</v>
      </c>
      <c r="K125">
        <v>83.552000000000007</v>
      </c>
      <c r="L125">
        <v>80.028999999999996</v>
      </c>
      <c r="M125">
        <v>77.143000000000001</v>
      </c>
      <c r="N125">
        <v>68.183000000000007</v>
      </c>
      <c r="O125">
        <v>58.0946</v>
      </c>
      <c r="R125" s="5">
        <f t="shared" si="202"/>
        <v>73.468620862507791</v>
      </c>
      <c r="S125" s="5">
        <f t="shared" si="203"/>
        <v>75.51893265177263</v>
      </c>
      <c r="T125" s="5">
        <f t="shared" si="204"/>
        <v>78.583607007399195</v>
      </c>
      <c r="U125" s="5">
        <f t="shared" si="205"/>
        <v>79.115380655145458</v>
      </c>
      <c r="V125" s="5">
        <f t="shared" si="206"/>
        <v>80.788595091274146</v>
      </c>
      <c r="W125" s="5">
        <f t="shared" si="207"/>
        <v>83.910060465046769</v>
      </c>
      <c r="X125" s="5">
        <f t="shared" si="208"/>
        <v>85.681042914589639</v>
      </c>
      <c r="Y125" s="5">
        <f t="shared" si="209"/>
        <v>84.423270373629023</v>
      </c>
      <c r="Z125" s="5">
        <f t="shared" si="210"/>
        <v>83.768663674589362</v>
      </c>
      <c r="AA125" s="5">
        <f t="shared" si="211"/>
        <v>81.038572128471586</v>
      </c>
      <c r="AB125" s="5">
        <f t="shared" si="212"/>
        <v>76.958020845445958</v>
      </c>
      <c r="AC125" s="5">
        <f t="shared" si="213"/>
        <v>68.623603751440086</v>
      </c>
      <c r="AD125" s="5">
        <f t="shared" si="214"/>
        <v>57.659756497170214</v>
      </c>
      <c r="AE125" s="5"/>
      <c r="AG125" s="5">
        <f t="shared" si="201"/>
        <v>0.48637913749220729</v>
      </c>
      <c r="AH125" s="5">
        <f t="shared" si="201"/>
        <v>-0.14593265177262538</v>
      </c>
      <c r="AI125" s="5">
        <f t="shared" si="201"/>
        <v>-0.32960700739918991</v>
      </c>
      <c r="AJ125" s="5">
        <f t="shared" si="200"/>
        <v>0.2276193448545456</v>
      </c>
      <c r="AK125" s="5">
        <f t="shared" si="200"/>
        <v>-0.35559509127413946</v>
      </c>
      <c r="AL125" s="5">
        <f t="shared" si="200"/>
        <v>-0.14906046504677306</v>
      </c>
      <c r="AM125" s="5">
        <f t="shared" si="200"/>
        <v>0.84095708541036629</v>
      </c>
      <c r="AN125" s="5">
        <f t="shared" si="200"/>
        <v>0.15872962637097032</v>
      </c>
      <c r="AO125" s="5">
        <f t="shared" si="200"/>
        <v>-0.21666367458935554</v>
      </c>
      <c r="AP125" s="5">
        <f t="shared" si="215"/>
        <v>-1.0095721284715893</v>
      </c>
      <c r="AQ125" s="5">
        <f t="shared" si="215"/>
        <v>0.18497915455404268</v>
      </c>
      <c r="AR125" s="5">
        <f t="shared" si="215"/>
        <v>-0.44060375144007935</v>
      </c>
      <c r="AS125" s="5">
        <f t="shared" si="215"/>
        <v>0.43484350282978568</v>
      </c>
      <c r="AV125" s="2">
        <f t="shared" si="122"/>
        <v>72.871917064477245</v>
      </c>
      <c r="AW125" s="2">
        <f t="shared" si="123"/>
        <v>74.405310760261926</v>
      </c>
      <c r="AX125" s="2">
        <f t="shared" si="124"/>
        <v>76.217891010142594</v>
      </c>
      <c r="AY125" s="2">
        <f t="shared" si="125"/>
        <v>76.432177678328529</v>
      </c>
      <c r="AZ125" s="2">
        <f t="shared" si="126"/>
        <v>77.410067514727515</v>
      </c>
      <c r="BA125" s="2">
        <f t="shared" si="127"/>
        <v>79.18595569300912</v>
      </c>
      <c r="BB125" s="2">
        <f t="shared" si="128"/>
        <v>79.908600270205781</v>
      </c>
      <c r="BC125" s="2">
        <f t="shared" si="129"/>
        <v>79.453177238649502</v>
      </c>
      <c r="BD125" s="2">
        <f t="shared" si="130"/>
        <v>76.980227097596327</v>
      </c>
      <c r="BE125" s="2">
        <f t="shared" si="131"/>
        <v>73.23656159921201</v>
      </c>
      <c r="BF125" s="2">
        <f t="shared" si="132"/>
        <v>68.366669639279266</v>
      </c>
      <c r="BG125" s="2">
        <f t="shared" si="133"/>
        <v>61.141554709589698</v>
      </c>
      <c r="BH125" s="2">
        <f t="shared" si="134"/>
        <v>51.233281312000642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74.574518148148158</v>
      </c>
      <c r="CP125" s="2">
        <f t="shared" si="162"/>
        <v>75.543792934188204</v>
      </c>
      <c r="CQ125" s="2">
        <f t="shared" si="163"/>
        <v>77.485473822977141</v>
      </c>
      <c r="CR125" s="2">
        <f t="shared" si="164"/>
        <v>77.544656515700666</v>
      </c>
      <c r="CS125" s="2">
        <f t="shared" si="165"/>
        <v>78.588094335286172</v>
      </c>
      <c r="CT125" s="2">
        <f t="shared" si="166"/>
        <v>80.710749234440229</v>
      </c>
      <c r="CU125" s="2">
        <f t="shared" si="167"/>
        <v>81.404917223301496</v>
      </c>
      <c r="CV125" s="2">
        <f t="shared" si="168"/>
        <v>81.825981422618099</v>
      </c>
      <c r="CW125" s="2">
        <f t="shared" si="169"/>
        <v>78.978475452250834</v>
      </c>
      <c r="CX125" s="2">
        <f t="shared" si="170"/>
        <v>75.094936189719164</v>
      </c>
      <c r="CY125" s="2">
        <f t="shared" si="171"/>
        <v>70.426446988818526</v>
      </c>
      <c r="CZ125" s="2">
        <f t="shared" si="172"/>
        <v>62.767462459688005</v>
      </c>
      <c r="DA125" s="2">
        <f t="shared" si="173"/>
        <v>52.330891586754973</v>
      </c>
      <c r="DD125" s="2">
        <f t="shared" si="174"/>
        <v>72.555296955068229</v>
      </c>
      <c r="DE125" s="2">
        <f t="shared" si="175"/>
        <v>74.229489529827745</v>
      </c>
      <c r="DF125" s="2">
        <f t="shared" si="176"/>
        <v>76.052918809271816</v>
      </c>
      <c r="DG125" s="2">
        <f t="shared" si="177"/>
        <v>76.279071211374628</v>
      </c>
      <c r="DH125" s="2">
        <f t="shared" si="178"/>
        <v>77.253373033258327</v>
      </c>
      <c r="DI125" s="2">
        <f t="shared" si="179"/>
        <v>78.996702588519369</v>
      </c>
      <c r="DJ125" s="2">
        <f t="shared" si="180"/>
        <v>79.685568089430888</v>
      </c>
      <c r="DK125" s="2">
        <f t="shared" si="181"/>
        <v>79.150363207028931</v>
      </c>
      <c r="DL125" s="2">
        <f t="shared" si="182"/>
        <v>76.700240291843087</v>
      </c>
      <c r="DM125" s="2">
        <f t="shared" si="183"/>
        <v>72.968302538933344</v>
      </c>
      <c r="DN125" s="2">
        <f t="shared" si="184"/>
        <v>68.087374533973332</v>
      </c>
      <c r="DO125" s="2">
        <f t="shared" si="185"/>
        <v>60.884236020584204</v>
      </c>
      <c r="DP125" s="2">
        <f t="shared" si="186"/>
        <v>51.064072844822739</v>
      </c>
      <c r="DS125" s="2">
        <f t="shared" si="187"/>
        <v>0.84319691646754469</v>
      </c>
      <c r="DT125" s="2">
        <f t="shared" si="188"/>
        <v>0.86622477743658421</v>
      </c>
      <c r="DU125" s="2">
        <f t="shared" si="189"/>
        <v>0.88484058253087505</v>
      </c>
      <c r="DV125" s="2">
        <f t="shared" si="190"/>
        <v>0.87902319469849921</v>
      </c>
      <c r="DW125" s="2">
        <f t="shared" si="191"/>
        <v>0.88260134813828239</v>
      </c>
      <c r="DX125" s="2">
        <f t="shared" si="192"/>
        <v>0.88958695789280562</v>
      </c>
      <c r="DY125" s="2">
        <f t="shared" si="193"/>
        <v>0.87028104043488042</v>
      </c>
      <c r="DZ125" s="2">
        <f t="shared" si="194"/>
        <v>0.88682464865268995</v>
      </c>
      <c r="EA125" s="2">
        <f t="shared" si="195"/>
        <v>0.87710364117849615</v>
      </c>
      <c r="EB125" s="2">
        <f t="shared" si="196"/>
        <v>0.87385741771764636</v>
      </c>
      <c r="EC125" s="2">
        <f t="shared" si="197"/>
        <v>0.88059578713459674</v>
      </c>
      <c r="ED125" s="2">
        <f t="shared" si="198"/>
        <v>0.86336285235675492</v>
      </c>
      <c r="EE125" s="2">
        <f t="shared" si="199"/>
        <v>0.86643040430565477</v>
      </c>
    </row>
    <row r="126" spans="2:135" x14ac:dyDescent="0.25">
      <c r="B126" s="2">
        <v>120</v>
      </c>
      <c r="C126">
        <v>73.313000000000002</v>
      </c>
      <c r="D126">
        <v>75</v>
      </c>
      <c r="E126">
        <v>78.881</v>
      </c>
      <c r="F126">
        <v>78.269000000000005</v>
      </c>
      <c r="G126">
        <v>80.896000000000001</v>
      </c>
      <c r="H126">
        <v>83.075000000000003</v>
      </c>
      <c r="I126">
        <v>85.611999999999995</v>
      </c>
      <c r="J126">
        <v>83.850999999999999</v>
      </c>
      <c r="K126">
        <v>84.447999999999993</v>
      </c>
      <c r="L126">
        <v>81.356999999999999</v>
      </c>
      <c r="M126">
        <v>77.057000000000002</v>
      </c>
      <c r="N126">
        <v>68.703999999999994</v>
      </c>
      <c r="O126">
        <v>57.540500000000002</v>
      </c>
      <c r="R126" s="5">
        <f t="shared" si="202"/>
        <v>73.485679103973624</v>
      </c>
      <c r="S126" s="5">
        <f t="shared" si="203"/>
        <v>75.489124632762383</v>
      </c>
      <c r="T126" s="5">
        <f t="shared" si="204"/>
        <v>78.368712752880043</v>
      </c>
      <c r="U126" s="5">
        <f t="shared" si="205"/>
        <v>78.961609060228483</v>
      </c>
      <c r="V126" s="5">
        <f t="shared" si="206"/>
        <v>80.551903665572212</v>
      </c>
      <c r="W126" s="5">
        <f t="shared" si="207"/>
        <v>83.36291221135015</v>
      </c>
      <c r="X126" s="5">
        <f t="shared" si="208"/>
        <v>85.554650955030482</v>
      </c>
      <c r="Y126" s="5">
        <f t="shared" si="209"/>
        <v>83.911264030928365</v>
      </c>
      <c r="Z126" s="5">
        <f t="shared" si="210"/>
        <v>83.39510675536421</v>
      </c>
      <c r="AA126" s="5">
        <f t="shared" si="211"/>
        <v>80.739236713318462</v>
      </c>
      <c r="AB126" s="5">
        <f t="shared" si="212"/>
        <v>76.397727025185489</v>
      </c>
      <c r="AC126" s="5">
        <f t="shared" si="213"/>
        <v>68.937497987811071</v>
      </c>
      <c r="AD126" s="5">
        <f t="shared" si="214"/>
        <v>58.012333828692469</v>
      </c>
      <c r="AE126" s="5"/>
      <c r="AG126" s="5">
        <f t="shared" si="201"/>
        <v>-0.1726791039736213</v>
      </c>
      <c r="AH126" s="5">
        <f t="shared" si="201"/>
        <v>-0.48912463276238327</v>
      </c>
      <c r="AI126" s="5">
        <f t="shared" si="201"/>
        <v>0.5122872471199571</v>
      </c>
      <c r="AJ126" s="5">
        <f t="shared" si="200"/>
        <v>-0.69260906022847735</v>
      </c>
      <c r="AK126" s="5">
        <f t="shared" si="200"/>
        <v>0.34409633442778897</v>
      </c>
      <c r="AL126" s="5">
        <f t="shared" si="200"/>
        <v>-0.28791221135014666</v>
      </c>
      <c r="AM126" s="5">
        <f t="shared" si="200"/>
        <v>5.7349044969512875E-2</v>
      </c>
      <c r="AN126" s="5">
        <f t="shared" si="200"/>
        <v>-6.0264030928365742E-2</v>
      </c>
      <c r="AO126" s="5">
        <f t="shared" si="200"/>
        <v>1.0528932446357828</v>
      </c>
      <c r="AP126" s="5">
        <f t="shared" si="215"/>
        <v>0.61776328668153724</v>
      </c>
      <c r="AQ126" s="5">
        <f t="shared" si="215"/>
        <v>0.65927297481451319</v>
      </c>
      <c r="AR126" s="5">
        <f t="shared" si="215"/>
        <v>-0.23349798781107722</v>
      </c>
      <c r="AS126" s="5">
        <f t="shared" si="215"/>
        <v>-0.4718338286924677</v>
      </c>
      <c r="AV126" s="2">
        <f t="shared" si="122"/>
        <v>72.782342254059785</v>
      </c>
      <c r="AW126" s="2">
        <f t="shared" si="123"/>
        <v>74.347673490985784</v>
      </c>
      <c r="AX126" s="2">
        <f t="shared" si="124"/>
        <v>76.153484672933274</v>
      </c>
      <c r="AY126" s="2">
        <f t="shared" si="125"/>
        <v>76.373662600728636</v>
      </c>
      <c r="AZ126" s="2">
        <f t="shared" si="126"/>
        <v>77.36700164347522</v>
      </c>
      <c r="BA126" s="2">
        <f t="shared" si="127"/>
        <v>79.136950488313346</v>
      </c>
      <c r="BB126" s="2">
        <f t="shared" si="128"/>
        <v>79.852500335403448</v>
      </c>
      <c r="BC126" s="2">
        <f t="shared" si="129"/>
        <v>79.372422265597322</v>
      </c>
      <c r="BD126" s="2">
        <f t="shared" si="130"/>
        <v>76.904533790965743</v>
      </c>
      <c r="BE126" s="2">
        <f t="shared" si="131"/>
        <v>73.170555706356609</v>
      </c>
      <c r="BF126" s="2">
        <f t="shared" si="132"/>
        <v>68.302779868277355</v>
      </c>
      <c r="BG126" s="2">
        <f t="shared" si="133"/>
        <v>61.088113172283911</v>
      </c>
      <c r="BH126" s="2">
        <f t="shared" si="134"/>
        <v>51.198336369293479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74.579362356902365</v>
      </c>
      <c r="CP126" s="2">
        <f t="shared" si="162"/>
        <v>75.531355664634262</v>
      </c>
      <c r="CQ126" s="2">
        <f t="shared" si="163"/>
        <v>77.464524224086659</v>
      </c>
      <c r="CR126" s="2">
        <f t="shared" si="164"/>
        <v>77.523519126962441</v>
      </c>
      <c r="CS126" s="2">
        <f t="shared" si="165"/>
        <v>78.580542430573956</v>
      </c>
      <c r="CT126" s="2">
        <f t="shared" si="166"/>
        <v>80.716989531185391</v>
      </c>
      <c r="CU126" s="2">
        <f t="shared" si="167"/>
        <v>81.402982063496296</v>
      </c>
      <c r="CV126" s="2">
        <f t="shared" si="168"/>
        <v>81.837341946217222</v>
      </c>
      <c r="CW126" s="2">
        <f t="shared" si="169"/>
        <v>78.979579727225669</v>
      </c>
      <c r="CX126" s="2">
        <f t="shared" si="170"/>
        <v>75.097062084694798</v>
      </c>
      <c r="CY126" s="2">
        <f t="shared" si="171"/>
        <v>70.446580831224736</v>
      </c>
      <c r="CZ126" s="2">
        <f t="shared" si="172"/>
        <v>62.781786097407384</v>
      </c>
      <c r="DA126" s="2">
        <f t="shared" si="173"/>
        <v>52.340616415599712</v>
      </c>
      <c r="DD126" s="2">
        <f t="shared" si="174"/>
        <v>72.477567826210432</v>
      </c>
      <c r="DE126" s="2">
        <f t="shared" si="175"/>
        <v>74.180956375634892</v>
      </c>
      <c r="DF126" s="2">
        <f t="shared" si="176"/>
        <v>75.997870116219431</v>
      </c>
      <c r="DG126" s="2">
        <f t="shared" si="177"/>
        <v>76.22933631627744</v>
      </c>
      <c r="DH126" s="2">
        <f t="shared" si="178"/>
        <v>77.219786359575238</v>
      </c>
      <c r="DI126" s="2">
        <f t="shared" si="179"/>
        <v>78.95809602306754</v>
      </c>
      <c r="DJ126" s="2">
        <f t="shared" si="180"/>
        <v>79.641729465976155</v>
      </c>
      <c r="DK126" s="2">
        <f t="shared" si="181"/>
        <v>79.085531302609638</v>
      </c>
      <c r="DL126" s="2">
        <f t="shared" si="182"/>
        <v>76.639369024427978</v>
      </c>
      <c r="DM126" s="2">
        <f t="shared" si="183"/>
        <v>72.916930980043844</v>
      </c>
      <c r="DN126" s="2">
        <f t="shared" si="184"/>
        <v>68.03766901455333</v>
      </c>
      <c r="DO126" s="2">
        <f t="shared" si="185"/>
        <v>60.843654767246313</v>
      </c>
      <c r="DP126" s="2">
        <f t="shared" si="186"/>
        <v>51.037736007997339</v>
      </c>
      <c r="DS126" s="2">
        <f t="shared" si="187"/>
        <v>0.85499323392519622</v>
      </c>
      <c r="DT126" s="2">
        <f t="shared" si="188"/>
        <v>0.87654235550255621</v>
      </c>
      <c r="DU126" s="2">
        <f t="shared" si="189"/>
        <v>0.8938982573470402</v>
      </c>
      <c r="DV126" s="2">
        <f t="shared" si="190"/>
        <v>0.8884807592408005</v>
      </c>
      <c r="DW126" s="2">
        <f t="shared" si="191"/>
        <v>0.89181361227223455</v>
      </c>
      <c r="DX126" s="2">
        <f t="shared" si="192"/>
        <v>0.89831421605666806</v>
      </c>
      <c r="DY126" s="2">
        <f t="shared" si="193"/>
        <v>0.88032899441904899</v>
      </c>
      <c r="DZ126" s="2">
        <f t="shared" si="194"/>
        <v>0.89574465683017346</v>
      </c>
      <c r="EA126" s="2">
        <f t="shared" si="195"/>
        <v>0.88669192640612915</v>
      </c>
      <c r="EB126" s="2">
        <f t="shared" si="196"/>
        <v>0.88366537876016282</v>
      </c>
      <c r="EC126" s="2">
        <f t="shared" si="197"/>
        <v>0.88994580379021493</v>
      </c>
      <c r="ED126" s="2">
        <f t="shared" si="198"/>
        <v>0.87386901948626727</v>
      </c>
      <c r="EE126" s="2">
        <f t="shared" si="199"/>
        <v>0.87673437994843884</v>
      </c>
    </row>
    <row r="127" spans="2:135" x14ac:dyDescent="0.25">
      <c r="B127" s="2">
        <v>121</v>
      </c>
      <c r="C127">
        <v>73.418000000000006</v>
      </c>
      <c r="D127">
        <v>76.388000000000005</v>
      </c>
      <c r="E127">
        <v>78.373000000000005</v>
      </c>
      <c r="F127">
        <v>79.537000000000006</v>
      </c>
      <c r="G127">
        <v>80.388000000000005</v>
      </c>
      <c r="H127">
        <v>83.06</v>
      </c>
      <c r="I127">
        <v>85.91</v>
      </c>
      <c r="J127">
        <v>83.373000000000005</v>
      </c>
      <c r="K127">
        <v>83.164000000000001</v>
      </c>
      <c r="L127">
        <v>81.057000000000002</v>
      </c>
      <c r="M127">
        <v>77.486000000000004</v>
      </c>
      <c r="N127">
        <v>68.337999999999994</v>
      </c>
      <c r="O127">
        <v>58.364899999999999</v>
      </c>
      <c r="R127" s="5">
        <f t="shared" si="202"/>
        <v>73.482613688876498</v>
      </c>
      <c r="S127" s="5">
        <f t="shared" si="203"/>
        <v>75.403081919577815</v>
      </c>
      <c r="T127" s="5">
        <f t="shared" si="204"/>
        <v>78.062640030677187</v>
      </c>
      <c r="U127" s="5">
        <f t="shared" si="205"/>
        <v>78.68982552193377</v>
      </c>
      <c r="V127" s="5">
        <f t="shared" si="206"/>
        <v>80.179756220583016</v>
      </c>
      <c r="W127" s="5">
        <f t="shared" si="207"/>
        <v>82.68129886893027</v>
      </c>
      <c r="X127" s="5">
        <f t="shared" si="208"/>
        <v>85.149920188822819</v>
      </c>
      <c r="Y127" s="5">
        <f t="shared" si="209"/>
        <v>83.232613810817213</v>
      </c>
      <c r="Z127" s="5">
        <f t="shared" si="210"/>
        <v>82.727413973154739</v>
      </c>
      <c r="AA127" s="5">
        <f t="shared" si="211"/>
        <v>80.082763084270169</v>
      </c>
      <c r="AB127" s="5">
        <f t="shared" si="212"/>
        <v>75.48948817958096</v>
      </c>
      <c r="AC127" s="5">
        <f t="shared" si="213"/>
        <v>68.871261761727155</v>
      </c>
      <c r="AD127" s="5">
        <f t="shared" si="214"/>
        <v>58.04710313763001</v>
      </c>
      <c r="AE127" s="5"/>
      <c r="AG127" s="5">
        <f t="shared" si="201"/>
        <v>-6.4613688876491437E-2</v>
      </c>
      <c r="AH127" s="5">
        <f t="shared" si="201"/>
        <v>0.9849180804221902</v>
      </c>
      <c r="AI127" s="5">
        <f t="shared" si="201"/>
        <v>0.31035996932281762</v>
      </c>
      <c r="AJ127" s="5">
        <f t="shared" si="200"/>
        <v>0.84717447806623625</v>
      </c>
      <c r="AK127" s="5">
        <f t="shared" si="200"/>
        <v>0.20824377941698913</v>
      </c>
      <c r="AL127" s="5">
        <f t="shared" si="200"/>
        <v>0.37870113106973236</v>
      </c>
      <c r="AM127" s="5">
        <f t="shared" si="200"/>
        <v>0.76007981117717804</v>
      </c>
      <c r="AN127" s="5">
        <f t="shared" si="200"/>
        <v>0.14038618918279155</v>
      </c>
      <c r="AO127" s="5">
        <f t="shared" si="200"/>
        <v>0.43658602684526215</v>
      </c>
      <c r="AP127" s="5">
        <f t="shared" si="215"/>
        <v>0.97423691572983273</v>
      </c>
      <c r="AQ127" s="5">
        <f t="shared" si="215"/>
        <v>1.9965118204190446</v>
      </c>
      <c r="AR127" s="5">
        <f t="shared" si="215"/>
        <v>-0.53326176172716089</v>
      </c>
      <c r="AS127" s="5">
        <f t="shared" si="215"/>
        <v>0.31779686236998828</v>
      </c>
      <c r="AV127" s="2">
        <f t="shared" si="122"/>
        <v>72.692449849196805</v>
      </c>
      <c r="AW127" s="2">
        <f t="shared" si="123"/>
        <v>74.2902497021351</v>
      </c>
      <c r="AX127" s="2">
        <f t="shared" si="124"/>
        <v>76.089411755030881</v>
      </c>
      <c r="AY127" s="2">
        <f t="shared" si="125"/>
        <v>76.315470328144414</v>
      </c>
      <c r="AZ127" s="2">
        <f t="shared" si="126"/>
        <v>77.32434543831333</v>
      </c>
      <c r="BA127" s="2">
        <f t="shared" si="127"/>
        <v>79.088275874710291</v>
      </c>
      <c r="BB127" s="2">
        <f t="shared" si="128"/>
        <v>79.796783850556352</v>
      </c>
      <c r="BC127" s="2">
        <f t="shared" si="129"/>
        <v>79.292081071214128</v>
      </c>
      <c r="BD127" s="2">
        <f t="shared" si="130"/>
        <v>76.82923516117134</v>
      </c>
      <c r="BE127" s="2">
        <f t="shared" si="131"/>
        <v>73.104994822063219</v>
      </c>
      <c r="BF127" s="2">
        <f t="shared" si="132"/>
        <v>68.239190059010085</v>
      </c>
      <c r="BG127" s="2">
        <f t="shared" si="133"/>
        <v>61.034911063615283</v>
      </c>
      <c r="BH127" s="2">
        <f t="shared" si="134"/>
        <v>51.163572961626713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74.584206565656572</v>
      </c>
      <c r="CP127" s="2">
        <f t="shared" si="162"/>
        <v>75.51891839508032</v>
      </c>
      <c r="CQ127" s="2">
        <f t="shared" si="163"/>
        <v>77.443574625196192</v>
      </c>
      <c r="CR127" s="2">
        <f t="shared" si="164"/>
        <v>77.502381738224216</v>
      </c>
      <c r="CS127" s="2">
        <f t="shared" si="165"/>
        <v>78.572990525861726</v>
      </c>
      <c r="CT127" s="2">
        <f t="shared" si="166"/>
        <v>80.723229827930567</v>
      </c>
      <c r="CU127" s="2">
        <f t="shared" si="167"/>
        <v>81.401046903691096</v>
      </c>
      <c r="CV127" s="2">
        <f t="shared" si="168"/>
        <v>81.848702469816345</v>
      </c>
      <c r="CW127" s="2">
        <f t="shared" si="169"/>
        <v>78.980684002200505</v>
      </c>
      <c r="CX127" s="2">
        <f t="shared" si="170"/>
        <v>75.099187979670432</v>
      </c>
      <c r="CY127" s="2">
        <f t="shared" si="171"/>
        <v>70.46671467363096</v>
      </c>
      <c r="CZ127" s="2">
        <f t="shared" si="172"/>
        <v>62.79610973512677</v>
      </c>
      <c r="DA127" s="2">
        <f t="shared" si="173"/>
        <v>52.350341244444451</v>
      </c>
      <c r="DD127" s="2">
        <f t="shared" si="174"/>
        <v>72.399838697352635</v>
      </c>
      <c r="DE127" s="2">
        <f t="shared" si="175"/>
        <v>74.132423221442039</v>
      </c>
      <c r="DF127" s="2">
        <f t="shared" si="176"/>
        <v>75.942821423167032</v>
      </c>
      <c r="DG127" s="2">
        <f t="shared" si="177"/>
        <v>76.179601421180251</v>
      </c>
      <c r="DH127" s="2">
        <f t="shared" si="178"/>
        <v>77.186199685892163</v>
      </c>
      <c r="DI127" s="2">
        <f t="shared" si="179"/>
        <v>78.919489457615711</v>
      </c>
      <c r="DJ127" s="2">
        <f t="shared" si="180"/>
        <v>79.597890842521423</v>
      </c>
      <c r="DK127" s="2">
        <f t="shared" si="181"/>
        <v>79.020699398190345</v>
      </c>
      <c r="DL127" s="2">
        <f t="shared" si="182"/>
        <v>76.578497757012869</v>
      </c>
      <c r="DM127" s="2">
        <f t="shared" si="183"/>
        <v>72.86555942115433</v>
      </c>
      <c r="DN127" s="2">
        <f t="shared" si="184"/>
        <v>67.987963495133343</v>
      </c>
      <c r="DO127" s="2">
        <f t="shared" si="185"/>
        <v>60.80307351390843</v>
      </c>
      <c r="DP127" s="2">
        <f t="shared" si="186"/>
        <v>51.011399171171938</v>
      </c>
      <c r="DS127" s="2">
        <f t="shared" si="187"/>
        <v>0.86604309828482562</v>
      </c>
      <c r="DT127" s="2">
        <f t="shared" si="188"/>
        <v>0.88616874858719041</v>
      </c>
      <c r="DU127" s="2">
        <f t="shared" si="189"/>
        <v>0.90232215952254324</v>
      </c>
      <c r="DV127" s="2">
        <f t="shared" si="190"/>
        <v>0.89728535780772567</v>
      </c>
      <c r="DW127" s="2">
        <f t="shared" si="191"/>
        <v>0.90038457967879248</v>
      </c>
      <c r="DX127" s="2">
        <f t="shared" si="192"/>
        <v>0.90642421721419197</v>
      </c>
      <c r="DY127" s="2">
        <f t="shared" si="193"/>
        <v>0.8896972855993921</v>
      </c>
      <c r="DZ127" s="2">
        <f t="shared" si="194"/>
        <v>0.90403770216991186</v>
      </c>
      <c r="EA127" s="2">
        <f t="shared" si="195"/>
        <v>0.89562116398726732</v>
      </c>
      <c r="EB127" s="2">
        <f t="shared" si="196"/>
        <v>0.8928042892377922</v>
      </c>
      <c r="EC127" s="2">
        <f t="shared" si="197"/>
        <v>0.89864792962841433</v>
      </c>
      <c r="ED127" s="2">
        <f t="shared" si="198"/>
        <v>0.88367619853635648</v>
      </c>
      <c r="EE127" s="2">
        <f t="shared" si="199"/>
        <v>0.88634774162944518</v>
      </c>
    </row>
    <row r="128" spans="2:135" x14ac:dyDescent="0.25">
      <c r="B128" s="2">
        <v>122</v>
      </c>
      <c r="C128">
        <v>73.284000000000006</v>
      </c>
      <c r="D128">
        <v>74.537000000000006</v>
      </c>
      <c r="E128">
        <v>78.179000000000002</v>
      </c>
      <c r="F128">
        <v>79.522000000000006</v>
      </c>
      <c r="G128">
        <v>79.164000000000001</v>
      </c>
      <c r="H128">
        <v>82.09</v>
      </c>
      <c r="I128">
        <v>84.760999999999996</v>
      </c>
      <c r="J128">
        <v>82.269000000000005</v>
      </c>
      <c r="K128">
        <v>82.492999999999995</v>
      </c>
      <c r="L128">
        <v>79.442999999999998</v>
      </c>
      <c r="M128">
        <v>75.900000000000006</v>
      </c>
      <c r="N128">
        <v>69.423000000000002</v>
      </c>
      <c r="O128">
        <v>57.567599999999999</v>
      </c>
      <c r="R128" s="5">
        <f t="shared" si="202"/>
        <v>73.4484623842323</v>
      </c>
      <c r="S128" s="5">
        <f t="shared" si="203"/>
        <v>75.265011977042064</v>
      </c>
      <c r="T128" s="5">
        <f t="shared" si="204"/>
        <v>77.697699157317729</v>
      </c>
      <c r="U128" s="5">
        <f t="shared" si="205"/>
        <v>78.329780808212618</v>
      </c>
      <c r="V128" s="5">
        <f t="shared" si="206"/>
        <v>79.716801278407587</v>
      </c>
      <c r="W128" s="5">
        <f t="shared" si="207"/>
        <v>81.943461717641497</v>
      </c>
      <c r="X128" s="5">
        <f t="shared" si="208"/>
        <v>84.517525064849096</v>
      </c>
      <c r="Y128" s="5">
        <f t="shared" si="209"/>
        <v>82.464530308017402</v>
      </c>
      <c r="Z128" s="5">
        <f t="shared" si="210"/>
        <v>81.848557845913064</v>
      </c>
      <c r="AA128" s="5">
        <f t="shared" si="211"/>
        <v>79.153494068506618</v>
      </c>
      <c r="AB128" s="5">
        <f t="shared" si="212"/>
        <v>74.348822934579843</v>
      </c>
      <c r="AC128" s="5">
        <f t="shared" si="213"/>
        <v>68.426840595505112</v>
      </c>
      <c r="AD128" s="5">
        <f t="shared" si="214"/>
        <v>57.754248421840636</v>
      </c>
      <c r="AE128" s="5"/>
      <c r="AG128" s="5">
        <f t="shared" si="201"/>
        <v>-0.16446238423229431</v>
      </c>
      <c r="AH128" s="5">
        <f t="shared" si="201"/>
        <v>-0.72801197704205833</v>
      </c>
      <c r="AI128" s="5">
        <f t="shared" si="201"/>
        <v>0.48130084268227336</v>
      </c>
      <c r="AJ128" s="5">
        <f t="shared" si="200"/>
        <v>1.1922191917873874</v>
      </c>
      <c r="AK128" s="5">
        <f t="shared" si="200"/>
        <v>-0.55280127840758553</v>
      </c>
      <c r="AL128" s="5">
        <f t="shared" si="200"/>
        <v>0.14653828235850597</v>
      </c>
      <c r="AM128" s="5">
        <f t="shared" si="200"/>
        <v>0.2434749351508998</v>
      </c>
      <c r="AN128" s="5">
        <f t="shared" si="200"/>
        <v>-0.19553030801739624</v>
      </c>
      <c r="AO128" s="5">
        <f t="shared" si="200"/>
        <v>0.6444421540869314</v>
      </c>
      <c r="AP128" s="5">
        <f t="shared" si="215"/>
        <v>0.28950593149338033</v>
      </c>
      <c r="AQ128" s="5">
        <f t="shared" si="215"/>
        <v>1.5511770654201626</v>
      </c>
      <c r="AR128" s="5">
        <f t="shared" si="215"/>
        <v>0.9961594044948896</v>
      </c>
      <c r="AS128" s="5">
        <f t="shared" si="215"/>
        <v>-0.18664842184063701</v>
      </c>
      <c r="AV128" s="2">
        <f t="shared" si="122"/>
        <v>72.602365414526545</v>
      </c>
      <c r="AW128" s="2">
        <f t="shared" si="123"/>
        <v>74.233071018657753</v>
      </c>
      <c r="AX128" s="2">
        <f t="shared" si="124"/>
        <v>76.025687682460088</v>
      </c>
      <c r="AY128" s="2">
        <f t="shared" si="125"/>
        <v>76.25761391897997</v>
      </c>
      <c r="AZ128" s="2">
        <f t="shared" si="126"/>
        <v>77.282103699394298</v>
      </c>
      <c r="BA128" s="2">
        <f t="shared" si="127"/>
        <v>79.03995500558915</v>
      </c>
      <c r="BB128" s="2">
        <f t="shared" si="128"/>
        <v>79.741479234625587</v>
      </c>
      <c r="BC128" s="2">
        <f t="shared" si="129"/>
        <v>79.212203186887493</v>
      </c>
      <c r="BD128" s="2">
        <f t="shared" si="130"/>
        <v>76.754375813440106</v>
      </c>
      <c r="BE128" s="2">
        <f t="shared" si="131"/>
        <v>73.039914718977585</v>
      </c>
      <c r="BF128" s="2">
        <f t="shared" si="132"/>
        <v>68.175954620730764</v>
      </c>
      <c r="BG128" s="2">
        <f t="shared" si="133"/>
        <v>60.98200213498486</v>
      </c>
      <c r="BH128" s="2">
        <f t="shared" si="134"/>
        <v>51.129023988334161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74.589050774410779</v>
      </c>
      <c r="CP128" s="2">
        <f t="shared" si="162"/>
        <v>75.506481125526392</v>
      </c>
      <c r="CQ128" s="2">
        <f t="shared" si="163"/>
        <v>77.42262502630571</v>
      </c>
      <c r="CR128" s="2">
        <f t="shared" si="164"/>
        <v>77.481244349485991</v>
      </c>
      <c r="CS128" s="2">
        <f t="shared" si="165"/>
        <v>78.565438621149511</v>
      </c>
      <c r="CT128" s="2">
        <f t="shared" si="166"/>
        <v>80.729470124675743</v>
      </c>
      <c r="CU128" s="2">
        <f t="shared" si="167"/>
        <v>81.399111743885896</v>
      </c>
      <c r="CV128" s="2">
        <f t="shared" si="168"/>
        <v>81.860062993415482</v>
      </c>
      <c r="CW128" s="2">
        <f t="shared" si="169"/>
        <v>78.98178827717534</v>
      </c>
      <c r="CX128" s="2">
        <f t="shared" si="170"/>
        <v>75.101313874646067</v>
      </c>
      <c r="CY128" s="2">
        <f t="shared" si="171"/>
        <v>70.486848516037185</v>
      </c>
      <c r="CZ128" s="2">
        <f t="shared" si="172"/>
        <v>62.810433372846155</v>
      </c>
      <c r="DA128" s="2">
        <f t="shared" si="173"/>
        <v>52.36006607328919</v>
      </c>
      <c r="DD128" s="2">
        <f t="shared" si="174"/>
        <v>72.322109568494838</v>
      </c>
      <c r="DE128" s="2">
        <f t="shared" si="175"/>
        <v>74.083890067249186</v>
      </c>
      <c r="DF128" s="2">
        <f t="shared" si="176"/>
        <v>75.887772730114648</v>
      </c>
      <c r="DG128" s="2">
        <f t="shared" si="177"/>
        <v>76.129866526083063</v>
      </c>
      <c r="DH128" s="2">
        <f t="shared" si="178"/>
        <v>77.152613012209073</v>
      </c>
      <c r="DI128" s="2">
        <f t="shared" si="179"/>
        <v>78.880882892163896</v>
      </c>
      <c r="DJ128" s="2">
        <f t="shared" si="180"/>
        <v>79.554052219066705</v>
      </c>
      <c r="DK128" s="2">
        <f t="shared" si="181"/>
        <v>78.955867493771038</v>
      </c>
      <c r="DL128" s="2">
        <f t="shared" si="182"/>
        <v>76.51762648959776</v>
      </c>
      <c r="DM128" s="2">
        <f t="shared" si="183"/>
        <v>72.814187862264816</v>
      </c>
      <c r="DN128" s="2">
        <f t="shared" si="184"/>
        <v>67.938257975713341</v>
      </c>
      <c r="DO128" s="2">
        <f t="shared" si="185"/>
        <v>60.762492260570539</v>
      </c>
      <c r="DP128" s="2">
        <f t="shared" si="186"/>
        <v>50.985062334346544</v>
      </c>
      <c r="DS128" s="2">
        <f t="shared" si="187"/>
        <v>0.87637268875772789</v>
      </c>
      <c r="DT128" s="2">
        <f t="shared" si="188"/>
        <v>0.89513433917598551</v>
      </c>
      <c r="DU128" s="2">
        <f t="shared" si="189"/>
        <v>0.91014447925204733</v>
      </c>
      <c r="DV128" s="2">
        <f t="shared" si="190"/>
        <v>0.90546878105840967</v>
      </c>
      <c r="DW128" s="2">
        <f t="shared" si="191"/>
        <v>0.90834630518741666</v>
      </c>
      <c r="DX128" s="2">
        <f t="shared" si="192"/>
        <v>0.91394936055622189</v>
      </c>
      <c r="DY128" s="2">
        <f t="shared" si="193"/>
        <v>0.89841681905777881</v>
      </c>
      <c r="DZ128" s="2">
        <f t="shared" si="194"/>
        <v>0.91173607522364242</v>
      </c>
      <c r="EA128" s="2">
        <f t="shared" si="195"/>
        <v>0.90392297898788254</v>
      </c>
      <c r="EB128" s="2">
        <f t="shared" si="196"/>
        <v>0.90130545693993136</v>
      </c>
      <c r="EC128" s="2">
        <f t="shared" si="197"/>
        <v>0.90673407859890598</v>
      </c>
      <c r="ED128" s="2">
        <f t="shared" si="198"/>
        <v>0.89281436214227583</v>
      </c>
      <c r="EE128" s="2">
        <f t="shared" si="199"/>
        <v>0.89530089998276952</v>
      </c>
    </row>
    <row r="129" spans="2:135" x14ac:dyDescent="0.25">
      <c r="B129" s="2">
        <v>123</v>
      </c>
      <c r="C129">
        <v>73.896000000000001</v>
      </c>
      <c r="D129">
        <v>75.09</v>
      </c>
      <c r="E129">
        <v>78.075000000000003</v>
      </c>
      <c r="F129">
        <v>77.373000000000005</v>
      </c>
      <c r="G129">
        <v>79.775999999999996</v>
      </c>
      <c r="H129">
        <v>81.507000000000005</v>
      </c>
      <c r="I129">
        <v>83.730999999999995</v>
      </c>
      <c r="J129">
        <v>79.433000000000007</v>
      </c>
      <c r="K129">
        <v>80.179000000000002</v>
      </c>
      <c r="L129">
        <v>79.143000000000001</v>
      </c>
      <c r="M129">
        <v>73.656999999999996</v>
      </c>
      <c r="N129">
        <v>69.760999999999996</v>
      </c>
      <c r="O129">
        <v>57.729700000000001</v>
      </c>
      <c r="R129" s="5">
        <f t="shared" si="202"/>
        <v>73.375720088280517</v>
      </c>
      <c r="S129" s="5">
        <f t="shared" si="203"/>
        <v>75.086354506406678</v>
      </c>
      <c r="T129" s="5">
        <f t="shared" si="204"/>
        <v>77.310057118954191</v>
      </c>
      <c r="U129" s="5">
        <f t="shared" si="205"/>
        <v>77.920355361498935</v>
      </c>
      <c r="V129" s="5">
        <f t="shared" si="206"/>
        <v>79.214632849721099</v>
      </c>
      <c r="W129" s="5">
        <f t="shared" si="207"/>
        <v>81.222052346916769</v>
      </c>
      <c r="X129" s="5">
        <f t="shared" si="208"/>
        <v>83.736274069557112</v>
      </c>
      <c r="Y129" s="5">
        <f t="shared" si="209"/>
        <v>81.684723160187559</v>
      </c>
      <c r="Z129" s="5">
        <f t="shared" si="210"/>
        <v>80.861688338674682</v>
      </c>
      <c r="AA129" s="5">
        <f t="shared" si="211"/>
        <v>78.065804990196511</v>
      </c>
      <c r="AB129" s="5">
        <f t="shared" si="212"/>
        <v>73.108945570876671</v>
      </c>
      <c r="AC129" s="5">
        <f t="shared" si="213"/>
        <v>67.660125052883672</v>
      </c>
      <c r="AD129" s="5">
        <f t="shared" si="214"/>
        <v>57.170049332815289</v>
      </c>
      <c r="AE129" s="5"/>
      <c r="AG129" s="5">
        <f t="shared" si="201"/>
        <v>0.52027991171948429</v>
      </c>
      <c r="AH129" s="5">
        <f t="shared" si="201"/>
        <v>3.6454935933249999E-3</v>
      </c>
      <c r="AI129" s="5">
        <f t="shared" si="201"/>
        <v>0.76494288104581187</v>
      </c>
      <c r="AJ129" s="5">
        <f t="shared" si="200"/>
        <v>-0.54735536149892994</v>
      </c>
      <c r="AK129" s="5">
        <f t="shared" si="200"/>
        <v>0.5613671502788975</v>
      </c>
      <c r="AL129" s="5">
        <f t="shared" si="200"/>
        <v>0.28494765308323622</v>
      </c>
      <c r="AM129" s="5">
        <f t="shared" si="200"/>
        <v>-5.2740695571174001E-3</v>
      </c>
      <c r="AN129" s="5">
        <f t="shared" si="200"/>
        <v>-2.2517231601875523</v>
      </c>
      <c r="AO129" s="5">
        <f t="shared" si="200"/>
        <v>-0.68268833867468004</v>
      </c>
      <c r="AP129" s="5">
        <f t="shared" si="215"/>
        <v>1.0771950098034893</v>
      </c>
      <c r="AQ129" s="5">
        <f t="shared" si="215"/>
        <v>0.5480544291233258</v>
      </c>
      <c r="AR129" s="5">
        <f t="shared" si="215"/>
        <v>2.1008749471163242</v>
      </c>
      <c r="AS129" s="5">
        <f t="shared" si="215"/>
        <v>0.55965066718471235</v>
      </c>
      <c r="AV129" s="2">
        <f t="shared" si="122"/>
        <v>72.512200214146532</v>
      </c>
      <c r="AW129" s="2">
        <f t="shared" si="123"/>
        <v>74.176162941401032</v>
      </c>
      <c r="AX129" s="2">
        <f t="shared" si="124"/>
        <v>75.962323012214242</v>
      </c>
      <c r="AY129" s="2">
        <f t="shared" si="125"/>
        <v>76.200102009345429</v>
      </c>
      <c r="AZ129" s="2">
        <f t="shared" si="126"/>
        <v>77.240277305650451</v>
      </c>
      <c r="BA129" s="2">
        <f t="shared" si="127"/>
        <v>78.99200503493006</v>
      </c>
      <c r="BB129" s="2">
        <f t="shared" si="128"/>
        <v>79.686607860733545</v>
      </c>
      <c r="BC129" s="2">
        <f t="shared" si="129"/>
        <v>79.132827653990276</v>
      </c>
      <c r="BD129" s="2">
        <f t="shared" si="130"/>
        <v>76.679990847463927</v>
      </c>
      <c r="BE129" s="2">
        <f t="shared" si="131"/>
        <v>72.975342564307837</v>
      </c>
      <c r="BF129" s="2">
        <f t="shared" si="132"/>
        <v>68.113117746794131</v>
      </c>
      <c r="BG129" s="2">
        <f t="shared" si="133"/>
        <v>60.929430745035326</v>
      </c>
      <c r="BH129" s="2">
        <f t="shared" si="134"/>
        <v>51.094716296088208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74.593894983164986</v>
      </c>
      <c r="CP129" s="2">
        <f t="shared" si="162"/>
        <v>75.49404385597245</v>
      </c>
      <c r="CQ129" s="2">
        <f t="shared" si="163"/>
        <v>77.401675427415228</v>
      </c>
      <c r="CR129" s="2">
        <f t="shared" si="164"/>
        <v>77.460106960747765</v>
      </c>
      <c r="CS129" s="2">
        <f t="shared" si="165"/>
        <v>78.557886716437281</v>
      </c>
      <c r="CT129" s="2">
        <f t="shared" si="166"/>
        <v>80.735710421420919</v>
      </c>
      <c r="CU129" s="2">
        <f t="shared" si="167"/>
        <v>81.397176584080697</v>
      </c>
      <c r="CV129" s="2">
        <f t="shared" si="168"/>
        <v>81.871423517014605</v>
      </c>
      <c r="CW129" s="2">
        <f t="shared" si="169"/>
        <v>78.982892552150176</v>
      </c>
      <c r="CX129" s="2">
        <f t="shared" si="170"/>
        <v>75.103439769621701</v>
      </c>
      <c r="CY129" s="2">
        <f t="shared" si="171"/>
        <v>70.506982358443395</v>
      </c>
      <c r="CZ129" s="2">
        <f t="shared" si="172"/>
        <v>62.824757010565534</v>
      </c>
      <c r="DA129" s="2">
        <f t="shared" si="173"/>
        <v>52.369790902133929</v>
      </c>
      <c r="DD129" s="2">
        <f t="shared" si="174"/>
        <v>72.244380439637041</v>
      </c>
      <c r="DE129" s="2">
        <f t="shared" si="175"/>
        <v>74.035356913056333</v>
      </c>
      <c r="DF129" s="2">
        <f t="shared" si="176"/>
        <v>75.832724037062263</v>
      </c>
      <c r="DG129" s="2">
        <f t="shared" si="177"/>
        <v>76.080131630985875</v>
      </c>
      <c r="DH129" s="2">
        <f t="shared" si="178"/>
        <v>77.119026338525984</v>
      </c>
      <c r="DI129" s="2">
        <f t="shared" si="179"/>
        <v>78.842276326712067</v>
      </c>
      <c r="DJ129" s="2">
        <f t="shared" si="180"/>
        <v>79.510213595611972</v>
      </c>
      <c r="DK129" s="2">
        <f t="shared" si="181"/>
        <v>78.891035589351745</v>
      </c>
      <c r="DL129" s="2">
        <f t="shared" si="182"/>
        <v>76.456755222182665</v>
      </c>
      <c r="DM129" s="2">
        <f t="shared" si="183"/>
        <v>72.762816303375317</v>
      </c>
      <c r="DN129" s="2">
        <f t="shared" si="184"/>
        <v>67.88855245629334</v>
      </c>
      <c r="DO129" s="2">
        <f t="shared" si="185"/>
        <v>60.721911007232656</v>
      </c>
      <c r="DP129" s="2">
        <f t="shared" si="186"/>
        <v>50.958725497521144</v>
      </c>
      <c r="DS129" s="2">
        <f t="shared" si="187"/>
        <v>0.88601059089111367</v>
      </c>
      <c r="DT129" s="2">
        <f t="shared" si="188"/>
        <v>0.90347070080492797</v>
      </c>
      <c r="DU129" s="2">
        <f t="shared" si="189"/>
        <v>0.9173977116506965</v>
      </c>
      <c r="DV129" s="2">
        <f t="shared" si="190"/>
        <v>0.91306338905329265</v>
      </c>
      <c r="DW129" s="2">
        <f t="shared" si="191"/>
        <v>0.91573124885092561</v>
      </c>
      <c r="DX129" s="2">
        <f t="shared" si="192"/>
        <v>0.92092214424763963</v>
      </c>
      <c r="DY129" s="2">
        <f t="shared" si="193"/>
        <v>0.90651948861767806</v>
      </c>
      <c r="DZ129" s="2">
        <f t="shared" si="194"/>
        <v>0.91887228424383904</v>
      </c>
      <c r="EA129" s="2">
        <f t="shared" si="195"/>
        <v>0.91162965582550992</v>
      </c>
      <c r="EB129" s="2">
        <f t="shared" si="196"/>
        <v>0.90920100392168102</v>
      </c>
      <c r="EC129" s="2">
        <f t="shared" si="197"/>
        <v>0.91423666132272441</v>
      </c>
      <c r="ED129" s="2">
        <f t="shared" si="198"/>
        <v>0.90131481930975221</v>
      </c>
      <c r="EE129" s="2">
        <f t="shared" si="199"/>
        <v>0.90362544633118047</v>
      </c>
    </row>
    <row r="130" spans="2:135" x14ac:dyDescent="0.25">
      <c r="B130" s="2">
        <v>124</v>
      </c>
      <c r="C130">
        <v>72.611999999999995</v>
      </c>
      <c r="D130">
        <v>75.671999999999997</v>
      </c>
      <c r="E130">
        <v>77.850999999999999</v>
      </c>
      <c r="F130">
        <v>77.581999999999994</v>
      </c>
      <c r="G130">
        <v>79.03</v>
      </c>
      <c r="H130">
        <v>79.775999999999996</v>
      </c>
      <c r="I130">
        <v>83.477999999999994</v>
      </c>
      <c r="J130">
        <v>80.313000000000002</v>
      </c>
      <c r="K130">
        <v>80.239000000000004</v>
      </c>
      <c r="L130">
        <v>79.129000000000005</v>
      </c>
      <c r="M130">
        <v>72.471000000000004</v>
      </c>
      <c r="N130">
        <v>66.887</v>
      </c>
      <c r="O130">
        <v>55.972999999999999</v>
      </c>
      <c r="R130" s="5">
        <f t="shared" si="202"/>
        <v>73.262041042850342</v>
      </c>
      <c r="S130" s="5">
        <f t="shared" si="203"/>
        <v>74.883141237077197</v>
      </c>
      <c r="T130" s="5">
        <f t="shared" si="204"/>
        <v>76.932732973492946</v>
      </c>
      <c r="U130" s="5">
        <f t="shared" si="205"/>
        <v>77.501405218116759</v>
      </c>
      <c r="V130" s="5">
        <f t="shared" si="206"/>
        <v>78.721547162250332</v>
      </c>
      <c r="W130" s="5">
        <f t="shared" si="207"/>
        <v>80.572360356790824</v>
      </c>
      <c r="X130" s="5">
        <f t="shared" si="208"/>
        <v>82.895511320069886</v>
      </c>
      <c r="Y130" s="5">
        <f t="shared" si="209"/>
        <v>80.957519455723016</v>
      </c>
      <c r="Z130" s="5">
        <f t="shared" si="210"/>
        <v>79.868620868837354</v>
      </c>
      <c r="AA130" s="5">
        <f t="shared" si="211"/>
        <v>76.939410308235864</v>
      </c>
      <c r="AB130" s="5">
        <f t="shared" si="212"/>
        <v>71.894128810529025</v>
      </c>
      <c r="AC130" s="5">
        <f t="shared" si="213"/>
        <v>66.6678867608275</v>
      </c>
      <c r="AD130" s="5">
        <f t="shared" si="214"/>
        <v>56.368534210925816</v>
      </c>
      <c r="AE130" s="5"/>
      <c r="AG130" s="5">
        <f t="shared" si="201"/>
        <v>-0.65004104285034714</v>
      </c>
      <c r="AH130" s="5">
        <f t="shared" si="201"/>
        <v>0.78885876292279988</v>
      </c>
      <c r="AI130" s="5">
        <f t="shared" si="201"/>
        <v>0.91826702650705272</v>
      </c>
      <c r="AJ130" s="5">
        <f t="shared" si="200"/>
        <v>8.05947818832351E-2</v>
      </c>
      <c r="AK130" s="5">
        <f t="shared" si="200"/>
        <v>0.30845283774966958</v>
      </c>
      <c r="AL130" s="5">
        <f t="shared" si="200"/>
        <v>-0.79636035679082795</v>
      </c>
      <c r="AM130" s="5">
        <f t="shared" si="200"/>
        <v>0.58248867993010833</v>
      </c>
      <c r="AN130" s="5">
        <f t="shared" si="200"/>
        <v>-0.64451945572301383</v>
      </c>
      <c r="AO130" s="5">
        <f t="shared" si="200"/>
        <v>0.37037913116265031</v>
      </c>
      <c r="AP130" s="5">
        <f t="shared" si="215"/>
        <v>2.1895896917641409</v>
      </c>
      <c r="AQ130" s="5">
        <f t="shared" si="215"/>
        <v>0.57687118947097815</v>
      </c>
      <c r="AR130" s="5">
        <f t="shared" si="215"/>
        <v>0.21911323917250058</v>
      </c>
      <c r="AS130" s="5">
        <f t="shared" si="215"/>
        <v>-0.39553421092581686</v>
      </c>
      <c r="AV130" s="2">
        <f t="shared" si="122"/>
        <v>72.422051761067777</v>
      </c>
      <c r="AW130" s="2">
        <f t="shared" si="123"/>
        <v>74.119545387256423</v>
      </c>
      <c r="AX130" s="2">
        <f t="shared" si="124"/>
        <v>75.899323996800348</v>
      </c>
      <c r="AY130" s="2">
        <f t="shared" si="125"/>
        <v>76.142939327843834</v>
      </c>
      <c r="AZ130" s="2">
        <f t="shared" si="126"/>
        <v>77.198863747359212</v>
      </c>
      <c r="BA130" s="2">
        <f t="shared" si="127"/>
        <v>78.944437778654589</v>
      </c>
      <c r="BB130" s="2">
        <f t="shared" si="128"/>
        <v>79.632184774463894</v>
      </c>
      <c r="BC130" s="2">
        <f t="shared" si="129"/>
        <v>79.053984075788023</v>
      </c>
      <c r="BD130" s="2">
        <f t="shared" si="130"/>
        <v>76.606106781151951</v>
      </c>
      <c r="BE130" s="2">
        <f t="shared" si="131"/>
        <v>72.911297796001861</v>
      </c>
      <c r="BF130" s="2">
        <f t="shared" si="132"/>
        <v>68.050714351159371</v>
      </c>
      <c r="BG130" s="2">
        <f t="shared" si="133"/>
        <v>60.877232620564236</v>
      </c>
      <c r="BH130" s="2">
        <f t="shared" si="134"/>
        <v>51.060671195204101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74.598739191919194</v>
      </c>
      <c r="CP130" s="2">
        <f t="shared" si="162"/>
        <v>75.481606586418508</v>
      </c>
      <c r="CQ130" s="2">
        <f t="shared" si="163"/>
        <v>77.380725828524746</v>
      </c>
      <c r="CR130" s="2">
        <f t="shared" si="164"/>
        <v>77.438969572009526</v>
      </c>
      <c r="CS130" s="2">
        <f t="shared" si="165"/>
        <v>78.550334811725051</v>
      </c>
      <c r="CT130" s="2">
        <f t="shared" si="166"/>
        <v>80.74195071816608</v>
      </c>
      <c r="CU130" s="2">
        <f t="shared" si="167"/>
        <v>81.395241424275497</v>
      </c>
      <c r="CV130" s="2">
        <f t="shared" si="168"/>
        <v>81.882784040613728</v>
      </c>
      <c r="CW130" s="2">
        <f t="shared" si="169"/>
        <v>78.983996827125011</v>
      </c>
      <c r="CX130" s="2">
        <f t="shared" si="170"/>
        <v>75.105565664597336</v>
      </c>
      <c r="CY130" s="2">
        <f t="shared" si="171"/>
        <v>70.527116200849619</v>
      </c>
      <c r="CZ130" s="2">
        <f t="shared" si="172"/>
        <v>62.83908064828492</v>
      </c>
      <c r="DA130" s="2">
        <f t="shared" si="173"/>
        <v>52.379515730978667</v>
      </c>
      <c r="DD130" s="2">
        <f t="shared" si="174"/>
        <v>72.166651310779244</v>
      </c>
      <c r="DE130" s="2">
        <f t="shared" si="175"/>
        <v>73.986823758863466</v>
      </c>
      <c r="DF130" s="2">
        <f t="shared" si="176"/>
        <v>75.777675344009879</v>
      </c>
      <c r="DG130" s="2">
        <f t="shared" si="177"/>
        <v>76.030396735888687</v>
      </c>
      <c r="DH130" s="2">
        <f t="shared" si="178"/>
        <v>77.085439664842909</v>
      </c>
      <c r="DI130" s="2">
        <f t="shared" si="179"/>
        <v>78.803669761260238</v>
      </c>
      <c r="DJ130" s="2">
        <f t="shared" si="180"/>
        <v>79.46637497215724</v>
      </c>
      <c r="DK130" s="2">
        <f t="shared" si="181"/>
        <v>78.826203684932452</v>
      </c>
      <c r="DL130" s="2">
        <f t="shared" si="182"/>
        <v>76.395883954767555</v>
      </c>
      <c r="DM130" s="2">
        <f t="shared" si="183"/>
        <v>72.711444744485803</v>
      </c>
      <c r="DN130" s="2">
        <f t="shared" si="184"/>
        <v>67.838846936873352</v>
      </c>
      <c r="DO130" s="2">
        <f t="shared" si="185"/>
        <v>60.681329753894772</v>
      </c>
      <c r="DP130" s="2">
        <f t="shared" si="186"/>
        <v>50.932388660695743</v>
      </c>
      <c r="DS130" s="2">
        <f t="shared" si="187"/>
        <v>0.89498716215434992</v>
      </c>
      <c r="DT130" s="2">
        <f t="shared" si="188"/>
        <v>0.91121009290021593</v>
      </c>
      <c r="DU130" s="2">
        <f t="shared" si="189"/>
        <v>0.92411427215451247</v>
      </c>
      <c r="DV130" s="2">
        <f t="shared" si="190"/>
        <v>0.92010168798577496</v>
      </c>
      <c r="DW130" s="2">
        <f t="shared" si="191"/>
        <v>0.92257187638465898</v>
      </c>
      <c r="DX130" s="2">
        <f t="shared" si="192"/>
        <v>0.92737481277272293</v>
      </c>
      <c r="DY130" s="2">
        <f t="shared" si="193"/>
        <v>0.91403769705022297</v>
      </c>
      <c r="DZ130" s="2">
        <f t="shared" si="194"/>
        <v>0.92547868390497456</v>
      </c>
      <c r="EA130" s="2">
        <f t="shared" si="195"/>
        <v>0.91877370240313516</v>
      </c>
      <c r="EB130" s="2">
        <f t="shared" si="196"/>
        <v>0.91652340955830158</v>
      </c>
      <c r="EC130" s="2">
        <f t="shared" si="197"/>
        <v>0.92118817220986138</v>
      </c>
      <c r="ED130" s="2">
        <f t="shared" si="198"/>
        <v>0.90920969275054453</v>
      </c>
      <c r="EE130" s="2">
        <f t="shared" si="199"/>
        <v>0.91135364879652225</v>
      </c>
    </row>
    <row r="131" spans="2:135" x14ac:dyDescent="0.25">
      <c r="B131" s="2">
        <v>125</v>
      </c>
      <c r="C131">
        <v>73.313000000000002</v>
      </c>
      <c r="D131">
        <v>75.015000000000001</v>
      </c>
      <c r="E131">
        <v>75.924999999999997</v>
      </c>
      <c r="F131">
        <v>77.418000000000006</v>
      </c>
      <c r="G131">
        <v>78.269000000000005</v>
      </c>
      <c r="H131">
        <v>80.418000000000006</v>
      </c>
      <c r="I131">
        <v>81.522000000000006</v>
      </c>
      <c r="J131">
        <v>79.403000000000006</v>
      </c>
      <c r="K131">
        <v>78.492999999999995</v>
      </c>
      <c r="L131">
        <v>76.013999999999996</v>
      </c>
      <c r="M131">
        <v>71.286000000000001</v>
      </c>
      <c r="N131">
        <v>66.224999999999994</v>
      </c>
      <c r="O131">
        <v>55.581099999999999</v>
      </c>
      <c r="R131" s="5">
        <f t="shared" si="202"/>
        <v>73.110801686545742</v>
      </c>
      <c r="S131" s="5">
        <f t="shared" si="203"/>
        <v>74.672555590215168</v>
      </c>
      <c r="T131" s="5">
        <f t="shared" si="204"/>
        <v>76.590470855429857</v>
      </c>
      <c r="U131" s="5">
        <f t="shared" si="205"/>
        <v>77.106581850562748</v>
      </c>
      <c r="V131" s="5">
        <f t="shared" si="206"/>
        <v>78.274715220545303</v>
      </c>
      <c r="W131" s="5">
        <f t="shared" si="207"/>
        <v>80.026749205305691</v>
      </c>
      <c r="X131" s="5">
        <f t="shared" si="208"/>
        <v>82.077369890137405</v>
      </c>
      <c r="Y131" s="5">
        <f t="shared" si="209"/>
        <v>80.325552895312612</v>
      </c>
      <c r="Z131" s="5">
        <f t="shared" si="210"/>
        <v>78.951953898759569</v>
      </c>
      <c r="AA131" s="5">
        <f t="shared" si="211"/>
        <v>75.87699777110484</v>
      </c>
      <c r="AB131" s="5">
        <f t="shared" si="212"/>
        <v>70.799482732303133</v>
      </c>
      <c r="AC131" s="5">
        <f t="shared" si="213"/>
        <v>65.566311243991365</v>
      </c>
      <c r="AD131" s="5">
        <f t="shared" si="214"/>
        <v>55.445146414489514</v>
      </c>
      <c r="AE131" s="5"/>
      <c r="AG131" s="5">
        <f t="shared" si="201"/>
        <v>0.20219831345426087</v>
      </c>
      <c r="AH131" s="5">
        <f t="shared" si="201"/>
        <v>0.34244440978483226</v>
      </c>
      <c r="AI131" s="5">
        <f t="shared" si="201"/>
        <v>-0.6654708554298594</v>
      </c>
      <c r="AJ131" s="5">
        <f t="shared" si="200"/>
        <v>0.31141814943725876</v>
      </c>
      <c r="AK131" s="5">
        <f t="shared" si="200"/>
        <v>-5.7152205452979388E-3</v>
      </c>
      <c r="AL131" s="5">
        <f t="shared" si="200"/>
        <v>0.39125079469431512</v>
      </c>
      <c r="AM131" s="5">
        <f t="shared" si="200"/>
        <v>-0.55536989013739912</v>
      </c>
      <c r="AN131" s="5">
        <f t="shared" si="200"/>
        <v>-0.92255289531260587</v>
      </c>
      <c r="AO131" s="5">
        <f t="shared" si="200"/>
        <v>-0.45895389875957449</v>
      </c>
      <c r="AP131" s="5">
        <f t="shared" si="215"/>
        <v>0.13700222889515601</v>
      </c>
      <c r="AQ131" s="5">
        <f t="shared" si="215"/>
        <v>0.48651726769686832</v>
      </c>
      <c r="AR131" s="5">
        <f t="shared" si="215"/>
        <v>0.65868875600862964</v>
      </c>
      <c r="AS131" s="5">
        <f t="shared" si="215"/>
        <v>0.1359535855104852</v>
      </c>
      <c r="AV131" s="2">
        <f t="shared" si="122"/>
        <v>72.33200452329784</v>
      </c>
      <c r="AW131" s="2">
        <f t="shared" si="123"/>
        <v>74.063233238240741</v>
      </c>
      <c r="AX131" s="2">
        <f t="shared" si="124"/>
        <v>75.836693127402185</v>
      </c>
      <c r="AY131" s="2">
        <f t="shared" si="125"/>
        <v>76.086127192232766</v>
      </c>
      <c r="AZ131" s="2">
        <f t="shared" si="126"/>
        <v>77.157857628737204</v>
      </c>
      <c r="BA131" s="2">
        <f t="shared" si="127"/>
        <v>78.89726035368615</v>
      </c>
      <c r="BB131" s="2">
        <f t="shared" si="128"/>
        <v>79.57821940440445</v>
      </c>
      <c r="BC131" s="2">
        <f t="shared" si="129"/>
        <v>78.975693650127269</v>
      </c>
      <c r="BD131" s="2">
        <f t="shared" si="130"/>
        <v>76.532742467664775</v>
      </c>
      <c r="BE131" s="2">
        <f t="shared" si="131"/>
        <v>72.847792987766326</v>
      </c>
      <c r="BF131" s="2">
        <f t="shared" si="132"/>
        <v>67.98877100510343</v>
      </c>
      <c r="BG131" s="2">
        <f t="shared" si="133"/>
        <v>60.825435644039558</v>
      </c>
      <c r="BH131" s="2">
        <f t="shared" si="134"/>
        <v>51.026904987657502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74.603583400673415</v>
      </c>
      <c r="CP131" s="2">
        <f t="shared" si="162"/>
        <v>75.469169316864566</v>
      </c>
      <c r="CQ131" s="2">
        <f t="shared" si="163"/>
        <v>77.359776229634264</v>
      </c>
      <c r="CR131" s="2">
        <f t="shared" si="164"/>
        <v>77.417832183271301</v>
      </c>
      <c r="CS131" s="2">
        <f t="shared" si="165"/>
        <v>78.542782907012835</v>
      </c>
      <c r="CT131" s="2">
        <f t="shared" si="166"/>
        <v>80.748191014911257</v>
      </c>
      <c r="CU131" s="2">
        <f t="shared" si="167"/>
        <v>81.393306264470297</v>
      </c>
      <c r="CV131" s="2">
        <f t="shared" si="168"/>
        <v>81.894144564212851</v>
      </c>
      <c r="CW131" s="2">
        <f t="shared" si="169"/>
        <v>78.985101102099833</v>
      </c>
      <c r="CX131" s="2">
        <f t="shared" si="170"/>
        <v>75.10769155957297</v>
      </c>
      <c r="CY131" s="2">
        <f t="shared" si="171"/>
        <v>70.547250043255843</v>
      </c>
      <c r="CZ131" s="2">
        <f t="shared" si="172"/>
        <v>62.853404286004299</v>
      </c>
      <c r="DA131" s="2">
        <f t="shared" si="173"/>
        <v>52.389240559823406</v>
      </c>
      <c r="DD131" s="2">
        <f t="shared" si="174"/>
        <v>72.088922181921447</v>
      </c>
      <c r="DE131" s="2">
        <f t="shared" si="175"/>
        <v>73.938290604670613</v>
      </c>
      <c r="DF131" s="2">
        <f t="shared" si="176"/>
        <v>75.722626650957494</v>
      </c>
      <c r="DG131" s="2">
        <f t="shared" si="177"/>
        <v>75.980661840791498</v>
      </c>
      <c r="DH131" s="2">
        <f t="shared" si="178"/>
        <v>77.051852991159819</v>
      </c>
      <c r="DI131" s="2">
        <f t="shared" si="179"/>
        <v>78.765063195808409</v>
      </c>
      <c r="DJ131" s="2">
        <f t="shared" si="180"/>
        <v>79.422536348702522</v>
      </c>
      <c r="DK131" s="2">
        <f t="shared" si="181"/>
        <v>78.761371780513159</v>
      </c>
      <c r="DL131" s="2">
        <f t="shared" si="182"/>
        <v>76.335012687352446</v>
      </c>
      <c r="DM131" s="2">
        <f t="shared" si="183"/>
        <v>72.660073185596303</v>
      </c>
      <c r="DN131" s="2">
        <f t="shared" si="184"/>
        <v>67.789141417453351</v>
      </c>
      <c r="DO131" s="2">
        <f t="shared" si="185"/>
        <v>60.640748500556882</v>
      </c>
      <c r="DP131" s="2">
        <f t="shared" si="186"/>
        <v>50.906051823870342</v>
      </c>
      <c r="DS131" s="2">
        <f t="shared" si="187"/>
        <v>0.90333396023141599</v>
      </c>
      <c r="DT131" s="2">
        <f t="shared" si="188"/>
        <v>0.91838502124635069</v>
      </c>
      <c r="DU131" s="2">
        <f t="shared" si="189"/>
        <v>0.93032617304469223</v>
      </c>
      <c r="DV131" s="2">
        <f t="shared" si="190"/>
        <v>0.92661597006010155</v>
      </c>
      <c r="DW131" s="2">
        <f t="shared" si="191"/>
        <v>0.9289003215709607</v>
      </c>
      <c r="DX131" s="2">
        <f t="shared" si="192"/>
        <v>0.9333390633703379</v>
      </c>
      <c r="DY131" s="2">
        <f t="shared" si="193"/>
        <v>0.92100394142596786</v>
      </c>
      <c r="DZ131" s="2">
        <f t="shared" si="194"/>
        <v>0.93158716433912159</v>
      </c>
      <c r="EA131" s="2">
        <f t="shared" si="195"/>
        <v>0.92538747793772469</v>
      </c>
      <c r="EB131" s="2">
        <f t="shared" si="196"/>
        <v>0.92330511808300209</v>
      </c>
      <c r="EC131" s="2">
        <f t="shared" si="197"/>
        <v>0.92762083922927363</v>
      </c>
      <c r="ED131" s="2">
        <f t="shared" si="198"/>
        <v>0.91653146201169033</v>
      </c>
      <c r="EE131" s="2">
        <f t="shared" si="199"/>
        <v>0.91851801402098543</v>
      </c>
    </row>
    <row r="132" spans="2:135" x14ac:dyDescent="0.25">
      <c r="B132" s="2">
        <v>126</v>
      </c>
      <c r="C132">
        <v>73.984999999999999</v>
      </c>
      <c r="D132">
        <v>73.745999999999995</v>
      </c>
      <c r="E132">
        <v>76.566999999999993</v>
      </c>
      <c r="F132">
        <v>77.686999999999998</v>
      </c>
      <c r="G132">
        <v>77.373000000000005</v>
      </c>
      <c r="H132">
        <v>78.91</v>
      </c>
      <c r="I132">
        <v>81.730999999999995</v>
      </c>
      <c r="J132">
        <v>79.164000000000001</v>
      </c>
      <c r="K132">
        <v>78.09</v>
      </c>
      <c r="L132">
        <v>75.186000000000007</v>
      </c>
      <c r="M132">
        <v>69.671000000000006</v>
      </c>
      <c r="N132">
        <v>65.352000000000004</v>
      </c>
      <c r="O132">
        <v>54.1081</v>
      </c>
      <c r="R132" s="5">
        <f t="shared" si="202"/>
        <v>72.930345826624006</v>
      </c>
      <c r="S132" s="5">
        <f t="shared" si="203"/>
        <v>74.469706775975027</v>
      </c>
      <c r="T132" s="5">
        <f t="shared" si="204"/>
        <v>76.297448698872685</v>
      </c>
      <c r="U132" s="5">
        <f t="shared" si="205"/>
        <v>76.758831587322462</v>
      </c>
      <c r="V132" s="5">
        <f t="shared" si="206"/>
        <v>77.896345363040126</v>
      </c>
      <c r="W132" s="5">
        <f t="shared" si="207"/>
        <v>79.595309273427929</v>
      </c>
      <c r="X132" s="5">
        <f t="shared" si="208"/>
        <v>81.343641610367825</v>
      </c>
      <c r="Y132" s="5">
        <f t="shared" si="209"/>
        <v>79.807979408252734</v>
      </c>
      <c r="Z132" s="5">
        <f t="shared" si="210"/>
        <v>78.164880921734536</v>
      </c>
      <c r="AA132" s="5">
        <f t="shared" si="211"/>
        <v>74.949737538656947</v>
      </c>
      <c r="AB132" s="5">
        <f t="shared" si="212"/>
        <v>69.881218067193814</v>
      </c>
      <c r="AC132" s="5">
        <f t="shared" si="213"/>
        <v>64.467684514162769</v>
      </c>
      <c r="AD132" s="5">
        <f t="shared" si="214"/>
        <v>54.497390806870762</v>
      </c>
      <c r="AE132" s="5"/>
      <c r="AG132" s="5">
        <f t="shared" si="201"/>
        <v>1.0546541733759938</v>
      </c>
      <c r="AH132" s="5">
        <f t="shared" si="201"/>
        <v>-0.72370677597503175</v>
      </c>
      <c r="AI132" s="5">
        <f t="shared" si="201"/>
        <v>0.26955130112730785</v>
      </c>
      <c r="AJ132" s="5">
        <f t="shared" si="200"/>
        <v>0.92816841267753603</v>
      </c>
      <c r="AK132" s="5">
        <f t="shared" si="200"/>
        <v>-0.52334536304012147</v>
      </c>
      <c r="AL132" s="5">
        <f t="shared" si="200"/>
        <v>-0.68530927342793291</v>
      </c>
      <c r="AM132" s="5">
        <f t="shared" si="200"/>
        <v>0.38735838963216906</v>
      </c>
      <c r="AN132" s="5">
        <f t="shared" si="200"/>
        <v>-0.64397940825273281</v>
      </c>
      <c r="AO132" s="5">
        <f t="shared" si="200"/>
        <v>-7.4880921734532535E-2</v>
      </c>
      <c r="AP132" s="5">
        <f t="shared" si="215"/>
        <v>0.23626246134305973</v>
      </c>
      <c r="AQ132" s="5">
        <f t="shared" si="215"/>
        <v>-0.2102180671938072</v>
      </c>
      <c r="AR132" s="5">
        <f t="shared" si="215"/>
        <v>0.88431548583723441</v>
      </c>
      <c r="AS132" s="5">
        <f t="shared" si="215"/>
        <v>-0.38929080687076123</v>
      </c>
      <c r="AV132" s="2">
        <f t="shared" si="122"/>
        <v>72.242130743244246</v>
      </c>
      <c r="AW132" s="2">
        <f t="shared" si="123"/>
        <v>74.007236885727366</v>
      </c>
      <c r="AX132" s="2">
        <f t="shared" si="124"/>
        <v>75.774429648028374</v>
      </c>
      <c r="AY132" s="2">
        <f t="shared" si="125"/>
        <v>76.029663980527275</v>
      </c>
      <c r="AZ132" s="2">
        <f t="shared" si="126"/>
        <v>77.117251135251351</v>
      </c>
      <c r="BA132" s="2">
        <f t="shared" si="127"/>
        <v>78.850475785434696</v>
      </c>
      <c r="BB132" s="2">
        <f t="shared" si="128"/>
        <v>79.524716250668277</v>
      </c>
      <c r="BC132" s="2">
        <f t="shared" si="129"/>
        <v>78.897970164670525</v>
      </c>
      <c r="BD132" s="2">
        <f t="shared" si="130"/>
        <v>76.459909987113491</v>
      </c>
      <c r="BE132" s="2">
        <f t="shared" si="131"/>
        <v>72.784834686053571</v>
      </c>
      <c r="BF132" s="2">
        <f t="shared" si="132"/>
        <v>67.927306854063701</v>
      </c>
      <c r="BG132" s="2">
        <f t="shared" si="133"/>
        <v>60.774060645407587</v>
      </c>
      <c r="BH132" s="2">
        <f t="shared" si="134"/>
        <v>50.993429493014588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74.608427609427622</v>
      </c>
      <c r="CP132" s="2">
        <f t="shared" si="162"/>
        <v>75.456732047310624</v>
      </c>
      <c r="CQ132" s="2">
        <f t="shared" si="163"/>
        <v>77.338826630743796</v>
      </c>
      <c r="CR132" s="2">
        <f t="shared" si="164"/>
        <v>77.396694794533076</v>
      </c>
      <c r="CS132" s="2">
        <f t="shared" si="165"/>
        <v>78.535231002300605</v>
      </c>
      <c r="CT132" s="2">
        <f t="shared" si="166"/>
        <v>80.754431311656433</v>
      </c>
      <c r="CU132" s="2">
        <f t="shared" si="167"/>
        <v>81.391371104665097</v>
      </c>
      <c r="CV132" s="2">
        <f t="shared" si="168"/>
        <v>81.905505087811989</v>
      </c>
      <c r="CW132" s="2">
        <f t="shared" si="169"/>
        <v>78.986205377074668</v>
      </c>
      <c r="CX132" s="2">
        <f t="shared" si="170"/>
        <v>75.109817454548605</v>
      </c>
      <c r="CY132" s="2">
        <f t="shared" si="171"/>
        <v>70.567383885662053</v>
      </c>
      <c r="CZ132" s="2">
        <f t="shared" si="172"/>
        <v>62.867727923723685</v>
      </c>
      <c r="DA132" s="2">
        <f t="shared" si="173"/>
        <v>52.398965388668145</v>
      </c>
      <c r="DD132" s="2">
        <f t="shared" si="174"/>
        <v>72.01119305306365</v>
      </c>
      <c r="DE132" s="2">
        <f t="shared" si="175"/>
        <v>73.889757450477759</v>
      </c>
      <c r="DF132" s="2">
        <f t="shared" si="176"/>
        <v>75.66757795790511</v>
      </c>
      <c r="DG132" s="2">
        <f t="shared" si="177"/>
        <v>75.930926945694324</v>
      </c>
      <c r="DH132" s="2">
        <f t="shared" si="178"/>
        <v>77.01826631747673</v>
      </c>
      <c r="DI132" s="2">
        <f t="shared" si="179"/>
        <v>78.72645663035658</v>
      </c>
      <c r="DJ132" s="2">
        <f t="shared" si="180"/>
        <v>79.37869772524779</v>
      </c>
      <c r="DK132" s="2">
        <f t="shared" si="181"/>
        <v>78.696539876093851</v>
      </c>
      <c r="DL132" s="2">
        <f t="shared" si="182"/>
        <v>76.274141419937337</v>
      </c>
      <c r="DM132" s="2">
        <f t="shared" si="183"/>
        <v>72.60870162670679</v>
      </c>
      <c r="DN132" s="2">
        <f t="shared" si="184"/>
        <v>67.739435898033349</v>
      </c>
      <c r="DO132" s="2">
        <f t="shared" si="185"/>
        <v>60.600167247218998</v>
      </c>
      <c r="DP132" s="2">
        <f t="shared" si="186"/>
        <v>50.879714987044949</v>
      </c>
      <c r="DS132" s="2">
        <f t="shared" si="187"/>
        <v>0.91108323673935054</v>
      </c>
      <c r="DT132" s="2">
        <f t="shared" si="188"/>
        <v>0.92502786229779632</v>
      </c>
      <c r="DU132" s="2">
        <f t="shared" si="189"/>
        <v>0.93606475693305002</v>
      </c>
      <c r="DV132" s="2">
        <f t="shared" si="190"/>
        <v>0.93263801296284587</v>
      </c>
      <c r="DW132" s="2">
        <f t="shared" si="191"/>
        <v>0.93474810668641073</v>
      </c>
      <c r="DX132" s="2">
        <f t="shared" si="192"/>
        <v>0.9388458069907385</v>
      </c>
      <c r="DY132" s="2">
        <f t="shared" si="193"/>
        <v>0.92745046120560171</v>
      </c>
      <c r="DZ132" s="2">
        <f t="shared" si="194"/>
        <v>0.93722889614349381</v>
      </c>
      <c r="EA132" s="2">
        <f t="shared" si="195"/>
        <v>0.93150288115909974</v>
      </c>
      <c r="EB132" s="2">
        <f t="shared" si="196"/>
        <v>0.92957820769989463</v>
      </c>
      <c r="EC132" s="2">
        <f t="shared" si="197"/>
        <v>0.93356633260151067</v>
      </c>
      <c r="ED132" s="2">
        <f t="shared" si="198"/>
        <v>0.9233125710855794</v>
      </c>
      <c r="EE132" s="2">
        <f t="shared" si="199"/>
        <v>0.925150912681582</v>
      </c>
    </row>
    <row r="133" spans="2:135" x14ac:dyDescent="0.25">
      <c r="B133" s="2">
        <v>127</v>
      </c>
      <c r="C133">
        <v>71.388000000000005</v>
      </c>
      <c r="D133">
        <v>73.358000000000004</v>
      </c>
      <c r="E133">
        <v>75.507000000000005</v>
      </c>
      <c r="F133">
        <v>76.611999999999995</v>
      </c>
      <c r="G133">
        <v>76.194000000000003</v>
      </c>
      <c r="H133">
        <v>78.224000000000004</v>
      </c>
      <c r="I133">
        <v>81.209000000000003</v>
      </c>
      <c r="J133">
        <v>78.552000000000007</v>
      </c>
      <c r="K133">
        <v>76.626999999999995</v>
      </c>
      <c r="L133">
        <v>74.986000000000004</v>
      </c>
      <c r="M133">
        <v>68.129000000000005</v>
      </c>
      <c r="N133">
        <v>63.338000000000001</v>
      </c>
      <c r="O133">
        <v>52.864899999999999</v>
      </c>
      <c r="R133" s="5">
        <f t="shared" si="202"/>
        <v>72.732151184193512</v>
      </c>
      <c r="S133" s="5">
        <f t="shared" si="203"/>
        <v>74.285429102347663</v>
      </c>
      <c r="T133" s="5">
        <f t="shared" si="204"/>
        <v>76.057749451054363</v>
      </c>
      <c r="U133" s="5">
        <f t="shared" si="205"/>
        <v>76.469166743684411</v>
      </c>
      <c r="V133" s="5">
        <f t="shared" si="206"/>
        <v>77.593910656774369</v>
      </c>
      <c r="W133" s="5">
        <f t="shared" si="207"/>
        <v>79.270923486412329</v>
      </c>
      <c r="X133" s="5">
        <f t="shared" si="208"/>
        <v>80.729812950667181</v>
      </c>
      <c r="Y133" s="5">
        <f t="shared" si="209"/>
        <v>79.404043701729378</v>
      </c>
      <c r="Z133" s="5">
        <f t="shared" si="210"/>
        <v>77.529657897603087</v>
      </c>
      <c r="AA133" s="5">
        <f t="shared" si="211"/>
        <v>74.192809609772141</v>
      </c>
      <c r="AB133" s="5">
        <f t="shared" si="212"/>
        <v>69.157504077333599</v>
      </c>
      <c r="AC133" s="5">
        <f t="shared" si="213"/>
        <v>63.461604632883848</v>
      </c>
      <c r="AD133" s="5">
        <f t="shared" si="214"/>
        <v>53.60783375431037</v>
      </c>
      <c r="AE133" s="5"/>
      <c r="AG133" s="5">
        <f t="shared" si="201"/>
        <v>-1.3441511841935068</v>
      </c>
      <c r="AH133" s="5">
        <f t="shared" si="201"/>
        <v>-0.9274291023476593</v>
      </c>
      <c r="AI133" s="5">
        <f t="shared" si="201"/>
        <v>-0.55074945105435802</v>
      </c>
      <c r="AJ133" s="5">
        <f t="shared" si="200"/>
        <v>0.14283325631558341</v>
      </c>
      <c r="AK133" s="5">
        <f t="shared" si="200"/>
        <v>-1.3999106567743667</v>
      </c>
      <c r="AL133" s="5">
        <f t="shared" si="200"/>
        <v>-1.0469234864123251</v>
      </c>
      <c r="AM133" s="5">
        <f t="shared" si="200"/>
        <v>0.47918704933282186</v>
      </c>
      <c r="AN133" s="5">
        <f t="shared" si="200"/>
        <v>-0.85204370172937161</v>
      </c>
      <c r="AO133" s="5">
        <f t="shared" si="200"/>
        <v>-0.9026578976030919</v>
      </c>
      <c r="AP133" s="5">
        <f t="shared" si="215"/>
        <v>0.79319039022786342</v>
      </c>
      <c r="AQ133" s="5">
        <f t="shared" si="215"/>
        <v>-1.0285040773335936</v>
      </c>
      <c r="AR133" s="5">
        <f t="shared" si="215"/>
        <v>-0.12360463288384693</v>
      </c>
      <c r="AS133" s="5">
        <f t="shared" si="215"/>
        <v>-0.74293375431037134</v>
      </c>
      <c r="AV133" s="2">
        <f t="shared" si="122"/>
        <v>72.152491332038636</v>
      </c>
      <c r="AW133" s="2">
        <f t="shared" si="123"/>
        <v>73.951562758915074</v>
      </c>
      <c r="AX133" s="2">
        <f t="shared" si="124"/>
        <v>75.7125300353444</v>
      </c>
      <c r="AY133" s="2">
        <f t="shared" si="125"/>
        <v>75.973545571310666</v>
      </c>
      <c r="AZ133" s="2">
        <f t="shared" si="126"/>
        <v>77.077034462370221</v>
      </c>
      <c r="BA133" s="2">
        <f t="shared" si="127"/>
        <v>78.804083577152042</v>
      </c>
      <c r="BB133" s="2">
        <f t="shared" si="128"/>
        <v>79.471675540592727</v>
      </c>
      <c r="BC133" s="2">
        <f t="shared" si="129"/>
        <v>78.820820941151453</v>
      </c>
      <c r="BD133" s="2">
        <f t="shared" si="130"/>
        <v>76.387615498747266</v>
      </c>
      <c r="BE133" s="2">
        <f t="shared" si="131"/>
        <v>72.722424206302406</v>
      </c>
      <c r="BF133" s="2">
        <f t="shared" si="132"/>
        <v>67.866334499120171</v>
      </c>
      <c r="BG133" s="2">
        <f t="shared" si="133"/>
        <v>60.723122180168929</v>
      </c>
      <c r="BH133" s="2">
        <f t="shared" si="134"/>
        <v>50.960252561270828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74.613271818181829</v>
      </c>
      <c r="CP133" s="2">
        <f t="shared" si="162"/>
        <v>75.444294777756681</v>
      </c>
      <c r="CQ133" s="2">
        <f t="shared" si="163"/>
        <v>77.317877031853314</v>
      </c>
      <c r="CR133" s="2">
        <f t="shared" si="164"/>
        <v>77.375557405794851</v>
      </c>
      <c r="CS133" s="2">
        <f t="shared" si="165"/>
        <v>78.52767909758839</v>
      </c>
      <c r="CT133" s="2">
        <f t="shared" si="166"/>
        <v>80.760671608401594</v>
      </c>
      <c r="CU133" s="2">
        <f t="shared" si="167"/>
        <v>81.389435944859898</v>
      </c>
      <c r="CV133" s="2">
        <f t="shared" si="168"/>
        <v>81.916865611411112</v>
      </c>
      <c r="CW133" s="2">
        <f t="shared" si="169"/>
        <v>78.987309652049504</v>
      </c>
      <c r="CX133" s="2">
        <f t="shared" si="170"/>
        <v>75.111943349524239</v>
      </c>
      <c r="CY133" s="2">
        <f t="shared" si="171"/>
        <v>70.587517728068278</v>
      </c>
      <c r="CZ133" s="2">
        <f t="shared" si="172"/>
        <v>62.882051561443063</v>
      </c>
      <c r="DA133" s="2">
        <f t="shared" si="173"/>
        <v>52.408690217512884</v>
      </c>
      <c r="DD133" s="2">
        <f t="shared" si="174"/>
        <v>71.933463924205853</v>
      </c>
      <c r="DE133" s="2">
        <f t="shared" si="175"/>
        <v>73.841224296284906</v>
      </c>
      <c r="DF133" s="2">
        <f t="shared" si="176"/>
        <v>75.612529264852725</v>
      </c>
      <c r="DG133" s="2">
        <f t="shared" si="177"/>
        <v>75.881192050597136</v>
      </c>
      <c r="DH133" s="2">
        <f t="shared" si="178"/>
        <v>76.984679643793655</v>
      </c>
      <c r="DI133" s="2">
        <f t="shared" si="179"/>
        <v>78.687850064904765</v>
      </c>
      <c r="DJ133" s="2">
        <f t="shared" si="180"/>
        <v>79.334859101793057</v>
      </c>
      <c r="DK133" s="2">
        <f t="shared" si="181"/>
        <v>78.631707971674558</v>
      </c>
      <c r="DL133" s="2">
        <f t="shared" si="182"/>
        <v>76.213270152522227</v>
      </c>
      <c r="DM133" s="2">
        <f t="shared" si="183"/>
        <v>72.557330067817276</v>
      </c>
      <c r="DN133" s="2">
        <f t="shared" si="184"/>
        <v>67.689730378613362</v>
      </c>
      <c r="DO133" s="2">
        <f t="shared" si="185"/>
        <v>60.559585993881115</v>
      </c>
      <c r="DP133" s="2">
        <f t="shared" si="186"/>
        <v>50.853378150219548</v>
      </c>
      <c r="DS133" s="2">
        <f t="shared" si="187"/>
        <v>0.91826749658990281</v>
      </c>
      <c r="DT133" s="2">
        <f t="shared" si="188"/>
        <v>0.93117054807916966</v>
      </c>
      <c r="DU133" s="2">
        <f t="shared" si="189"/>
        <v>0.9413604823445737</v>
      </c>
      <c r="DV133" s="2">
        <f t="shared" si="190"/>
        <v>0.9381988344468033</v>
      </c>
      <c r="DW133" s="2">
        <f t="shared" si="191"/>
        <v>0.94014591622217936</v>
      </c>
      <c r="DX133" s="2">
        <f t="shared" si="192"/>
        <v>0.94392497867848846</v>
      </c>
      <c r="DY133" s="2">
        <f t="shared" si="193"/>
        <v>0.93340894536928065</v>
      </c>
      <c r="DZ133" s="2">
        <f t="shared" si="194"/>
        <v>0.94243412639033242</v>
      </c>
      <c r="EA133" s="2">
        <f t="shared" si="195"/>
        <v>0.93715109454831413</v>
      </c>
      <c r="EB133" s="2">
        <f t="shared" si="196"/>
        <v>0.9353741172226202</v>
      </c>
      <c r="EC133" s="2">
        <f t="shared" si="197"/>
        <v>0.93905552781848278</v>
      </c>
      <c r="ED133" s="2">
        <f t="shared" si="198"/>
        <v>0.92958509759113694</v>
      </c>
      <c r="EE133" s="2">
        <f t="shared" si="199"/>
        <v>0.93128426551896537</v>
      </c>
    </row>
    <row r="134" spans="2:135" x14ac:dyDescent="0.25">
      <c r="B134" s="2">
        <v>128</v>
      </c>
      <c r="C134">
        <v>71.581999999999994</v>
      </c>
      <c r="D134">
        <v>74.015000000000001</v>
      </c>
      <c r="E134">
        <v>74.924999999999997</v>
      </c>
      <c r="F134">
        <v>76.388000000000005</v>
      </c>
      <c r="G134">
        <v>76.015000000000001</v>
      </c>
      <c r="H134">
        <v>77.835999999999999</v>
      </c>
      <c r="I134">
        <v>78.373000000000005</v>
      </c>
      <c r="J134">
        <v>78.820999999999998</v>
      </c>
      <c r="K134">
        <v>76.447999999999993</v>
      </c>
      <c r="L134">
        <v>71.7</v>
      </c>
      <c r="M134">
        <v>66.114000000000004</v>
      </c>
      <c r="N134">
        <v>62.985999999999997</v>
      </c>
      <c r="O134">
        <v>51.2973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72.528477963515925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74.125466684606238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75.867747961137454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76.238216939939107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77.363325009859523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79.036192752652468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80.246145509559938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79.099602434848023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77.042921916209181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73.609650082555731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68.61692301733521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62.604733256756589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52.833363288567746</v>
      </c>
      <c r="AE134" s="5"/>
      <c r="AG134" s="5">
        <f t="shared" si="201"/>
        <v>-0.94647796351593172</v>
      </c>
      <c r="AH134" s="5">
        <f t="shared" si="201"/>
        <v>-0.11046668460623721</v>
      </c>
      <c r="AI134" s="5">
        <f t="shared" si="201"/>
        <v>-0.94274796113745651</v>
      </c>
      <c r="AJ134" s="5">
        <f t="shared" si="200"/>
        <v>0.14978306006089781</v>
      </c>
      <c r="AK134" s="5">
        <f t="shared" si="200"/>
        <v>-1.3483250098595221</v>
      </c>
      <c r="AL134" s="5">
        <f t="shared" si="200"/>
        <v>-1.2001927526524696</v>
      </c>
      <c r="AM134" s="5">
        <f t="shared" si="200"/>
        <v>-1.873145509559933</v>
      </c>
      <c r="AN134" s="5">
        <f t="shared" si="200"/>
        <v>-0.27860243484802538</v>
      </c>
      <c r="AO134" s="5">
        <f t="shared" si="200"/>
        <v>-0.59492191620918788</v>
      </c>
      <c r="AP134" s="5">
        <f t="shared" si="215"/>
        <v>-1.9096500825557285</v>
      </c>
      <c r="AQ134" s="5">
        <f t="shared" si="215"/>
        <v>-2.5029230173352062</v>
      </c>
      <c r="AR134" s="5">
        <f t="shared" si="215"/>
        <v>0.38126674324340826</v>
      </c>
      <c r="AS134" s="5">
        <f t="shared" si="215"/>
        <v>-1.5360632885677461</v>
      </c>
      <c r="AV134" s="2">
        <f t="shared" ref="AV134:AV197" si="229">((1-DS134)*CO134) + (DS134*DD134)</f>
        <v>72.063136805689311</v>
      </c>
      <c r="AW134" s="2">
        <f t="shared" ref="AW134:AW197" si="230">((1-DT134)*CP134) + (DT134*DE134)</f>
        <v>73.896213829247884</v>
      </c>
      <c r="AX134" s="2">
        <f t="shared" ref="AX134:AX197" si="231">((1-DU134)*CQ134) + (DU134*DF134)</f>
        <v>75.650988440873419</v>
      </c>
      <c r="AY134" s="2">
        <f t="shared" ref="AY134:AY197" si="232">((1-DV134)*CR134) + (DV134*DG134)</f>
        <v>75.917765749909094</v>
      </c>
      <c r="AZ134" s="2">
        <f t="shared" ref="AZ134:AZ197" si="233">((1-DW134)*CS134) + (DW134*DH134)</f>
        <v>77.037196204169931</v>
      </c>
      <c r="BA134" s="2">
        <f t="shared" ref="BA134:BA197" si="234">((1-DX134)*CT134) + (DX134*DI134)</f>
        <v>78.758080236937275</v>
      </c>
      <c r="BB134" s="2">
        <f t="shared" ref="BB134:BB197" si="235">((1-DY134)*CU134) + (DY134*DJ134)</f>
        <v>79.419093843893819</v>
      </c>
      <c r="BC134" s="2">
        <f t="shared" ref="BC134:BC197" si="236">((1-DZ134)*CV134) + (DZ134*DK134)</f>
        <v>78.744247719225569</v>
      </c>
      <c r="BD134" s="2">
        <f t="shared" ref="BD134:BD197" si="237">((1-EA134)*CW134) + (EA134*DL134)</f>
        <v>76.315860043392632</v>
      </c>
      <c r="BE134" s="2">
        <f t="shared" ref="BE134:BE197" si="238">((1-EB134)*CX134) + (EB134*DM134)</f>
        <v>72.6605583793975</v>
      </c>
      <c r="BF134" s="2">
        <f t="shared" ref="BF134:BF197" si="239">((1-EC134)*CY134) + (EC134*DN134)</f>
        <v>67.805860831723038</v>
      </c>
      <c r="BG134" s="2">
        <f t="shared" ref="BG134:BG197" si="240">((1-ED134)*CZ134) + (ED134*DO134)</f>
        <v>60.672629279688181</v>
      </c>
      <c r="BH134" s="2">
        <f t="shared" ref="BH134:BH197" si="241">((1-EE134)*DA134) + (EE134*DP134)</f>
        <v>50.927378564166638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74.618116026936036</v>
      </c>
      <c r="CP134" s="2">
        <f t="shared" ref="CP134:CP197" si="269">BL$207*$B134+BL$209</f>
        <v>75.431857508202739</v>
      </c>
      <c r="CQ134" s="2">
        <f t="shared" ref="CQ134:CQ197" si="270">BM$207*$B134+BM$209</f>
        <v>77.296927432962832</v>
      </c>
      <c r="CR134" s="2">
        <f t="shared" ref="CR134:CR197" si="271">BN$207*$B134+BN$209</f>
        <v>77.354420017056626</v>
      </c>
      <c r="CS134" s="2">
        <f t="shared" ref="CS134:CS197" si="272">BO$207*$B134+BO$209</f>
        <v>78.52012719287616</v>
      </c>
      <c r="CT134" s="2">
        <f t="shared" ref="CT134:CT197" si="273">BP$207*$B134+BP$209</f>
        <v>80.76691190514677</v>
      </c>
      <c r="CU134" s="2">
        <f t="shared" ref="CU134:CU197" si="274">BQ$207*$B134+BQ$209</f>
        <v>81.387500785054698</v>
      </c>
      <c r="CV134" s="2">
        <f t="shared" ref="CV134:CV197" si="275">BR$207*$B134+BR$209</f>
        <v>81.928226135010235</v>
      </c>
      <c r="CW134" s="2">
        <f t="shared" ref="CW134:CW197" si="276">BS$207*$B134+BS$209</f>
        <v>78.98841392702434</v>
      </c>
      <c r="CX134" s="2">
        <f t="shared" ref="CX134:CX197" si="277">BT$207*$B134+BT$209</f>
        <v>75.114069244499873</v>
      </c>
      <c r="CY134" s="2">
        <f t="shared" ref="CY134:CY197" si="278">BU$207*$B134+BU$209</f>
        <v>70.607651570474488</v>
      </c>
      <c r="CZ134" s="2">
        <f t="shared" ref="CZ134:CZ197" si="279">BV$207*$B134+BV$209</f>
        <v>62.896375199162449</v>
      </c>
      <c r="DA134" s="2">
        <f t="shared" ref="DA134:DA197" si="280">BW$207*$B134+BW$209</f>
        <v>52.418415046357623</v>
      </c>
      <c r="DD134" s="2">
        <f t="shared" ref="DD134:DD197" si="281">BZ$207*$B134+BZ$209</f>
        <v>71.85573479534807</v>
      </c>
      <c r="DE134" s="2">
        <f t="shared" ref="DE134:DE197" si="282">CA$207*$B134+CA$209</f>
        <v>73.792691142092053</v>
      </c>
      <c r="DF134" s="2">
        <f t="shared" ref="DF134:DF197" si="283">CB$207*$B134+CB$209</f>
        <v>75.55748057180034</v>
      </c>
      <c r="DG134" s="2">
        <f t="shared" ref="DG134:DG197" si="284">CC$207*$B134+CC$209</f>
        <v>75.831457155499947</v>
      </c>
      <c r="DH134" s="2">
        <f t="shared" ref="DH134:DH197" si="285">CD$207*$B134+CD$209</f>
        <v>76.951092970110565</v>
      </c>
      <c r="DI134" s="2">
        <f t="shared" ref="DI134:DI197" si="286">CE$207*$B134+CE$209</f>
        <v>78.649243499452936</v>
      </c>
      <c r="DJ134" s="2">
        <f t="shared" ref="DJ134:DJ197" si="287">CF$207*$B134+CF$209</f>
        <v>79.291020478338339</v>
      </c>
      <c r="DK134" s="2">
        <f t="shared" ref="DK134:DK197" si="288">CG$207*$B134+CG$209</f>
        <v>78.566876067255265</v>
      </c>
      <c r="DL134" s="2">
        <f t="shared" ref="DL134:DL197" si="289">CH$207*$B134+CH$209</f>
        <v>76.152398885107118</v>
      </c>
      <c r="DM134" s="2">
        <f t="shared" ref="DM134:DM197" si="290">CI$207*$B134+CI$209</f>
        <v>72.505958508927776</v>
      </c>
      <c r="DN134" s="2">
        <f t="shared" ref="DN134:DN197" si="291">CJ$207*$B134+CJ$209</f>
        <v>67.64002485919336</v>
      </c>
      <c r="DO134" s="2">
        <f t="shared" ref="DO134:DO197" si="292">CK$207*$B134+CK$209</f>
        <v>60.519004740543224</v>
      </c>
      <c r="DP134" s="2">
        <f t="shared" ref="DP134:DP197" si="293">CL$207*$B134+CL$209</f>
        <v>50.827041313394147</v>
      </c>
      <c r="DS134" s="2">
        <f t="shared" ref="DS134:DS197" si="294">POWER(10,($B134-C$227)/C$228)/(1+POWER(10,($B134-C$227)/C$228))</f>
        <v>0.92491912123874109</v>
      </c>
      <c r="DT134" s="2">
        <f t="shared" ref="DT134:DT197" si="295">POWER(10,($B134-D$227)/D$228)/(1+POWER(10,($B134-D$227)/D$228))</f>
        <v>0.93684430738933944</v>
      </c>
      <c r="DU134" s="2">
        <f t="shared" ref="DU134:DU197" si="296">POWER(10,($B134-E$227)/E$228)/(1+POWER(10,($B134-E$227)/E$228))</f>
        <v>0.94624275615377085</v>
      </c>
      <c r="DV134" s="2">
        <f t="shared" ref="DV134:DV197" si="297">POWER(10,($B134-F$227)/F$228)/(1+POWER(10,($B134-F$227)/F$228))</f>
        <v>0.94332849697928645</v>
      </c>
      <c r="DW134" s="2">
        <f t="shared" ref="DW134:DW197" si="298">POWER(10,($B134-G$227)/G$228)/(1+POWER(10,($B134-G$227)/G$228))</f>
        <v>0.94512341871829786</v>
      </c>
      <c r="DX134" s="2">
        <f t="shared" ref="DX134:DX197" si="299">POWER(10,($B134-H$227)/H$228)/(1+POWER(10,($B134-H$227)/H$228))</f>
        <v>0.9486053920473555</v>
      </c>
      <c r="DY134" s="2">
        <f t="shared" ref="DY134:DY197" si="300">POWER(10,($B134-I$227)/I$228)/(1+POWER(10,($B134-I$227)/I$228))</f>
        <v>0.93891029400792503</v>
      </c>
      <c r="DZ134" s="2">
        <f t="shared" ref="DZ134:DZ197" si="301">POWER(10,($B134-J$227)/J$228)/(1+POWER(10,($B134-J$227)/J$228))</f>
        <v>0.9472320203504474</v>
      </c>
      <c r="EA134" s="2">
        <f t="shared" ref="EA134:EA197" si="302">POWER(10,($B134-K$227)/K$228)/(1+POWER(10,($B134-K$227)/K$228))</f>
        <v>0.94236237965260838</v>
      </c>
      <c r="EB134" s="2">
        <f t="shared" ref="EB134:EB197" si="303">POWER(10,($B134-L$227)/L$228)/(1+POWER(10,($B134-L$227)/L$228))</f>
        <v>0.94072342544312948</v>
      </c>
      <c r="EC134" s="2">
        <f t="shared" ref="EC134:EC197" si="304">POWER(10,($B134-M$227)/M$228)/(1+POWER(10,($B134-M$227)/M$228))</f>
        <v>0.94411831788032208</v>
      </c>
      <c r="ED134" s="2">
        <f t="shared" ref="ED134:ED197" si="305">POWER(10,($B134-N$227)/N$228)/(1+POWER(10,($B134-N$227)/N$228))</f>
        <v>0.93538047947555247</v>
      </c>
      <c r="EE134" s="2">
        <f t="shared" ref="EE134:EE197" si="306">POWER(10,($B134-O$227)/O$228)/(1+POWER(10,($B134-O$227)/O$228))</f>
        <v>0.93694928558004764</v>
      </c>
    </row>
    <row r="135" spans="2:135" x14ac:dyDescent="0.25">
      <c r="B135" s="2">
        <v>129</v>
      </c>
      <c r="C135">
        <v>71.492999999999995</v>
      </c>
      <c r="D135">
        <v>72.984999999999999</v>
      </c>
      <c r="E135">
        <v>74.03</v>
      </c>
      <c r="F135">
        <v>75.896000000000001</v>
      </c>
      <c r="G135">
        <v>77.179000000000002</v>
      </c>
      <c r="H135">
        <v>77.477999999999994</v>
      </c>
      <c r="I135">
        <v>79.119</v>
      </c>
      <c r="J135">
        <v>78.015000000000001</v>
      </c>
      <c r="K135">
        <v>74.924999999999997</v>
      </c>
      <c r="L135">
        <v>71.8</v>
      </c>
      <c r="M135">
        <v>67.585999999999999</v>
      </c>
      <c r="N135">
        <v>60.393999999999998</v>
      </c>
      <c r="O135">
        <v>50.648600000000002</v>
      </c>
      <c r="R135" s="5">
        <f t="shared" si="216"/>
        <v>72.330164736407781</v>
      </c>
      <c r="S135" s="5">
        <f t="shared" si="217"/>
        <v>73.990920604683069</v>
      </c>
      <c r="T135" s="5">
        <f t="shared" si="218"/>
        <v>75.719268861809894</v>
      </c>
      <c r="U135" s="5">
        <f t="shared" si="219"/>
        <v>76.059407683825725</v>
      </c>
      <c r="V135" s="5">
        <f t="shared" si="220"/>
        <v>77.193430699065402</v>
      </c>
      <c r="W135" s="5">
        <f t="shared" si="221"/>
        <v>78.869958626542555</v>
      </c>
      <c r="X135" s="5">
        <f t="shared" si="222"/>
        <v>79.883656581519745</v>
      </c>
      <c r="Y135" s="5">
        <f t="shared" si="223"/>
        <v>78.874104749544216</v>
      </c>
      <c r="Z135" s="5">
        <f t="shared" si="224"/>
        <v>76.684580073599463</v>
      </c>
      <c r="AA135" s="5">
        <f t="shared" si="225"/>
        <v>73.181434561479477</v>
      </c>
      <c r="AB135" s="5">
        <f t="shared" si="226"/>
        <v>68.23020463588081</v>
      </c>
      <c r="AC135" s="5">
        <f t="shared" si="227"/>
        <v>61.919808782728126</v>
      </c>
      <c r="AD135" s="5">
        <f t="shared" si="228"/>
        <v>52.202092337320678</v>
      </c>
      <c r="AE135" s="5"/>
      <c r="AG135" s="5">
        <f t="shared" si="201"/>
        <v>-0.83716473640778588</v>
      </c>
      <c r="AH135" s="5">
        <f t="shared" si="201"/>
        <v>-1.0059206046830695</v>
      </c>
      <c r="AI135" s="5">
        <f t="shared" si="201"/>
        <v>-1.689268861809893</v>
      </c>
      <c r="AJ135" s="5">
        <f t="shared" si="200"/>
        <v>-0.16340768382572435</v>
      </c>
      <c r="AK135" s="5">
        <f t="shared" si="200"/>
        <v>-1.4430699065400177E-2</v>
      </c>
      <c r="AL135" s="5">
        <f t="shared" si="200"/>
        <v>-1.3919586265425608</v>
      </c>
      <c r="AM135" s="5">
        <f t="shared" si="200"/>
        <v>-0.7646565815197448</v>
      </c>
      <c r="AN135" s="5">
        <f t="shared" si="200"/>
        <v>-0.85910474954421545</v>
      </c>
      <c r="AO135" s="5">
        <f t="shared" si="200"/>
        <v>-1.7595800735994658</v>
      </c>
      <c r="AP135" s="5">
        <f t="shared" si="215"/>
        <v>-1.3814345614794803</v>
      </c>
      <c r="AQ135" s="5">
        <f t="shared" si="215"/>
        <v>-0.64420463588081134</v>
      </c>
      <c r="AR135" s="5">
        <f t="shared" si="215"/>
        <v>-1.5258087827281273</v>
      </c>
      <c r="AS135" s="5">
        <f t="shared" si="215"/>
        <v>-1.5534923373206766</v>
      </c>
      <c r="AV135" s="2">
        <f t="shared" si="229"/>
        <v>71.974108235333773</v>
      </c>
      <c r="AW135" s="2">
        <f t="shared" si="230"/>
        <v>73.841190084829321</v>
      </c>
      <c r="AX135" s="2">
        <f t="shared" si="231"/>
        <v>75.589797093896806</v>
      </c>
      <c r="AY135" s="2">
        <f t="shared" si="232"/>
        <v>75.862316578659204</v>
      </c>
      <c r="AZ135" s="2">
        <f t="shared" si="233"/>
        <v>76.997723701569242</v>
      </c>
      <c r="BA135" s="2">
        <f t="shared" si="234"/>
        <v>78.712459760111926</v>
      </c>
      <c r="BB135" s="2">
        <f t="shared" si="235"/>
        <v>79.366964642206582</v>
      </c>
      <c r="BC135" s="2">
        <f t="shared" si="236"/>
        <v>78.668247473970354</v>
      </c>
      <c r="BD135" s="2">
        <f t="shared" si="237"/>
        <v>76.244640289305153</v>
      </c>
      <c r="BE135" s="2">
        <f t="shared" si="238"/>
        <v>72.599230242471677</v>
      </c>
      <c r="BF135" s="2">
        <f t="shared" si="239"/>
        <v>67.745887813820403</v>
      </c>
      <c r="BG135" s="2">
        <f t="shared" si="240"/>
        <v>60.622586163295914</v>
      </c>
      <c r="BH135" s="2">
        <f t="shared" si="241"/>
        <v>50.894808858837891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74.622960235690243</v>
      </c>
      <c r="CP135" s="2">
        <f t="shared" si="269"/>
        <v>75.419420238648797</v>
      </c>
      <c r="CQ135" s="2">
        <f t="shared" si="270"/>
        <v>77.27597783407235</v>
      </c>
      <c r="CR135" s="2">
        <f t="shared" si="271"/>
        <v>77.3332826283184</v>
      </c>
      <c r="CS135" s="2">
        <f t="shared" si="272"/>
        <v>78.512575288163944</v>
      </c>
      <c r="CT135" s="2">
        <f t="shared" si="273"/>
        <v>80.773152201891946</v>
      </c>
      <c r="CU135" s="2">
        <f t="shared" si="274"/>
        <v>81.385565625249498</v>
      </c>
      <c r="CV135" s="2">
        <f t="shared" si="275"/>
        <v>81.939586658609358</v>
      </c>
      <c r="CW135" s="2">
        <f t="shared" si="276"/>
        <v>78.989518201999175</v>
      </c>
      <c r="CX135" s="2">
        <f t="shared" si="277"/>
        <v>75.116195139475508</v>
      </c>
      <c r="CY135" s="2">
        <f t="shared" si="278"/>
        <v>70.627785412880712</v>
      </c>
      <c r="CZ135" s="2">
        <f t="shared" si="279"/>
        <v>62.910698836881835</v>
      </c>
      <c r="DA135" s="2">
        <f t="shared" si="280"/>
        <v>52.428139875202362</v>
      </c>
      <c r="DD135" s="2">
        <f t="shared" si="281"/>
        <v>71.778005666490273</v>
      </c>
      <c r="DE135" s="2">
        <f t="shared" si="282"/>
        <v>73.7441579878992</v>
      </c>
      <c r="DF135" s="2">
        <f t="shared" si="283"/>
        <v>75.502431878747942</v>
      </c>
      <c r="DG135" s="2">
        <f t="shared" si="284"/>
        <v>75.781722260402759</v>
      </c>
      <c r="DH135" s="2">
        <f t="shared" si="285"/>
        <v>76.917506296427476</v>
      </c>
      <c r="DI135" s="2">
        <f t="shared" si="286"/>
        <v>78.610636934001107</v>
      </c>
      <c r="DJ135" s="2">
        <f t="shared" si="287"/>
        <v>79.247181854883607</v>
      </c>
      <c r="DK135" s="2">
        <f t="shared" si="288"/>
        <v>78.502044162835972</v>
      </c>
      <c r="DL135" s="2">
        <f t="shared" si="289"/>
        <v>76.091527617692023</v>
      </c>
      <c r="DM135" s="2">
        <f t="shared" si="290"/>
        <v>72.454586950038262</v>
      </c>
      <c r="DN135" s="2">
        <f t="shared" si="291"/>
        <v>67.590319339773373</v>
      </c>
      <c r="DO135" s="2">
        <f t="shared" si="292"/>
        <v>60.47842348720534</v>
      </c>
      <c r="DP135" s="2">
        <f t="shared" si="293"/>
        <v>50.800704476568754</v>
      </c>
      <c r="DS135" s="2">
        <f t="shared" si="294"/>
        <v>0.93107005258834374</v>
      </c>
      <c r="DT135" s="2">
        <f t="shared" si="295"/>
        <v>0.94207945837333285</v>
      </c>
      <c r="DU135" s="2">
        <f t="shared" si="296"/>
        <v>0.95073980751015008</v>
      </c>
      <c r="DV135" s="2">
        <f t="shared" si="297"/>
        <v>0.94805595713641877</v>
      </c>
      <c r="DW135" s="2">
        <f t="shared" si="298"/>
        <v>0.949709131355851</v>
      </c>
      <c r="DX135" s="2">
        <f t="shared" si="299"/>
        <v>0.95291463250101005</v>
      </c>
      <c r="DY135" s="2">
        <f t="shared" si="300"/>
        <v>0.94398442927647408</v>
      </c>
      <c r="DZ135" s="2">
        <f t="shared" si="301"/>
        <v>0.95165054356746603</v>
      </c>
      <c r="EA135" s="2">
        <f t="shared" si="302"/>
        <v>0.94716591819095119</v>
      </c>
      <c r="EB135" s="2">
        <f t="shared" si="303"/>
        <v>0.94565567801923323</v>
      </c>
      <c r="EC135" s="2">
        <f t="shared" si="304"/>
        <v>0.94878346941077707</v>
      </c>
      <c r="ED135" s="2">
        <f t="shared" si="305"/>
        <v>0.94072929444039066</v>
      </c>
      <c r="EE135" s="2">
        <f t="shared" si="306"/>
        <v>0.94217627172903395</v>
      </c>
    </row>
    <row r="136" spans="2:135" x14ac:dyDescent="0.25">
      <c r="B136" s="2">
        <v>130</v>
      </c>
      <c r="C136">
        <v>72.373000000000005</v>
      </c>
      <c r="D136">
        <v>72.954999999999998</v>
      </c>
      <c r="E136">
        <v>74.896000000000001</v>
      </c>
      <c r="F136">
        <v>75.239000000000004</v>
      </c>
      <c r="G136">
        <v>76.522000000000006</v>
      </c>
      <c r="H136">
        <v>78.805999999999997</v>
      </c>
      <c r="I136">
        <v>79.790999999999997</v>
      </c>
      <c r="J136">
        <v>78.194000000000003</v>
      </c>
      <c r="K136">
        <v>75.805999999999997</v>
      </c>
      <c r="L136">
        <v>71.942999999999998</v>
      </c>
      <c r="M136">
        <v>66.728999999999999</v>
      </c>
      <c r="N136">
        <v>61.746000000000002</v>
      </c>
      <c r="O136">
        <v>51.716200000000001</v>
      </c>
      <c r="R136" s="5">
        <f t="shared" si="216"/>
        <v>72.145104484883717</v>
      </c>
      <c r="S136" s="5">
        <f t="shared" si="217"/>
        <v>73.879505894172482</v>
      </c>
      <c r="T136" s="5">
        <f t="shared" si="218"/>
        <v>75.602521408778728</v>
      </c>
      <c r="U136" s="5">
        <f t="shared" si="219"/>
        <v>75.922502909184445</v>
      </c>
      <c r="V136" s="5">
        <f t="shared" si="220"/>
        <v>77.070310255051183</v>
      </c>
      <c r="W136" s="5">
        <f t="shared" si="221"/>
        <v>78.752061825164404</v>
      </c>
      <c r="X136" s="5">
        <f t="shared" si="222"/>
        <v>79.622068369643813</v>
      </c>
      <c r="Y136" s="5">
        <f t="shared" si="223"/>
        <v>78.706244595660436</v>
      </c>
      <c r="Z136" s="5">
        <f t="shared" si="224"/>
        <v>76.426990518169816</v>
      </c>
      <c r="AA136" s="5">
        <f t="shared" si="225"/>
        <v>72.87786936118809</v>
      </c>
      <c r="AB136" s="5">
        <f t="shared" si="226"/>
        <v>67.961373151441265</v>
      </c>
      <c r="AC136" s="5">
        <f t="shared" si="227"/>
        <v>61.401818637942327</v>
      </c>
      <c r="AD136" s="5">
        <f t="shared" si="228"/>
        <v>51.71682326745097</v>
      </c>
      <c r="AE136" s="5"/>
      <c r="AG136" s="5">
        <f t="shared" si="201"/>
        <v>0.22789551511628758</v>
      </c>
      <c r="AH136" s="5">
        <f t="shared" si="201"/>
        <v>-0.92450589417248352</v>
      </c>
      <c r="AI136" s="5">
        <f t="shared" si="201"/>
        <v>-0.70652140877872682</v>
      </c>
      <c r="AJ136" s="5">
        <f t="shared" si="200"/>
        <v>-0.68350290918444045</v>
      </c>
      <c r="AK136" s="5">
        <f t="shared" si="200"/>
        <v>-0.54831025505117736</v>
      </c>
      <c r="AL136" s="5">
        <f t="shared" si="200"/>
        <v>5.39381748355936E-2</v>
      </c>
      <c r="AM136" s="5">
        <f t="shared" si="200"/>
        <v>0.16893163035618386</v>
      </c>
      <c r="AN136" s="5">
        <f t="shared" si="200"/>
        <v>-0.51224459566043379</v>
      </c>
      <c r="AO136" s="5">
        <f t="shared" si="200"/>
        <v>-0.62099051816981898</v>
      </c>
      <c r="AP136" s="5">
        <f t="shared" si="215"/>
        <v>-0.93486936118809183</v>
      </c>
      <c r="AQ136" s="5">
        <f t="shared" si="215"/>
        <v>-1.2323731514412657</v>
      </c>
      <c r="AR136" s="5">
        <f t="shared" si="215"/>
        <v>0.34418136205767524</v>
      </c>
      <c r="AS136" s="5">
        <f t="shared" si="215"/>
        <v>-6.232674509689673E-4</v>
      </c>
      <c r="AV136" s="2">
        <f t="shared" si="229"/>
        <v>71.885438189035568</v>
      </c>
      <c r="AW136" s="2">
        <f t="shared" si="230"/>
        <v>73.78648897087902</v>
      </c>
      <c r="AX136" s="2">
        <f t="shared" si="231"/>
        <v>75.528946664709196</v>
      </c>
      <c r="AY136" s="2">
        <f t="shared" si="232"/>
        <v>75.807188730773461</v>
      </c>
      <c r="AZ136" s="2">
        <f t="shared" si="233"/>
        <v>76.958603351026809</v>
      </c>
      <c r="BA136" s="2">
        <f t="shared" si="234"/>
        <v>78.667214066252328</v>
      </c>
      <c r="BB136" s="2">
        <f t="shared" si="235"/>
        <v>79.315278850165683</v>
      </c>
      <c r="BC136" s="2">
        <f t="shared" si="236"/>
        <v>78.59281316396266</v>
      </c>
      <c r="BD136" s="2">
        <f t="shared" si="237"/>
        <v>76.17394921744291</v>
      </c>
      <c r="BE136" s="2">
        <f t="shared" si="238"/>
        <v>72.538429670813585</v>
      </c>
      <c r="BF136" s="2">
        <f t="shared" si="239"/>
        <v>67.686413198536215</v>
      </c>
      <c r="BG136" s="2">
        <f t="shared" si="240"/>
        <v>60.572992904881509</v>
      </c>
      <c r="BH136" s="2">
        <f t="shared" si="241"/>
        <v>50.862542219640758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74.62780444444445</v>
      </c>
      <c r="CP136" s="2">
        <f t="shared" si="269"/>
        <v>75.406982969094855</v>
      </c>
      <c r="CQ136" s="2">
        <f t="shared" si="270"/>
        <v>77.255028235181868</v>
      </c>
      <c r="CR136" s="2">
        <f t="shared" si="271"/>
        <v>77.312145239580175</v>
      </c>
      <c r="CS136" s="2">
        <f t="shared" si="272"/>
        <v>78.505023383451714</v>
      </c>
      <c r="CT136" s="2">
        <f t="shared" si="273"/>
        <v>80.779392498637122</v>
      </c>
      <c r="CU136" s="2">
        <f t="shared" si="274"/>
        <v>81.383630465444298</v>
      </c>
      <c r="CV136" s="2">
        <f t="shared" si="275"/>
        <v>81.950947182208495</v>
      </c>
      <c r="CW136" s="2">
        <f t="shared" si="276"/>
        <v>78.990622476974011</v>
      </c>
      <c r="CX136" s="2">
        <f t="shared" si="277"/>
        <v>75.118321034451142</v>
      </c>
      <c r="CY136" s="2">
        <f t="shared" si="278"/>
        <v>70.647919255286936</v>
      </c>
      <c r="CZ136" s="2">
        <f t="shared" si="279"/>
        <v>62.925022474601214</v>
      </c>
      <c r="DA136" s="2">
        <f t="shared" si="280"/>
        <v>52.437864704047101</v>
      </c>
      <c r="DD136" s="2">
        <f t="shared" si="281"/>
        <v>71.700276537632476</v>
      </c>
      <c r="DE136" s="2">
        <f t="shared" si="282"/>
        <v>73.695624833706347</v>
      </c>
      <c r="DF136" s="2">
        <f t="shared" si="283"/>
        <v>75.447383185695557</v>
      </c>
      <c r="DG136" s="2">
        <f t="shared" si="284"/>
        <v>75.731987365305571</v>
      </c>
      <c r="DH136" s="2">
        <f t="shared" si="285"/>
        <v>76.883919622744401</v>
      </c>
      <c r="DI136" s="2">
        <f t="shared" si="286"/>
        <v>78.572030368549278</v>
      </c>
      <c r="DJ136" s="2">
        <f t="shared" si="287"/>
        <v>79.203343231428875</v>
      </c>
      <c r="DK136" s="2">
        <f t="shared" si="288"/>
        <v>78.437212258416679</v>
      </c>
      <c r="DL136" s="2">
        <f t="shared" si="289"/>
        <v>76.030656350276914</v>
      </c>
      <c r="DM136" s="2">
        <f t="shared" si="290"/>
        <v>72.403215391148748</v>
      </c>
      <c r="DN136" s="2">
        <f t="shared" si="291"/>
        <v>67.540613820353371</v>
      </c>
      <c r="DO136" s="2">
        <f t="shared" si="292"/>
        <v>60.43784223386745</v>
      </c>
      <c r="DP136" s="2">
        <f t="shared" si="293"/>
        <v>50.774367639743353</v>
      </c>
      <c r="DS136" s="2">
        <f t="shared" si="294"/>
        <v>0.93675153327411786</v>
      </c>
      <c r="DT136" s="2">
        <f t="shared" si="295"/>
        <v>0.94690524718717473</v>
      </c>
      <c r="DU136" s="2">
        <f t="shared" si="296"/>
        <v>0.95487859796544705</v>
      </c>
      <c r="DV136" s="2">
        <f t="shared" si="297"/>
        <v>0.95240895438854833</v>
      </c>
      <c r="DW136" s="2">
        <f t="shared" si="298"/>
        <v>0.95393032198640304</v>
      </c>
      <c r="DX136" s="2">
        <f t="shared" si="299"/>
        <v>0.95687898401189952</v>
      </c>
      <c r="DY136" s="2">
        <f t="shared" si="300"/>
        <v>0.94866015037355589</v>
      </c>
      <c r="DZ136" s="2">
        <f t="shared" si="301"/>
        <v>0.95571637903235518</v>
      </c>
      <c r="EA136" s="2">
        <f t="shared" si="302"/>
        <v>0.95158969358683376</v>
      </c>
      <c r="EB136" s="2">
        <f t="shared" si="303"/>
        <v>0.95019925651939585</v>
      </c>
      <c r="EC136" s="2">
        <f t="shared" si="304"/>
        <v>0.95307851730836957</v>
      </c>
      <c r="ED136" s="2">
        <f t="shared" si="305"/>
        <v>0.94566108688038431</v>
      </c>
      <c r="EE136" s="2">
        <f t="shared" si="306"/>
        <v>0.9469944481481144</v>
      </c>
    </row>
    <row r="137" spans="2:135" x14ac:dyDescent="0.25">
      <c r="B137" s="2">
        <v>131</v>
      </c>
      <c r="C137">
        <v>71.299000000000007</v>
      </c>
      <c r="D137">
        <v>71.462999999999994</v>
      </c>
      <c r="E137">
        <v>74.433000000000007</v>
      </c>
      <c r="F137">
        <v>74.418000000000006</v>
      </c>
      <c r="G137">
        <v>78.149000000000001</v>
      </c>
      <c r="H137">
        <v>78.403000000000006</v>
      </c>
      <c r="I137">
        <v>78.656999999999996</v>
      </c>
      <c r="J137">
        <v>78</v>
      </c>
      <c r="K137">
        <v>74.715999999999994</v>
      </c>
      <c r="L137">
        <v>71.313999999999993</v>
      </c>
      <c r="M137">
        <v>66.971000000000004</v>
      </c>
      <c r="N137">
        <v>58.872999999999998</v>
      </c>
      <c r="O137">
        <v>50.1892</v>
      </c>
      <c r="R137" s="5">
        <f t="shared" si="216"/>
        <v>71.977645101033929</v>
      </c>
      <c r="S137" s="5">
        <f t="shared" si="217"/>
        <v>73.787070311157109</v>
      </c>
      <c r="T137" s="5">
        <f t="shared" si="218"/>
        <v>75.508223797467664</v>
      </c>
      <c r="U137" s="5">
        <f t="shared" si="219"/>
        <v>75.816565943844722</v>
      </c>
      <c r="V137" s="5">
        <f t="shared" si="220"/>
        <v>76.980497115705759</v>
      </c>
      <c r="W137" s="5">
        <f t="shared" si="221"/>
        <v>78.665966678607589</v>
      </c>
      <c r="X137" s="5">
        <f t="shared" si="222"/>
        <v>79.437180235816669</v>
      </c>
      <c r="Y137" s="5">
        <f t="shared" si="223"/>
        <v>78.577513630802827</v>
      </c>
      <c r="Z137" s="5">
        <f t="shared" si="224"/>
        <v>76.242191554876882</v>
      </c>
      <c r="AA137" s="5">
        <f t="shared" si="225"/>
        <v>72.666299560637455</v>
      </c>
      <c r="AB137" s="5">
        <f t="shared" si="226"/>
        <v>67.775946897753613</v>
      </c>
      <c r="AC137" s="5">
        <f t="shared" si="227"/>
        <v>61.027790370074776</v>
      </c>
      <c r="AD137" s="5">
        <f t="shared" si="228"/>
        <v>51.362456178423351</v>
      </c>
      <c r="AE137" s="5"/>
      <c r="AG137" s="5">
        <f t="shared" si="201"/>
        <v>-0.67864510103392206</v>
      </c>
      <c r="AH137" s="5">
        <f t="shared" si="201"/>
        <v>-2.324070311157115</v>
      </c>
      <c r="AI137" s="5">
        <f t="shared" si="201"/>
        <v>-1.0752237974676575</v>
      </c>
      <c r="AJ137" s="5">
        <f t="shared" si="200"/>
        <v>-1.3985659438447158</v>
      </c>
      <c r="AK137" s="5">
        <f t="shared" si="200"/>
        <v>1.1685028842942415</v>
      </c>
      <c r="AL137" s="5">
        <f t="shared" si="200"/>
        <v>-0.26296667860758305</v>
      </c>
      <c r="AM137" s="5">
        <f t="shared" si="200"/>
        <v>-0.78018023581667251</v>
      </c>
      <c r="AN137" s="5">
        <f t="shared" si="200"/>
        <v>-0.57751363080282658</v>
      </c>
      <c r="AO137" s="5">
        <f t="shared" si="200"/>
        <v>-1.5261915548768883</v>
      </c>
      <c r="AP137" s="5">
        <f t="shared" si="215"/>
        <v>-1.3522995606374622</v>
      </c>
      <c r="AQ137" s="5">
        <f t="shared" si="215"/>
        <v>-0.80494689775360939</v>
      </c>
      <c r="AR137" s="5">
        <f t="shared" si="215"/>
        <v>-2.1547903700747781</v>
      </c>
      <c r="AS137" s="5">
        <f t="shared" si="215"/>
        <v>-1.1732561784233511</v>
      </c>
      <c r="AV137" s="2">
        <f t="shared" si="229"/>
        <v>71.797151647367158</v>
      </c>
      <c r="AW137" s="2">
        <f t="shared" si="230"/>
        <v>73.732105793959207</v>
      </c>
      <c r="AX137" s="2">
        <f t="shared" si="231"/>
        <v>75.468426588913175</v>
      </c>
      <c r="AY137" s="2">
        <f t="shared" si="232"/>
        <v>75.752371788306078</v>
      </c>
      <c r="AZ137" s="2">
        <f t="shared" si="233"/>
        <v>76.91982087532395</v>
      </c>
      <c r="BA137" s="2">
        <f t="shared" si="234"/>
        <v>78.622333391396808</v>
      </c>
      <c r="BB137" s="2">
        <f t="shared" si="235"/>
        <v>79.264025286989863</v>
      </c>
      <c r="BC137" s="2">
        <f t="shared" si="236"/>
        <v>78.517934409170465</v>
      </c>
      <c r="BD137" s="2">
        <f t="shared" si="237"/>
        <v>76.103776744498461</v>
      </c>
      <c r="BE137" s="2">
        <f t="shared" si="238"/>
        <v>72.478143949783046</v>
      </c>
      <c r="BF137" s="2">
        <f t="shared" si="239"/>
        <v>67.627431189012654</v>
      </c>
      <c r="BG137" s="2">
        <f t="shared" si="240"/>
        <v>60.523846049345813</v>
      </c>
      <c r="BH137" s="2">
        <f t="shared" si="241"/>
        <v>50.830575235658472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74.632648653198657</v>
      </c>
      <c r="CP137" s="2">
        <f t="shared" si="269"/>
        <v>75.394545699540913</v>
      </c>
      <c r="CQ137" s="2">
        <f t="shared" si="270"/>
        <v>77.2340786362914</v>
      </c>
      <c r="CR137" s="2">
        <f t="shared" si="271"/>
        <v>77.29100785084195</v>
      </c>
      <c r="CS137" s="2">
        <f t="shared" si="272"/>
        <v>78.497471478739484</v>
      </c>
      <c r="CT137" s="2">
        <f t="shared" si="273"/>
        <v>80.785632795382284</v>
      </c>
      <c r="CU137" s="2">
        <f t="shared" si="274"/>
        <v>81.381695305639099</v>
      </c>
      <c r="CV137" s="2">
        <f t="shared" si="275"/>
        <v>81.962307705807618</v>
      </c>
      <c r="CW137" s="2">
        <f t="shared" si="276"/>
        <v>78.991726751948846</v>
      </c>
      <c r="CX137" s="2">
        <f t="shared" si="277"/>
        <v>75.120446929426777</v>
      </c>
      <c r="CY137" s="2">
        <f t="shared" si="278"/>
        <v>70.668053097693146</v>
      </c>
      <c r="CZ137" s="2">
        <f t="shared" si="279"/>
        <v>62.9393461123206</v>
      </c>
      <c r="DA137" s="2">
        <f t="shared" si="280"/>
        <v>52.44758953289184</v>
      </c>
      <c r="DD137" s="2">
        <f t="shared" si="281"/>
        <v>71.622547408774679</v>
      </c>
      <c r="DE137" s="2">
        <f t="shared" si="282"/>
        <v>73.647091679513494</v>
      </c>
      <c r="DF137" s="2">
        <f t="shared" si="283"/>
        <v>75.392334492643172</v>
      </c>
      <c r="DG137" s="2">
        <f t="shared" si="284"/>
        <v>75.682252470208383</v>
      </c>
      <c r="DH137" s="2">
        <f t="shared" si="285"/>
        <v>76.850332949061311</v>
      </c>
      <c r="DI137" s="2">
        <f t="shared" si="286"/>
        <v>78.533423803097463</v>
      </c>
      <c r="DJ137" s="2">
        <f t="shared" si="287"/>
        <v>79.159504607974156</v>
      </c>
      <c r="DK137" s="2">
        <f t="shared" si="288"/>
        <v>78.372380353997386</v>
      </c>
      <c r="DL137" s="2">
        <f t="shared" si="289"/>
        <v>75.969785082861804</v>
      </c>
      <c r="DM137" s="2">
        <f t="shared" si="290"/>
        <v>72.351843832259249</v>
      </c>
      <c r="DN137" s="2">
        <f t="shared" si="291"/>
        <v>67.49090830093337</v>
      </c>
      <c r="DO137" s="2">
        <f t="shared" si="292"/>
        <v>60.397260980529566</v>
      </c>
      <c r="DP137" s="2">
        <f t="shared" si="293"/>
        <v>50.748030802917953</v>
      </c>
      <c r="DS137" s="2">
        <f t="shared" si="294"/>
        <v>0.94199389840593195</v>
      </c>
      <c r="DT137" s="2">
        <f t="shared" si="295"/>
        <v>0.9513497273911784</v>
      </c>
      <c r="DU137" s="2">
        <f t="shared" si="296"/>
        <v>0.95868476273839898</v>
      </c>
      <c r="DV137" s="2">
        <f t="shared" si="297"/>
        <v>0.95641393406243935</v>
      </c>
      <c r="DW137" s="2">
        <f t="shared" si="298"/>
        <v>0.95781294347099355</v>
      </c>
      <c r="DX137" s="2">
        <f t="shared" si="299"/>
        <v>0.96052338455094011</v>
      </c>
      <c r="DY137" s="2">
        <f t="shared" si="300"/>
        <v>0.95296502720242116</v>
      </c>
      <c r="DZ137" s="2">
        <f t="shared" si="301"/>
        <v>0.95945487445597233</v>
      </c>
      <c r="EA137" s="2">
        <f t="shared" si="302"/>
        <v>0.955660407675196</v>
      </c>
      <c r="EB137" s="2">
        <f t="shared" si="303"/>
        <v>0.95438128431878799</v>
      </c>
      <c r="EC137" s="2">
        <f t="shared" si="304"/>
        <v>0.95702969275478855</v>
      </c>
      <c r="ED137" s="2">
        <f t="shared" si="305"/>
        <v>0.950204236973344</v>
      </c>
      <c r="EE137" s="2">
        <f t="shared" si="306"/>
        <v>0.95143184446365658</v>
      </c>
    </row>
    <row r="138" spans="2:135" x14ac:dyDescent="0.25">
      <c r="B138" s="2">
        <v>132</v>
      </c>
      <c r="C138">
        <v>71.388000000000005</v>
      </c>
      <c r="D138">
        <v>73.299000000000007</v>
      </c>
      <c r="E138">
        <v>74.700999999999993</v>
      </c>
      <c r="F138">
        <v>75.373000000000005</v>
      </c>
      <c r="G138">
        <v>77.134</v>
      </c>
      <c r="H138">
        <v>78.447999999999993</v>
      </c>
      <c r="I138">
        <v>78.149000000000001</v>
      </c>
      <c r="J138">
        <v>77.328000000000003</v>
      </c>
      <c r="K138">
        <v>75.477999999999994</v>
      </c>
      <c r="L138">
        <v>71.8</v>
      </c>
      <c r="M138">
        <v>65.956999999999994</v>
      </c>
      <c r="N138">
        <v>59.746000000000002</v>
      </c>
      <c r="O138">
        <v>49.986499999999999</v>
      </c>
      <c r="R138" s="5">
        <f t="shared" si="216"/>
        <v>71.828846325241059</v>
      </c>
      <c r="S138" s="5">
        <f t="shared" si="217"/>
        <v>73.708932406130842</v>
      </c>
      <c r="T138" s="5">
        <f t="shared" si="218"/>
        <v>75.428766001596941</v>
      </c>
      <c r="U138" s="5">
        <f t="shared" si="219"/>
        <v>75.731890413101553</v>
      </c>
      <c r="V138" s="5">
        <f t="shared" si="220"/>
        <v>76.912800285430407</v>
      </c>
      <c r="W138" s="5">
        <f t="shared" si="221"/>
        <v>78.599597255352748</v>
      </c>
      <c r="X138" s="5">
        <f t="shared" si="222"/>
        <v>79.306171712081934</v>
      </c>
      <c r="Y138" s="5">
        <f t="shared" si="223"/>
        <v>78.473747577103055</v>
      </c>
      <c r="Z138" s="5">
        <f t="shared" si="224"/>
        <v>76.106295626930304</v>
      </c>
      <c r="AA138" s="5">
        <f t="shared" si="225"/>
        <v>72.517686979140493</v>
      </c>
      <c r="AB138" s="5">
        <f t="shared" si="226"/>
        <v>67.645515742376261</v>
      </c>
      <c r="AC138" s="5">
        <f t="shared" si="227"/>
        <v>60.766748695007742</v>
      </c>
      <c r="AD138" s="5">
        <f t="shared" si="228"/>
        <v>51.114418142565938</v>
      </c>
      <c r="AE138" s="5"/>
      <c r="AG138" s="5">
        <f t="shared" si="201"/>
        <v>-0.44084632524105416</v>
      </c>
      <c r="AH138" s="5">
        <f t="shared" si="201"/>
        <v>-0.40993240613083515</v>
      </c>
      <c r="AI138" s="5">
        <f t="shared" si="201"/>
        <v>-0.72776600159694738</v>
      </c>
      <c r="AJ138" s="5">
        <f t="shared" si="200"/>
        <v>-0.35889041310154823</v>
      </c>
      <c r="AK138" s="5">
        <f t="shared" si="200"/>
        <v>0.2211997145695932</v>
      </c>
      <c r="AL138" s="5">
        <f t="shared" si="200"/>
        <v>-0.1515972553527547</v>
      </c>
      <c r="AM138" s="5">
        <f t="shared" si="200"/>
        <v>-1.1571717120819329</v>
      </c>
      <c r="AN138" s="5">
        <f t="shared" si="200"/>
        <v>-1.1457475771030516</v>
      </c>
      <c r="AO138" s="5">
        <f t="shared" si="200"/>
        <v>-0.62829562693030994</v>
      </c>
      <c r="AP138" s="5">
        <f t="shared" si="215"/>
        <v>-0.7176869791404954</v>
      </c>
      <c r="AQ138" s="5">
        <f t="shared" si="215"/>
        <v>-1.6885157423762678</v>
      </c>
      <c r="AR138" s="5">
        <f t="shared" si="215"/>
        <v>-1.0207486950077396</v>
      </c>
      <c r="AS138" s="5">
        <f t="shared" si="215"/>
        <v>-1.1279181425659388</v>
      </c>
      <c r="AV138" s="2">
        <f t="shared" si="229"/>
        <v>71.709266879340646</v>
      </c>
      <c r="AW138" s="2">
        <f t="shared" si="230"/>
        <v>73.678034089068248</v>
      </c>
      <c r="AX138" s="2">
        <f t="shared" si="231"/>
        <v>75.408225354213855</v>
      </c>
      <c r="AY138" s="2">
        <f t="shared" si="232"/>
        <v>75.697854505477238</v>
      </c>
      <c r="AZ138" s="2">
        <f t="shared" si="233"/>
        <v>76.881361558615879</v>
      </c>
      <c r="BA138" s="2">
        <f t="shared" si="234"/>
        <v>78.577806636876602</v>
      </c>
      <c r="BB138" s="2">
        <f t="shared" si="235"/>
        <v>79.213191098963165</v>
      </c>
      <c r="BC138" s="2">
        <f t="shared" si="236"/>
        <v>78.443598099696871</v>
      </c>
      <c r="BD138" s="2">
        <f t="shared" si="237"/>
        <v>76.034110283869168</v>
      </c>
      <c r="BE138" s="2">
        <f t="shared" si="238"/>
        <v>72.418358287322803</v>
      </c>
      <c r="BF138" s="2">
        <f t="shared" si="239"/>
        <v>67.568933035000811</v>
      </c>
      <c r="BG138" s="2">
        <f t="shared" si="240"/>
        <v>60.475139176492469</v>
      </c>
      <c r="BH138" s="2">
        <f t="shared" si="241"/>
        <v>50.798902672763887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74.637492861952865</v>
      </c>
      <c r="CP138" s="2">
        <f t="shared" si="269"/>
        <v>75.382108429986971</v>
      </c>
      <c r="CQ138" s="2">
        <f t="shared" si="270"/>
        <v>77.213129037400918</v>
      </c>
      <c r="CR138" s="2">
        <f t="shared" si="271"/>
        <v>77.269870462103725</v>
      </c>
      <c r="CS138" s="2">
        <f t="shared" si="272"/>
        <v>78.489919574027269</v>
      </c>
      <c r="CT138" s="2">
        <f t="shared" si="273"/>
        <v>80.79187309212746</v>
      </c>
      <c r="CU138" s="2">
        <f t="shared" si="274"/>
        <v>81.379760145833899</v>
      </c>
      <c r="CV138" s="2">
        <f t="shared" si="275"/>
        <v>81.973668229406741</v>
      </c>
      <c r="CW138" s="2">
        <f t="shared" si="276"/>
        <v>78.992831026923682</v>
      </c>
      <c r="CX138" s="2">
        <f t="shared" si="277"/>
        <v>75.122572824402411</v>
      </c>
      <c r="CY138" s="2">
        <f t="shared" si="278"/>
        <v>70.688186940099371</v>
      </c>
      <c r="CZ138" s="2">
        <f t="shared" si="279"/>
        <v>62.953669750039978</v>
      </c>
      <c r="DA138" s="2">
        <f t="shared" si="280"/>
        <v>52.457314361736579</v>
      </c>
      <c r="DD138" s="2">
        <f t="shared" si="281"/>
        <v>71.544818279916882</v>
      </c>
      <c r="DE138" s="2">
        <f t="shared" si="282"/>
        <v>73.598558525320641</v>
      </c>
      <c r="DF138" s="2">
        <f t="shared" si="283"/>
        <v>75.337285799590788</v>
      </c>
      <c r="DG138" s="2">
        <f t="shared" si="284"/>
        <v>75.632517575111194</v>
      </c>
      <c r="DH138" s="2">
        <f t="shared" si="285"/>
        <v>76.816746275378222</v>
      </c>
      <c r="DI138" s="2">
        <f t="shared" si="286"/>
        <v>78.494817237645634</v>
      </c>
      <c r="DJ138" s="2">
        <f t="shared" si="287"/>
        <v>79.115665984519424</v>
      </c>
      <c r="DK138" s="2">
        <f t="shared" si="288"/>
        <v>78.307548449578078</v>
      </c>
      <c r="DL138" s="2">
        <f t="shared" si="289"/>
        <v>75.908913815446695</v>
      </c>
      <c r="DM138" s="2">
        <f t="shared" si="290"/>
        <v>72.300472273369735</v>
      </c>
      <c r="DN138" s="2">
        <f t="shared" si="291"/>
        <v>67.441202781513383</v>
      </c>
      <c r="DO138" s="2">
        <f t="shared" si="292"/>
        <v>60.356679727191676</v>
      </c>
      <c r="DP138" s="2">
        <f t="shared" si="293"/>
        <v>50.721693966092559</v>
      </c>
      <c r="DS138" s="2">
        <f t="shared" si="294"/>
        <v>0.9468264134936889</v>
      </c>
      <c r="DT138" s="2">
        <f t="shared" si="295"/>
        <v>0.95543967480827652</v>
      </c>
      <c r="DU138" s="2">
        <f t="shared" si="296"/>
        <v>0.96218257837692167</v>
      </c>
      <c r="DV138" s="2">
        <f t="shared" si="297"/>
        <v>0.96009599953370039</v>
      </c>
      <c r="DW138" s="2">
        <f t="shared" si="298"/>
        <v>0.96138159550488211</v>
      </c>
      <c r="DX138" s="2">
        <f t="shared" si="299"/>
        <v>0.96387140562166218</v>
      </c>
      <c r="DY138" s="2">
        <f t="shared" si="300"/>
        <v>0.9569253275282853</v>
      </c>
      <c r="DZ138" s="2">
        <f t="shared" si="301"/>
        <v>0.96289001497786375</v>
      </c>
      <c r="EA138" s="2">
        <f t="shared" si="302"/>
        <v>0.95940342757693176</v>
      </c>
      <c r="EB138" s="2">
        <f t="shared" si="303"/>
        <v>0.95822756424821987</v>
      </c>
      <c r="EC138" s="2">
        <f t="shared" si="304"/>
        <v>0.9606618796862102</v>
      </c>
      <c r="ED138" s="2">
        <f t="shared" si="305"/>
        <v>0.95438586661535374</v>
      </c>
      <c r="EE138" s="2">
        <f t="shared" si="306"/>
        <v>0.95551521123795347</v>
      </c>
    </row>
    <row r="139" spans="2:135" x14ac:dyDescent="0.25">
      <c r="B139" s="2">
        <v>133</v>
      </c>
      <c r="C139">
        <v>70.924999999999997</v>
      </c>
      <c r="D139">
        <v>72.866</v>
      </c>
      <c r="E139">
        <v>74.418000000000006</v>
      </c>
      <c r="F139">
        <v>74.745999999999995</v>
      </c>
      <c r="G139">
        <v>76.671999999999997</v>
      </c>
      <c r="H139">
        <v>78.984999999999999</v>
      </c>
      <c r="I139">
        <v>79.299000000000007</v>
      </c>
      <c r="J139">
        <v>78.209000000000003</v>
      </c>
      <c r="K139">
        <v>74.626999999999995</v>
      </c>
      <c r="L139">
        <v>71.129000000000005</v>
      </c>
      <c r="M139">
        <v>66.370999999999995</v>
      </c>
      <c r="N139">
        <v>59.901000000000003</v>
      </c>
      <c r="O139">
        <v>49.6081</v>
      </c>
      <c r="R139" s="5">
        <f t="shared" si="216"/>
        <v>71.697305635686703</v>
      </c>
      <c r="S139" s="5">
        <f t="shared" si="217"/>
        <v>73.640802086313172</v>
      </c>
      <c r="T139" s="5">
        <f t="shared" si="218"/>
        <v>75.358571282786556</v>
      </c>
      <c r="U139" s="5">
        <f t="shared" si="219"/>
        <v>75.660898070447004</v>
      </c>
      <c r="V139" s="5">
        <f t="shared" si="220"/>
        <v>76.858935922241031</v>
      </c>
      <c r="W139" s="5">
        <f t="shared" si="221"/>
        <v>78.545049946285147</v>
      </c>
      <c r="X139" s="5">
        <f t="shared" si="222"/>
        <v>79.210471059446746</v>
      </c>
      <c r="Y139" s="5">
        <f t="shared" si="223"/>
        <v>78.385248845077484</v>
      </c>
      <c r="Z139" s="5">
        <f t="shared" si="224"/>
        <v>76.00127362667844</v>
      </c>
      <c r="AA139" s="5">
        <f t="shared" si="225"/>
        <v>72.40941801760448</v>
      </c>
      <c r="AB139" s="5">
        <f t="shared" si="226"/>
        <v>67.5492537455129</v>
      </c>
      <c r="AC139" s="5">
        <f t="shared" si="227"/>
        <v>60.587507833754586</v>
      </c>
      <c r="AD139" s="5">
        <f t="shared" si="228"/>
        <v>50.945865902790423</v>
      </c>
      <c r="AE139" s="5"/>
      <c r="AG139" s="5">
        <f t="shared" si="201"/>
        <v>-0.77230563568670618</v>
      </c>
      <c r="AH139" s="5">
        <f t="shared" si="201"/>
        <v>-0.77480208631317282</v>
      </c>
      <c r="AI139" s="5">
        <f t="shared" si="201"/>
        <v>-0.94057128278655</v>
      </c>
      <c r="AJ139" s="5">
        <f t="shared" si="200"/>
        <v>-0.9148980704470091</v>
      </c>
      <c r="AK139" s="5">
        <f t="shared" si="200"/>
        <v>-0.18693592224103384</v>
      </c>
      <c r="AL139" s="5">
        <f t="shared" si="200"/>
        <v>0.43995005371485263</v>
      </c>
      <c r="AM139" s="5">
        <f t="shared" si="200"/>
        <v>8.8528940553260327E-2</v>
      </c>
      <c r="AN139" s="5">
        <f t="shared" si="200"/>
        <v>-0.17624884507748106</v>
      </c>
      <c r="AO139" s="5">
        <f t="shared" si="200"/>
        <v>-1.3742736266784448</v>
      </c>
      <c r="AP139" s="5">
        <f t="shared" si="215"/>
        <v>-1.2804180176044753</v>
      </c>
      <c r="AQ139" s="5">
        <f t="shared" si="215"/>
        <v>-1.1782537455129045</v>
      </c>
      <c r="AR139" s="5">
        <f t="shared" si="215"/>
        <v>-0.68650783375458246</v>
      </c>
      <c r="AS139" s="5">
        <f t="shared" si="215"/>
        <v>-1.337765902790423</v>
      </c>
      <c r="AV139" s="2">
        <f t="shared" si="229"/>
        <v>71.62179626902477</v>
      </c>
      <c r="AW139" s="2">
        <f t="shared" si="230"/>
        <v>73.624265949780352</v>
      </c>
      <c r="AX139" s="2">
        <f t="shared" si="231"/>
        <v>75.348330751724987</v>
      </c>
      <c r="AY139" s="2">
        <f t="shared" si="232"/>
        <v>75.643625039156788</v>
      </c>
      <c r="AZ139" s="2">
        <f t="shared" si="233"/>
        <v>76.843210448300695</v>
      </c>
      <c r="BA139" s="2">
        <f t="shared" si="234"/>
        <v>78.533621676894299</v>
      </c>
      <c r="BB139" s="2">
        <f t="shared" si="235"/>
        <v>79.162762134295022</v>
      </c>
      <c r="BC139" s="2">
        <f t="shared" si="236"/>
        <v>78.369788937769599</v>
      </c>
      <c r="BD139" s="2">
        <f t="shared" si="237"/>
        <v>75.96493524616082</v>
      </c>
      <c r="BE139" s="2">
        <f t="shared" si="238"/>
        <v>72.359056268934296</v>
      </c>
      <c r="BF139" s="2">
        <f t="shared" si="239"/>
        <v>67.510907568312874</v>
      </c>
      <c r="BG139" s="2">
        <f t="shared" si="240"/>
        <v>60.426863411716724</v>
      </c>
      <c r="BH139" s="2">
        <f t="shared" si="241"/>
        <v>50.767517800200231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74.642337070707072</v>
      </c>
      <c r="CP139" s="2">
        <f t="shared" si="269"/>
        <v>75.369671160433029</v>
      </c>
      <c r="CQ139" s="2">
        <f t="shared" si="270"/>
        <v>77.192179438510436</v>
      </c>
      <c r="CR139" s="2">
        <f t="shared" si="271"/>
        <v>77.2487330733655</v>
      </c>
      <c r="CS139" s="2">
        <f t="shared" si="272"/>
        <v>78.482367669315039</v>
      </c>
      <c r="CT139" s="2">
        <f t="shared" si="273"/>
        <v>80.798113388872636</v>
      </c>
      <c r="CU139" s="2">
        <f t="shared" si="274"/>
        <v>81.377824986028699</v>
      </c>
      <c r="CV139" s="2">
        <f t="shared" si="275"/>
        <v>81.985028753005864</v>
      </c>
      <c r="CW139" s="2">
        <f t="shared" si="276"/>
        <v>78.993935301898517</v>
      </c>
      <c r="CX139" s="2">
        <f t="shared" si="277"/>
        <v>75.124698719378046</v>
      </c>
      <c r="CY139" s="2">
        <f t="shared" si="278"/>
        <v>70.708320782505581</v>
      </c>
      <c r="CZ139" s="2">
        <f t="shared" si="279"/>
        <v>62.967993387759364</v>
      </c>
      <c r="DA139" s="2">
        <f t="shared" si="280"/>
        <v>52.467039190581318</v>
      </c>
      <c r="DD139" s="2">
        <f t="shared" si="281"/>
        <v>71.467089151059085</v>
      </c>
      <c r="DE139" s="2">
        <f t="shared" si="282"/>
        <v>73.550025371127788</v>
      </c>
      <c r="DF139" s="2">
        <f t="shared" si="283"/>
        <v>75.282237106538403</v>
      </c>
      <c r="DG139" s="2">
        <f t="shared" si="284"/>
        <v>75.582782680014006</v>
      </c>
      <c r="DH139" s="2">
        <f t="shared" si="285"/>
        <v>76.783159601695132</v>
      </c>
      <c r="DI139" s="2">
        <f t="shared" si="286"/>
        <v>78.456210672193805</v>
      </c>
      <c r="DJ139" s="2">
        <f t="shared" si="287"/>
        <v>79.071827361064692</v>
      </c>
      <c r="DK139" s="2">
        <f t="shared" si="288"/>
        <v>78.242716545158785</v>
      </c>
      <c r="DL139" s="2">
        <f t="shared" si="289"/>
        <v>75.8480425480316</v>
      </c>
      <c r="DM139" s="2">
        <f t="shared" si="290"/>
        <v>72.249100714480221</v>
      </c>
      <c r="DN139" s="2">
        <f t="shared" si="291"/>
        <v>67.391497262093381</v>
      </c>
      <c r="DO139" s="2">
        <f t="shared" si="292"/>
        <v>60.316098473853792</v>
      </c>
      <c r="DP139" s="2">
        <f t="shared" si="293"/>
        <v>50.695357129267158</v>
      </c>
      <c r="DS139" s="2">
        <f t="shared" si="294"/>
        <v>0.95127715319223527</v>
      </c>
      <c r="DT139" s="2">
        <f t="shared" si="295"/>
        <v>0.95920053282407902</v>
      </c>
      <c r="DU139" s="2">
        <f t="shared" si="296"/>
        <v>0.96539495246522367</v>
      </c>
      <c r="DV139" s="2">
        <f t="shared" si="297"/>
        <v>0.96347888905600509</v>
      </c>
      <c r="DW139" s="2">
        <f t="shared" si="298"/>
        <v>0.96465950947980161</v>
      </c>
      <c r="DX139" s="2">
        <f t="shared" si="299"/>
        <v>0.96694525176081147</v>
      </c>
      <c r="DY139" s="2">
        <f t="shared" si="300"/>
        <v>0.96056597272871747</v>
      </c>
      <c r="DZ139" s="2">
        <f t="shared" si="301"/>
        <v>0.96604441704666921</v>
      </c>
      <c r="EA139" s="2">
        <f t="shared" si="302"/>
        <v>0.96284275807382824</v>
      </c>
      <c r="EB139" s="2">
        <f t="shared" si="303"/>
        <v>0.96176254321125709</v>
      </c>
      <c r="EC139" s="2">
        <f t="shared" si="304"/>
        <v>0.9639985951966934</v>
      </c>
      <c r="ED139" s="2">
        <f t="shared" si="305"/>
        <v>0.95823177710318796</v>
      </c>
      <c r="EE139" s="2">
        <f t="shared" si="306"/>
        <v>0.95926996580890744</v>
      </c>
    </row>
    <row r="140" spans="2:135" x14ac:dyDescent="0.25">
      <c r="B140" s="2">
        <v>134</v>
      </c>
      <c r="C140">
        <v>72.015000000000001</v>
      </c>
      <c r="D140">
        <v>71.984999999999999</v>
      </c>
      <c r="E140">
        <v>75.015000000000001</v>
      </c>
      <c r="F140">
        <v>75.507000000000005</v>
      </c>
      <c r="G140">
        <v>77.134</v>
      </c>
      <c r="H140">
        <v>79.835999999999999</v>
      </c>
      <c r="I140">
        <v>79.373000000000005</v>
      </c>
      <c r="J140">
        <v>77.522000000000006</v>
      </c>
      <c r="K140">
        <v>75.209000000000003</v>
      </c>
      <c r="L140">
        <v>71.456999999999994</v>
      </c>
      <c r="M140">
        <v>67.156999999999996</v>
      </c>
      <c r="N140">
        <v>60.731999999999999</v>
      </c>
      <c r="O140">
        <v>49.337800000000001</v>
      </c>
      <c r="R140" s="5">
        <f t="shared" si="216"/>
        <v>71.58019294658115</v>
      </c>
      <c r="S140" s="5">
        <f t="shared" si="217"/>
        <v>73.579248134835538</v>
      </c>
      <c r="T140" s="5">
        <f t="shared" si="218"/>
        <v>75.293953101806736</v>
      </c>
      <c r="U140" s="5">
        <f t="shared" si="219"/>
        <v>75.598268945295573</v>
      </c>
      <c r="V140" s="5">
        <f t="shared" si="220"/>
        <v>76.813384591533008</v>
      </c>
      <c r="W140" s="5">
        <f t="shared" si="221"/>
        <v>78.497842097487208</v>
      </c>
      <c r="X140" s="5">
        <f t="shared" si="222"/>
        <v>79.13661989700752</v>
      </c>
      <c r="Y140" s="5">
        <f t="shared" si="223"/>
        <v>78.306187026460378</v>
      </c>
      <c r="Z140" s="5">
        <f t="shared" si="224"/>
        <v>75.914947866256028</v>
      </c>
      <c r="AA140" s="5">
        <f t="shared" si="225"/>
        <v>72.325758548262883</v>
      </c>
      <c r="AB140" s="5">
        <f t="shared" si="226"/>
        <v>67.473487442988045</v>
      </c>
      <c r="AC140" s="5">
        <f t="shared" si="227"/>
        <v>60.463399352016637</v>
      </c>
      <c r="AD140" s="5">
        <f t="shared" si="228"/>
        <v>50.832530118043842</v>
      </c>
      <c r="AE140" s="5"/>
      <c r="AG140" s="5">
        <f t="shared" si="201"/>
        <v>0.43480705341885084</v>
      </c>
      <c r="AH140" s="5">
        <f t="shared" si="201"/>
        <v>-1.5942481348355386</v>
      </c>
      <c r="AI140" s="5">
        <f t="shared" si="201"/>
        <v>-0.27895310180673505</v>
      </c>
      <c r="AJ140" s="5">
        <f t="shared" si="200"/>
        <v>-9.1268945295567505E-2</v>
      </c>
      <c r="AK140" s="5">
        <f t="shared" si="200"/>
        <v>0.32061540846699188</v>
      </c>
      <c r="AL140" s="5">
        <f t="shared" si="200"/>
        <v>1.3381579025127905</v>
      </c>
      <c r="AM140" s="5">
        <f t="shared" si="200"/>
        <v>0.23638010299248435</v>
      </c>
      <c r="AN140" s="5">
        <f t="shared" si="200"/>
        <v>-0.78418702646037275</v>
      </c>
      <c r="AO140" s="5">
        <f t="shared" si="200"/>
        <v>-0.70594786625602524</v>
      </c>
      <c r="AP140" s="5">
        <f t="shared" si="215"/>
        <v>-0.86875854826288901</v>
      </c>
      <c r="AQ140" s="5">
        <f t="shared" si="215"/>
        <v>-0.31648744298804843</v>
      </c>
      <c r="AR140" s="5">
        <f t="shared" si="215"/>
        <v>0.26860064798336225</v>
      </c>
      <c r="AS140" s="5">
        <f t="shared" si="215"/>
        <v>-1.4947301180438402</v>
      </c>
      <c r="AV140" s="2">
        <f t="shared" si="229"/>
        <v>71.534747086411826</v>
      </c>
      <c r="AW140" s="2">
        <f t="shared" si="230"/>
        <v>73.570792322440099</v>
      </c>
      <c r="AX140" s="2">
        <f t="shared" si="231"/>
        <v>75.288730094166439</v>
      </c>
      <c r="AY140" s="2">
        <f t="shared" si="232"/>
        <v>75.589671148674384</v>
      </c>
      <c r="AZ140" s="2">
        <f t="shared" si="233"/>
        <v>76.805352526464603</v>
      </c>
      <c r="BA140" s="2">
        <f t="shared" si="234"/>
        <v>78.489765627432931</v>
      </c>
      <c r="BB140" s="2">
        <f t="shared" si="235"/>
        <v>79.112723272635066</v>
      </c>
      <c r="BC140" s="2">
        <f t="shared" si="236"/>
        <v>78.296489916343987</v>
      </c>
      <c r="BD140" s="2">
        <f t="shared" si="237"/>
        <v>75.896235481861183</v>
      </c>
      <c r="BE140" s="2">
        <f t="shared" si="238"/>
        <v>72.30022025791574</v>
      </c>
      <c r="BF140" s="2">
        <f t="shared" si="239"/>
        <v>67.453341679393503</v>
      </c>
      <c r="BG140" s="2">
        <f t="shared" si="240"/>
        <v>60.379007884240188</v>
      </c>
      <c r="BH140" s="2">
        <f t="shared" si="241"/>
        <v>50.736412682481316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74.647181279461293</v>
      </c>
      <c r="CP140" s="2">
        <f t="shared" si="269"/>
        <v>75.357233890879087</v>
      </c>
      <c r="CQ140" s="2">
        <f t="shared" si="270"/>
        <v>77.171229839619954</v>
      </c>
      <c r="CR140" s="2">
        <f t="shared" si="271"/>
        <v>77.227595684627275</v>
      </c>
      <c r="CS140" s="2">
        <f t="shared" si="272"/>
        <v>78.474815764602823</v>
      </c>
      <c r="CT140" s="2">
        <f t="shared" si="273"/>
        <v>80.804353685617812</v>
      </c>
      <c r="CU140" s="2">
        <f t="shared" si="274"/>
        <v>81.375889826223499</v>
      </c>
      <c r="CV140" s="2">
        <f t="shared" si="275"/>
        <v>81.996389276605001</v>
      </c>
      <c r="CW140" s="2">
        <f t="shared" si="276"/>
        <v>78.995039576873353</v>
      </c>
      <c r="CX140" s="2">
        <f t="shared" si="277"/>
        <v>75.12682461435368</v>
      </c>
      <c r="CY140" s="2">
        <f t="shared" si="278"/>
        <v>70.728454624911805</v>
      </c>
      <c r="CZ140" s="2">
        <f t="shared" si="279"/>
        <v>62.982317025478743</v>
      </c>
      <c r="DA140" s="2">
        <f t="shared" si="280"/>
        <v>52.476764019426057</v>
      </c>
      <c r="DD140" s="2">
        <f t="shared" si="281"/>
        <v>71.389360022201288</v>
      </c>
      <c r="DE140" s="2">
        <f t="shared" si="282"/>
        <v>73.501492216934935</v>
      </c>
      <c r="DF140" s="2">
        <f t="shared" si="283"/>
        <v>75.227188413486019</v>
      </c>
      <c r="DG140" s="2">
        <f t="shared" si="284"/>
        <v>75.533047784916818</v>
      </c>
      <c r="DH140" s="2">
        <f t="shared" si="285"/>
        <v>76.749572928012057</v>
      </c>
      <c r="DI140" s="2">
        <f t="shared" si="286"/>
        <v>78.417604106741976</v>
      </c>
      <c r="DJ140" s="2">
        <f t="shared" si="287"/>
        <v>79.027988737609974</v>
      </c>
      <c r="DK140" s="2">
        <f t="shared" si="288"/>
        <v>78.177884640739492</v>
      </c>
      <c r="DL140" s="2">
        <f t="shared" si="289"/>
        <v>75.787171280616491</v>
      </c>
      <c r="DM140" s="2">
        <f t="shared" si="290"/>
        <v>72.197729155590721</v>
      </c>
      <c r="DN140" s="2">
        <f t="shared" si="291"/>
        <v>67.341791742673379</v>
      </c>
      <c r="DO140" s="2">
        <f t="shared" si="292"/>
        <v>60.275517220515908</v>
      </c>
      <c r="DP140" s="2">
        <f t="shared" si="293"/>
        <v>50.669020292441758</v>
      </c>
      <c r="DS140" s="2">
        <f t="shared" si="294"/>
        <v>0.95537291559917481</v>
      </c>
      <c r="DT140" s="2">
        <f t="shared" si="295"/>
        <v>0.96265638344054516</v>
      </c>
      <c r="DU140" s="2">
        <f t="shared" si="296"/>
        <v>0.96834343144487511</v>
      </c>
      <c r="DV140" s="2">
        <f t="shared" si="297"/>
        <v>0.96658497303780155</v>
      </c>
      <c r="DW140" s="2">
        <f t="shared" si="298"/>
        <v>0.96766855235128846</v>
      </c>
      <c r="DX140" s="2">
        <f t="shared" si="299"/>
        <v>0.96976577629692662</v>
      </c>
      <c r="DY140" s="2">
        <f t="shared" si="300"/>
        <v>0.96391051759546797</v>
      </c>
      <c r="DZ140" s="2">
        <f t="shared" si="301"/>
        <v>0.9689393396329844</v>
      </c>
      <c r="EA140" s="2">
        <f t="shared" si="302"/>
        <v>0.96600103521334002</v>
      </c>
      <c r="EB140" s="2">
        <f t="shared" si="303"/>
        <v>0.96500929936633106</v>
      </c>
      <c r="EC140" s="2">
        <f t="shared" si="304"/>
        <v>0.96706198975246171</v>
      </c>
      <c r="ED140" s="2">
        <f t="shared" si="305"/>
        <v>0.961766413779649</v>
      </c>
      <c r="EE140" s="2">
        <f t="shared" si="306"/>
        <v>0.96272016379668079</v>
      </c>
    </row>
    <row r="141" spans="2:135" x14ac:dyDescent="0.25">
      <c r="B141" s="2">
        <v>135</v>
      </c>
      <c r="C141">
        <v>71.447999999999993</v>
      </c>
      <c r="D141">
        <v>73.239000000000004</v>
      </c>
      <c r="E141">
        <v>74.224000000000004</v>
      </c>
      <c r="F141">
        <v>74.596999999999994</v>
      </c>
      <c r="G141">
        <v>75.775999999999996</v>
      </c>
      <c r="H141">
        <v>77.924999999999997</v>
      </c>
      <c r="I141">
        <v>78.611999999999995</v>
      </c>
      <c r="J141">
        <v>77.686999999999998</v>
      </c>
      <c r="K141">
        <v>76.103999999999999</v>
      </c>
      <c r="L141">
        <v>72.043000000000006</v>
      </c>
      <c r="M141">
        <v>65.471000000000004</v>
      </c>
      <c r="N141">
        <v>58.563000000000002</v>
      </c>
      <c r="O141">
        <v>49.662199999999999</v>
      </c>
      <c r="R141" s="5">
        <f t="shared" si="216"/>
        <v>71.474191959046891</v>
      </c>
      <c r="S141" s="5">
        <f t="shared" si="217"/>
        <v>73.521809419915897</v>
      </c>
      <c r="T141" s="5">
        <f t="shared" si="218"/>
        <v>75.232759566226974</v>
      </c>
      <c r="U141" s="5">
        <f t="shared" si="219"/>
        <v>75.540649268928348</v>
      </c>
      <c r="V141" s="5">
        <f t="shared" si="220"/>
        <v>76.77290496716698</v>
      </c>
      <c r="W141" s="5">
        <f t="shared" si="221"/>
        <v>78.45617897835109</v>
      </c>
      <c r="X141" s="5">
        <f t="shared" si="222"/>
        <v>79.075905563233221</v>
      </c>
      <c r="Y141" s="5">
        <f t="shared" si="223"/>
        <v>78.23385838609957</v>
      </c>
      <c r="Z141" s="5">
        <f t="shared" si="224"/>
        <v>75.840121115781329</v>
      </c>
      <c r="AA141" s="5">
        <f t="shared" si="225"/>
        <v>72.257035883262859</v>
      </c>
      <c r="AB141" s="5">
        <f t="shared" si="226"/>
        <v>67.410447777943247</v>
      </c>
      <c r="AC141" s="5">
        <f t="shared" si="227"/>
        <v>60.374189660793682</v>
      </c>
      <c r="AD141" s="5">
        <f t="shared" si="228"/>
        <v>50.75510556704603</v>
      </c>
      <c r="AE141" s="5"/>
      <c r="AG141" s="5">
        <f t="shared" si="201"/>
        <v>-2.619195904689775E-2</v>
      </c>
      <c r="AH141" s="5">
        <f t="shared" si="201"/>
        <v>-0.28280941991589259</v>
      </c>
      <c r="AI141" s="5">
        <f t="shared" si="201"/>
        <v>-1.0087595662269706</v>
      </c>
      <c r="AJ141" s="5">
        <f t="shared" si="200"/>
        <v>-0.94364926892835399</v>
      </c>
      <c r="AK141" s="5">
        <f t="shared" si="200"/>
        <v>-0.99690496716698362</v>
      </c>
      <c r="AL141" s="5">
        <f t="shared" si="200"/>
        <v>-0.53117897835109318</v>
      </c>
      <c r="AM141" s="5">
        <f t="shared" si="200"/>
        <v>-0.46390556323322585</v>
      </c>
      <c r="AN141" s="5">
        <f t="shared" si="200"/>
        <v>-0.54685838609957216</v>
      </c>
      <c r="AO141" s="5">
        <f t="shared" si="200"/>
        <v>0.2638788842186699</v>
      </c>
      <c r="AP141" s="5">
        <f t="shared" si="215"/>
        <v>-0.21403588326285217</v>
      </c>
      <c r="AQ141" s="5">
        <f t="shared" si="215"/>
        <v>-1.9394477779432435</v>
      </c>
      <c r="AR141" s="5">
        <f t="shared" si="215"/>
        <v>-1.8111896607936799</v>
      </c>
      <c r="AS141" s="5">
        <f t="shared" si="215"/>
        <v>-1.0929055670460315</v>
      </c>
      <c r="AV141" s="2">
        <f t="shared" si="229"/>
        <v>71.44812219878051</v>
      </c>
      <c r="AW141" s="2">
        <f t="shared" si="230"/>
        <v>73.517603266027734</v>
      </c>
      <c r="AX141" s="2">
        <f t="shared" si="231"/>
        <v>75.229410403550816</v>
      </c>
      <c r="AY141" s="2">
        <f t="shared" si="232"/>
        <v>75.535980367343996</v>
      </c>
      <c r="AZ141" s="2">
        <f t="shared" si="233"/>
        <v>76.767772853746152</v>
      </c>
      <c r="BA141" s="2">
        <f t="shared" si="234"/>
        <v>78.446225079361923</v>
      </c>
      <c r="BB141" s="2">
        <f t="shared" si="235"/>
        <v>79.063058712064546</v>
      </c>
      <c r="BC141" s="2">
        <f t="shared" si="236"/>
        <v>78.223682738344678</v>
      </c>
      <c r="BD141" s="2">
        <f t="shared" si="237"/>
        <v>75.82799366954707</v>
      </c>
      <c r="BE141" s="2">
        <f t="shared" si="238"/>
        <v>72.241831744296533</v>
      </c>
      <c r="BF141" s="2">
        <f t="shared" si="239"/>
        <v>67.396220738083727</v>
      </c>
      <c r="BG141" s="2">
        <f t="shared" si="240"/>
        <v>60.331560134687933</v>
      </c>
      <c r="BH141" s="2">
        <f t="shared" si="241"/>
        <v>50.705578438034351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74.6520254882155</v>
      </c>
      <c r="CP141" s="2">
        <f t="shared" si="269"/>
        <v>75.344796621325145</v>
      </c>
      <c r="CQ141" s="2">
        <f t="shared" si="270"/>
        <v>77.150280240729472</v>
      </c>
      <c r="CR141" s="2">
        <f t="shared" si="271"/>
        <v>77.20645829588905</v>
      </c>
      <c r="CS141" s="2">
        <f t="shared" si="272"/>
        <v>78.467263859890593</v>
      </c>
      <c r="CT141" s="2">
        <f t="shared" si="273"/>
        <v>80.810593982362974</v>
      </c>
      <c r="CU141" s="2">
        <f t="shared" si="274"/>
        <v>81.3739546664183</v>
      </c>
      <c r="CV141" s="2">
        <f t="shared" si="275"/>
        <v>82.007749800204124</v>
      </c>
      <c r="CW141" s="2">
        <f t="shared" si="276"/>
        <v>78.996143851848188</v>
      </c>
      <c r="CX141" s="2">
        <f t="shared" si="277"/>
        <v>75.128950509329314</v>
      </c>
      <c r="CY141" s="2">
        <f t="shared" si="278"/>
        <v>70.748588467318029</v>
      </c>
      <c r="CZ141" s="2">
        <f t="shared" si="279"/>
        <v>62.996640663198129</v>
      </c>
      <c r="DA141" s="2">
        <f t="shared" si="280"/>
        <v>52.486488848270795</v>
      </c>
      <c r="DD141" s="2">
        <f t="shared" si="281"/>
        <v>71.311630893343491</v>
      </c>
      <c r="DE141" s="2">
        <f t="shared" si="282"/>
        <v>73.452959062742082</v>
      </c>
      <c r="DF141" s="2">
        <f t="shared" si="283"/>
        <v>75.17213972043362</v>
      </c>
      <c r="DG141" s="2">
        <f t="shared" si="284"/>
        <v>75.483312889819629</v>
      </c>
      <c r="DH141" s="2">
        <f t="shared" si="285"/>
        <v>76.715986254328968</v>
      </c>
      <c r="DI141" s="2">
        <f t="shared" si="286"/>
        <v>78.378997541290147</v>
      </c>
      <c r="DJ141" s="2">
        <f t="shared" si="287"/>
        <v>78.984150114155241</v>
      </c>
      <c r="DK141" s="2">
        <f t="shared" si="288"/>
        <v>78.113052736320199</v>
      </c>
      <c r="DL141" s="2">
        <f t="shared" si="289"/>
        <v>75.726300013201381</v>
      </c>
      <c r="DM141" s="2">
        <f t="shared" si="290"/>
        <v>72.146357596701208</v>
      </c>
      <c r="DN141" s="2">
        <f t="shared" si="291"/>
        <v>67.292086223253392</v>
      </c>
      <c r="DO141" s="2">
        <f t="shared" si="292"/>
        <v>60.234935967178018</v>
      </c>
      <c r="DP141" s="2">
        <f t="shared" si="293"/>
        <v>50.642683455616357</v>
      </c>
      <c r="DS141" s="2">
        <f t="shared" si="294"/>
        <v>0.95913916707728153</v>
      </c>
      <c r="DT141" s="2">
        <f t="shared" si="295"/>
        <v>0.96582993978929266</v>
      </c>
      <c r="DU141" s="2">
        <f t="shared" si="296"/>
        <v>0.97104822305109684</v>
      </c>
      <c r="DV141" s="2">
        <f t="shared" si="297"/>
        <v>0.96943526800532542</v>
      </c>
      <c r="DW141" s="2">
        <f t="shared" si="298"/>
        <v>0.97042924591011337</v>
      </c>
      <c r="DX141" s="2">
        <f t="shared" si="299"/>
        <v>0.9723525100891659</v>
      </c>
      <c r="DY141" s="2">
        <f t="shared" si="300"/>
        <v>0.96698115005489704</v>
      </c>
      <c r="DZ141" s="2">
        <f t="shared" si="301"/>
        <v>0.97159470936767689</v>
      </c>
      <c r="EA141" s="2">
        <f t="shared" si="302"/>
        <v>0.96889953729785183</v>
      </c>
      <c r="EB141" s="2">
        <f t="shared" si="303"/>
        <v>0.96798954788932168</v>
      </c>
      <c r="EC141" s="2">
        <f t="shared" si="304"/>
        <v>0.96987286352579205</v>
      </c>
      <c r="ED141" s="2">
        <f t="shared" si="305"/>
        <v>0.9650128532391038</v>
      </c>
      <c r="EE141" s="2">
        <f t="shared" si="306"/>
        <v>0.96588849199131266</v>
      </c>
    </row>
    <row r="142" spans="2:135" x14ac:dyDescent="0.25">
      <c r="B142" s="2">
        <v>136</v>
      </c>
      <c r="C142">
        <v>70.91</v>
      </c>
      <c r="D142">
        <v>73.97</v>
      </c>
      <c r="E142">
        <v>75.924999999999997</v>
      </c>
      <c r="F142">
        <v>74.209000000000003</v>
      </c>
      <c r="G142">
        <v>77.433000000000007</v>
      </c>
      <c r="H142">
        <v>78.239000000000004</v>
      </c>
      <c r="I142">
        <v>79.224000000000004</v>
      </c>
      <c r="J142">
        <v>78.715999999999994</v>
      </c>
      <c r="K142">
        <v>75.462999999999994</v>
      </c>
      <c r="L142">
        <v>71.8</v>
      </c>
      <c r="M142">
        <v>66.828999999999994</v>
      </c>
      <c r="N142">
        <v>59.548999999999999</v>
      </c>
      <c r="O142">
        <v>49.8919</v>
      </c>
      <c r="R142" s="5">
        <f t="shared" si="216"/>
        <v>71.376174465046603</v>
      </c>
      <c r="S142" s="5">
        <f t="shared" si="217"/>
        <v>73.466895925087115</v>
      </c>
      <c r="T142" s="5">
        <f t="shared" si="218"/>
        <v>75.174018712822146</v>
      </c>
      <c r="U142" s="5">
        <f t="shared" si="219"/>
        <v>75.486234006334897</v>
      </c>
      <c r="V142" s="5">
        <f t="shared" si="220"/>
        <v>76.736028059189735</v>
      </c>
      <c r="W142" s="5">
        <f t="shared" si="221"/>
        <v>78.420506348460279</v>
      </c>
      <c r="X142" s="5">
        <f t="shared" si="222"/>
        <v>79.023511304892097</v>
      </c>
      <c r="Y142" s="5">
        <f t="shared" si="223"/>
        <v>78.16817527281215</v>
      </c>
      <c r="Z142" s="5">
        <f t="shared" si="224"/>
        <v>75.77358172946451</v>
      </c>
      <c r="AA142" s="5">
        <f t="shared" si="225"/>
        <v>72.198481533802308</v>
      </c>
      <c r="AB142" s="5">
        <f t="shared" si="226"/>
        <v>67.357041171453602</v>
      </c>
      <c r="AC142" s="5">
        <f t="shared" si="227"/>
        <v>60.306056585619494</v>
      </c>
      <c r="AD142" s="5">
        <f t="shared" si="228"/>
        <v>50.699748413603231</v>
      </c>
      <c r="AE142" s="5"/>
      <c r="AG142" s="5">
        <f t="shared" si="201"/>
        <v>-0.4661744650466062</v>
      </c>
      <c r="AH142" s="5">
        <f t="shared" si="201"/>
        <v>0.50310407491288345</v>
      </c>
      <c r="AI142" s="5">
        <f t="shared" si="201"/>
        <v>0.75098128717785073</v>
      </c>
      <c r="AJ142" s="5">
        <f t="shared" si="200"/>
        <v>-1.2772340063348935</v>
      </c>
      <c r="AK142" s="5">
        <f t="shared" si="200"/>
        <v>0.69697194081027192</v>
      </c>
      <c r="AL142" s="5">
        <f t="shared" si="200"/>
        <v>-0.18150634846027458</v>
      </c>
      <c r="AM142" s="5">
        <f t="shared" si="200"/>
        <v>0.20048869510790723</v>
      </c>
      <c r="AN142" s="5">
        <f t="shared" si="200"/>
        <v>0.54782472718784447</v>
      </c>
      <c r="AO142" s="5">
        <f t="shared" si="200"/>
        <v>-0.31058172946451634</v>
      </c>
      <c r="AP142" s="5">
        <f t="shared" si="215"/>
        <v>-0.39848153380231111</v>
      </c>
      <c r="AQ142" s="5">
        <f t="shared" si="215"/>
        <v>-0.52804117145360863</v>
      </c>
      <c r="AR142" s="5">
        <f t="shared" si="215"/>
        <v>-0.75705658561949463</v>
      </c>
      <c r="AS142" s="5">
        <f t="shared" si="215"/>
        <v>-0.80784841360323156</v>
      </c>
      <c r="AV142" s="2">
        <f t="shared" si="229"/>
        <v>71.361920720979967</v>
      </c>
      <c r="AW142" s="2">
        <f t="shared" si="230"/>
        <v>73.464688179733699</v>
      </c>
      <c r="AX142" s="2">
        <f t="shared" si="231"/>
        <v>75.170358571053725</v>
      </c>
      <c r="AY142" s="2">
        <f t="shared" si="232"/>
        <v>75.48254014819527</v>
      </c>
      <c r="AZ142" s="2">
        <f t="shared" si="233"/>
        <v>76.730456688450616</v>
      </c>
      <c r="BA142" s="2">
        <f t="shared" si="234"/>
        <v>78.402986298748445</v>
      </c>
      <c r="BB142" s="2">
        <f t="shared" si="235"/>
        <v>79.013752216727113</v>
      </c>
      <c r="BC142" s="2">
        <f t="shared" si="236"/>
        <v>78.151348180968839</v>
      </c>
      <c r="BD142" s="2">
        <f t="shared" si="237"/>
        <v>75.760191653455223</v>
      </c>
      <c r="BE142" s="2">
        <f t="shared" si="238"/>
        <v>72.183871646296126</v>
      </c>
      <c r="BF142" s="2">
        <f t="shared" si="239"/>
        <v>67.339528962195828</v>
      </c>
      <c r="BG142" s="2">
        <f t="shared" si="240"/>
        <v>60.284506474558619</v>
      </c>
      <c r="BH142" s="2">
        <f t="shared" si="241"/>
        <v>50.675005466447331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74.656869696969707</v>
      </c>
      <c r="CP142" s="2">
        <f t="shared" si="269"/>
        <v>75.332359351771203</v>
      </c>
      <c r="CQ142" s="2">
        <f t="shared" si="270"/>
        <v>77.129330641839005</v>
      </c>
      <c r="CR142" s="2">
        <f t="shared" si="271"/>
        <v>77.18532090715081</v>
      </c>
      <c r="CS142" s="2">
        <f t="shared" si="272"/>
        <v>78.459711955178378</v>
      </c>
      <c r="CT142" s="2">
        <f t="shared" si="273"/>
        <v>80.81683427910815</v>
      </c>
      <c r="CU142" s="2">
        <f t="shared" si="274"/>
        <v>81.3720195066131</v>
      </c>
      <c r="CV142" s="2">
        <f t="shared" si="275"/>
        <v>82.019110323803247</v>
      </c>
      <c r="CW142" s="2">
        <f t="shared" si="276"/>
        <v>78.997248126823024</v>
      </c>
      <c r="CX142" s="2">
        <f t="shared" si="277"/>
        <v>75.131076404304949</v>
      </c>
      <c r="CY142" s="2">
        <f t="shared" si="278"/>
        <v>70.768722309724239</v>
      </c>
      <c r="CZ142" s="2">
        <f t="shared" si="279"/>
        <v>63.010964300917507</v>
      </c>
      <c r="DA142" s="2">
        <f t="shared" si="280"/>
        <v>52.496213677115534</v>
      </c>
      <c r="DD142" s="2">
        <f t="shared" si="281"/>
        <v>71.233901764485694</v>
      </c>
      <c r="DE142" s="2">
        <f t="shared" si="282"/>
        <v>73.404425908549229</v>
      </c>
      <c r="DF142" s="2">
        <f t="shared" si="283"/>
        <v>75.117091027381235</v>
      </c>
      <c r="DG142" s="2">
        <f t="shared" si="284"/>
        <v>75.433577994722441</v>
      </c>
      <c r="DH142" s="2">
        <f t="shared" si="285"/>
        <v>76.682399580645878</v>
      </c>
      <c r="DI142" s="2">
        <f t="shared" si="286"/>
        <v>78.340390975838332</v>
      </c>
      <c r="DJ142" s="2">
        <f t="shared" si="287"/>
        <v>78.940311490700509</v>
      </c>
      <c r="DK142" s="2">
        <f t="shared" si="288"/>
        <v>78.048220831900892</v>
      </c>
      <c r="DL142" s="2">
        <f t="shared" si="289"/>
        <v>75.665428745786272</v>
      </c>
      <c r="DM142" s="2">
        <f t="shared" si="290"/>
        <v>72.094986037811708</v>
      </c>
      <c r="DN142" s="2">
        <f t="shared" si="291"/>
        <v>67.24238070383339</v>
      </c>
      <c r="DO142" s="2">
        <f t="shared" si="292"/>
        <v>60.194354713840134</v>
      </c>
      <c r="DP142" s="2">
        <f t="shared" si="293"/>
        <v>50.616346618790963</v>
      </c>
      <c r="DS142" s="2">
        <f t="shared" si="294"/>
        <v>0.96260001290711095</v>
      </c>
      <c r="DT142" s="2">
        <f t="shared" si="295"/>
        <v>0.96874255623484495</v>
      </c>
      <c r="DU142" s="2">
        <f t="shared" si="296"/>
        <v>0.97352823029137969</v>
      </c>
      <c r="DV142" s="2">
        <f t="shared" si="297"/>
        <v>0.97204946392221658</v>
      </c>
      <c r="DW142" s="2">
        <f t="shared" si="298"/>
        <v>0.97296079828546211</v>
      </c>
      <c r="DX142" s="2">
        <f t="shared" si="299"/>
        <v>0.97472370038616951</v>
      </c>
      <c r="DY142" s="2">
        <f t="shared" si="300"/>
        <v>0.96979870710380578</v>
      </c>
      <c r="DZ142" s="2">
        <f t="shared" si="301"/>
        <v>0.97402915662139677</v>
      </c>
      <c r="EA142" s="2">
        <f t="shared" si="302"/>
        <v>0.97155820984525743</v>
      </c>
      <c r="EB142" s="2">
        <f t="shared" si="303"/>
        <v>0.97072366176403679</v>
      </c>
      <c r="EC142" s="2">
        <f t="shared" si="304"/>
        <v>0.97245069558769981</v>
      </c>
      <c r="ED142" s="2">
        <f t="shared" si="305"/>
        <v>0.96799280910918517</v>
      </c>
      <c r="EE142" s="2">
        <f t="shared" si="306"/>
        <v>0.96879627875992202</v>
      </c>
    </row>
    <row r="143" spans="2:135" x14ac:dyDescent="0.25">
      <c r="B143" s="2">
        <v>137</v>
      </c>
      <c r="C143">
        <v>71.626999999999995</v>
      </c>
      <c r="D143">
        <v>73.06</v>
      </c>
      <c r="E143">
        <v>74.313000000000002</v>
      </c>
      <c r="F143">
        <v>75.91</v>
      </c>
      <c r="G143">
        <v>76.537000000000006</v>
      </c>
      <c r="H143">
        <v>78.313000000000002</v>
      </c>
      <c r="I143">
        <v>79.03</v>
      </c>
      <c r="J143">
        <v>77.343000000000004</v>
      </c>
      <c r="K143">
        <v>75.134</v>
      </c>
      <c r="L143">
        <v>71.8</v>
      </c>
      <c r="M143">
        <v>65.843000000000004</v>
      </c>
      <c r="N143">
        <v>59.295999999999999</v>
      </c>
      <c r="O143">
        <v>49.716200000000001</v>
      </c>
      <c r="R143" s="5">
        <f t="shared" si="216"/>
        <v>71.283566573835628</v>
      </c>
      <c r="S143" s="5">
        <f t="shared" si="217"/>
        <v>73.413613510383144</v>
      </c>
      <c r="T143" s="5">
        <f t="shared" si="218"/>
        <v>75.117703870620716</v>
      </c>
      <c r="U143" s="5">
        <f t="shared" si="219"/>
        <v>75.434419123504412</v>
      </c>
      <c r="V143" s="5">
        <f t="shared" si="220"/>
        <v>76.702719193088626</v>
      </c>
      <c r="W143" s="5">
        <f t="shared" si="221"/>
        <v>78.393434508968255</v>
      </c>
      <c r="X143" s="5">
        <f t="shared" si="222"/>
        <v>78.977725618142699</v>
      </c>
      <c r="Y143" s="5">
        <f t="shared" si="223"/>
        <v>78.111554593163433</v>
      </c>
      <c r="Z143" s="5">
        <f t="shared" si="224"/>
        <v>75.715437763739629</v>
      </c>
      <c r="AA143" s="5">
        <f t="shared" si="225"/>
        <v>72.149350266605083</v>
      </c>
      <c r="AB143" s="5">
        <f t="shared" si="226"/>
        <v>67.314111773002878</v>
      </c>
      <c r="AC143" s="5">
        <f t="shared" si="227"/>
        <v>60.250607962945928</v>
      </c>
      <c r="AD143" s="5">
        <f t="shared" si="228"/>
        <v>50.657470766125449</v>
      </c>
      <c r="AE143" s="5"/>
      <c r="AG143" s="5">
        <f t="shared" si="201"/>
        <v>0.34343342616436701</v>
      </c>
      <c r="AH143" s="5">
        <f t="shared" si="201"/>
        <v>-0.35361351038314126</v>
      </c>
      <c r="AI143" s="5">
        <f t="shared" si="201"/>
        <v>-0.80470387062071325</v>
      </c>
      <c r="AJ143" s="5">
        <f t="shared" si="200"/>
        <v>0.47558087649558445</v>
      </c>
      <c r="AK143" s="5">
        <f t="shared" si="200"/>
        <v>-0.16571919308861993</v>
      </c>
      <c r="AL143" s="5">
        <f t="shared" si="200"/>
        <v>-8.0434508968252771E-2</v>
      </c>
      <c r="AM143" s="5">
        <f t="shared" si="200"/>
        <v>5.2274381857301933E-2</v>
      </c>
      <c r="AN143" s="5">
        <f t="shared" si="200"/>
        <v>-0.76855459316342944</v>
      </c>
      <c r="AO143" s="5">
        <f t="shared" ref="AO143:AR206" si="307">K143-Z143</f>
        <v>-0.58143776373962908</v>
      </c>
      <c r="AP143" s="5">
        <f t="shared" si="215"/>
        <v>-0.34935026660508584</v>
      </c>
      <c r="AQ143" s="5">
        <f t="shared" si="215"/>
        <v>-1.4711117730028747</v>
      </c>
      <c r="AR143" s="5">
        <f t="shared" si="215"/>
        <v>-0.95460796294592853</v>
      </c>
      <c r="AS143" s="5">
        <f t="shared" si="215"/>
        <v>-0.94127076612544869</v>
      </c>
      <c r="AV143" s="2">
        <f t="shared" si="229"/>
        <v>71.276138604782403</v>
      </c>
      <c r="AW143" s="2">
        <f t="shared" si="230"/>
        <v>73.412036000549136</v>
      </c>
      <c r="AX143" s="2">
        <f t="shared" si="231"/>
        <v>75.111561491767404</v>
      </c>
      <c r="AY143" s="2">
        <f t="shared" si="232"/>
        <v>75.429337986418616</v>
      </c>
      <c r="AZ143" s="2">
        <f t="shared" si="233"/>
        <v>76.69338958366194</v>
      </c>
      <c r="BA143" s="2">
        <f t="shared" si="234"/>
        <v>78.360035397414109</v>
      </c>
      <c r="BB143" s="2">
        <f t="shared" si="235"/>
        <v>78.964787328437268</v>
      </c>
      <c r="BC143" s="2">
        <f t="shared" si="236"/>
        <v>78.079466409665727</v>
      </c>
      <c r="BD143" s="2">
        <f t="shared" si="237"/>
        <v>75.692810734503695</v>
      </c>
      <c r="BE143" s="2">
        <f t="shared" si="238"/>
        <v>72.126320568334506</v>
      </c>
      <c r="BF143" s="2">
        <f t="shared" si="239"/>
        <v>67.283249737840805</v>
      </c>
      <c r="BG143" s="2">
        <f t="shared" si="240"/>
        <v>60.237832300648044</v>
      </c>
      <c r="BH143" s="2">
        <f t="shared" si="241"/>
        <v>50.644683646468181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74.661713905723914</v>
      </c>
      <c r="CP143" s="2">
        <f t="shared" si="269"/>
        <v>75.319922082217261</v>
      </c>
      <c r="CQ143" s="2">
        <f t="shared" si="270"/>
        <v>77.108381042948523</v>
      </c>
      <c r="CR143" s="2">
        <f t="shared" si="271"/>
        <v>77.164183518412585</v>
      </c>
      <c r="CS143" s="2">
        <f t="shared" si="272"/>
        <v>78.452160050466148</v>
      </c>
      <c r="CT143" s="2">
        <f t="shared" si="273"/>
        <v>80.823074575853326</v>
      </c>
      <c r="CU143" s="2">
        <f t="shared" si="274"/>
        <v>81.3700843468079</v>
      </c>
      <c r="CV143" s="2">
        <f t="shared" si="275"/>
        <v>82.03047084740237</v>
      </c>
      <c r="CW143" s="2">
        <f t="shared" si="276"/>
        <v>78.99835240179786</v>
      </c>
      <c r="CX143" s="2">
        <f t="shared" si="277"/>
        <v>75.133202299280583</v>
      </c>
      <c r="CY143" s="2">
        <f t="shared" si="278"/>
        <v>70.788856152130464</v>
      </c>
      <c r="CZ143" s="2">
        <f t="shared" si="279"/>
        <v>63.025287938636893</v>
      </c>
      <c r="DA143" s="2">
        <f t="shared" si="280"/>
        <v>52.505938505960273</v>
      </c>
      <c r="DD143" s="2">
        <f t="shared" si="281"/>
        <v>71.156172635627897</v>
      </c>
      <c r="DE143" s="2">
        <f t="shared" si="282"/>
        <v>73.355892754356375</v>
      </c>
      <c r="DF143" s="2">
        <f t="shared" si="283"/>
        <v>75.062042334328851</v>
      </c>
      <c r="DG143" s="2">
        <f t="shared" si="284"/>
        <v>75.383843099625253</v>
      </c>
      <c r="DH143" s="2">
        <f t="shared" si="285"/>
        <v>76.648812906962803</v>
      </c>
      <c r="DI143" s="2">
        <f t="shared" si="286"/>
        <v>78.301784410386503</v>
      </c>
      <c r="DJ143" s="2">
        <f t="shared" si="287"/>
        <v>78.896472867245791</v>
      </c>
      <c r="DK143" s="2">
        <f t="shared" si="288"/>
        <v>77.983388927481599</v>
      </c>
      <c r="DL143" s="2">
        <f t="shared" si="289"/>
        <v>75.604557478371163</v>
      </c>
      <c r="DM143" s="2">
        <f t="shared" si="290"/>
        <v>72.043614478922194</v>
      </c>
      <c r="DN143" s="2">
        <f t="shared" si="291"/>
        <v>67.192675184413389</v>
      </c>
      <c r="DO143" s="2">
        <f t="shared" si="292"/>
        <v>60.153773460502251</v>
      </c>
      <c r="DP143" s="2">
        <f t="shared" si="293"/>
        <v>50.590009781965563</v>
      </c>
      <c r="DS143" s="2">
        <f t="shared" si="294"/>
        <v>0.96577818946880412</v>
      </c>
      <c r="DT143" s="2">
        <f t="shared" si="295"/>
        <v>0.97141425263037551</v>
      </c>
      <c r="DU143" s="2">
        <f t="shared" si="296"/>
        <v>0.9758010943007841</v>
      </c>
      <c r="DV143" s="2">
        <f t="shared" si="297"/>
        <v>0.9744459619557716</v>
      </c>
      <c r="DW143" s="2">
        <f t="shared" si="298"/>
        <v>0.9752811449200367</v>
      </c>
      <c r="DX143" s="2">
        <f t="shared" si="299"/>
        <v>0.97689635733900926</v>
      </c>
      <c r="DY143" s="2">
        <f t="shared" si="300"/>
        <v>0.97238270368814461</v>
      </c>
      <c r="DZ143" s="2">
        <f t="shared" si="301"/>
        <v>0.97626005994314058</v>
      </c>
      <c r="EA143" s="2">
        <f t="shared" si="302"/>
        <v>0.97399570153065518</v>
      </c>
      <c r="EB143" s="2">
        <f t="shared" si="303"/>
        <v>0.97323070447542004</v>
      </c>
      <c r="EC143" s="2">
        <f t="shared" si="304"/>
        <v>0.97481368311536443</v>
      </c>
      <c r="ED143" s="2">
        <f t="shared" si="305"/>
        <v>0.97072665285657733</v>
      </c>
      <c r="EE143" s="2">
        <f t="shared" si="306"/>
        <v>0.97146351854435142</v>
      </c>
    </row>
    <row r="144" spans="2:135" x14ac:dyDescent="0.25">
      <c r="B144" s="2">
        <v>138</v>
      </c>
      <c r="C144">
        <v>70.299000000000007</v>
      </c>
      <c r="D144">
        <v>72.119</v>
      </c>
      <c r="E144">
        <v>74.881</v>
      </c>
      <c r="F144">
        <v>75.954999999999998</v>
      </c>
      <c r="G144">
        <v>76.507000000000005</v>
      </c>
      <c r="H144">
        <v>78.790999999999997</v>
      </c>
      <c r="I144">
        <v>79.09</v>
      </c>
      <c r="J144">
        <v>77.626999999999995</v>
      </c>
      <c r="K144">
        <v>74.924999999999997</v>
      </c>
      <c r="L144">
        <v>71.742999999999995</v>
      </c>
      <c r="M144">
        <v>67.914000000000001</v>
      </c>
      <c r="N144">
        <v>59.802999999999997</v>
      </c>
      <c r="O144">
        <v>49.2027</v>
      </c>
      <c r="R144" s="5">
        <f t="shared" si="216"/>
        <v>71.194458608567246</v>
      </c>
      <c r="S144" s="5">
        <f t="shared" si="217"/>
        <v>73.361605104033529</v>
      </c>
      <c r="T144" s="5">
        <f t="shared" si="218"/>
        <v>75.064660862075527</v>
      </c>
      <c r="U144" s="5">
        <f t="shared" si="219"/>
        <v>75.385618540247961</v>
      </c>
      <c r="V144" s="5">
        <f t="shared" si="220"/>
        <v>76.674278168448453</v>
      </c>
      <c r="W144" s="5">
        <f t="shared" si="221"/>
        <v>78.379983269656876</v>
      </c>
      <c r="X144" s="5">
        <f t="shared" si="222"/>
        <v>78.939505950368854</v>
      </c>
      <c r="Y144" s="5">
        <f t="shared" si="223"/>
        <v>78.069212509783441</v>
      </c>
      <c r="Z144" s="5">
        <f t="shared" si="224"/>
        <v>75.668968216759552</v>
      </c>
      <c r="AA144" s="5">
        <f t="shared" si="225"/>
        <v>72.112609579314736</v>
      </c>
      <c r="AB144" s="5">
        <f t="shared" si="226"/>
        <v>67.28635615792939</v>
      </c>
      <c r="AC144" s="5">
        <f t="shared" si="227"/>
        <v>60.203731342978713</v>
      </c>
      <c r="AD144" s="5">
        <f t="shared" si="228"/>
        <v>50.623143839076306</v>
      </c>
      <c r="AE144" s="5"/>
      <c r="AG144" s="5">
        <f t="shared" si="201"/>
        <v>-0.89545860856723891</v>
      </c>
      <c r="AH144" s="5">
        <f t="shared" si="201"/>
        <v>-1.2426051040335295</v>
      </c>
      <c r="AI144" s="5">
        <f t="shared" si="201"/>
        <v>-0.18366086207552712</v>
      </c>
      <c r="AJ144" s="5">
        <f t="shared" si="201"/>
        <v>0.56938145975203724</v>
      </c>
      <c r="AK144" s="5">
        <f t="shared" si="201"/>
        <v>-0.16727816844844767</v>
      </c>
      <c r="AL144" s="5">
        <f t="shared" si="201"/>
        <v>0.41101673034312114</v>
      </c>
      <c r="AM144" s="5">
        <f t="shared" si="201"/>
        <v>0.1504940496311491</v>
      </c>
      <c r="AN144" s="5">
        <f t="shared" si="201"/>
        <v>-0.44221250978344528</v>
      </c>
      <c r="AO144" s="5">
        <f t="shared" si="307"/>
        <v>-0.74396821675955493</v>
      </c>
      <c r="AP144" s="5">
        <f t="shared" si="215"/>
        <v>-0.3696095793147407</v>
      </c>
      <c r="AQ144" s="5">
        <f t="shared" si="215"/>
        <v>0.62764384207061141</v>
      </c>
      <c r="AR144" s="5">
        <f t="shared" si="215"/>
        <v>-0.40073134297871604</v>
      </c>
      <c r="AS144" s="5">
        <f t="shared" si="215"/>
        <v>-1.4204438390763059</v>
      </c>
      <c r="AV144" s="2">
        <f t="shared" si="229"/>
        <v>71.190769168771055</v>
      </c>
      <c r="AW144" s="2">
        <f t="shared" si="230"/>
        <v>73.359635373324082</v>
      </c>
      <c r="AX144" s="2">
        <f t="shared" si="231"/>
        <v>75.053006176973184</v>
      </c>
      <c r="AY144" s="2">
        <f t="shared" si="232"/>
        <v>75.37636152097781</v>
      </c>
      <c r="AZ144" s="2">
        <f t="shared" si="233"/>
        <v>76.656557464966497</v>
      </c>
      <c r="BA144" s="2">
        <f t="shared" si="234"/>
        <v>78.31735847672708</v>
      </c>
      <c r="BB144" s="2">
        <f t="shared" si="235"/>
        <v>78.916147545652407</v>
      </c>
      <c r="BC144" s="2">
        <f t="shared" si="236"/>
        <v>78.008017246438698</v>
      </c>
      <c r="BD144" s="2">
        <f t="shared" si="237"/>
        <v>75.62583191894268</v>
      </c>
      <c r="BE144" s="2">
        <f t="shared" si="238"/>
        <v>72.06915901967173</v>
      </c>
      <c r="BF144" s="2">
        <f t="shared" si="239"/>
        <v>67.227365895596989</v>
      </c>
      <c r="BG144" s="2">
        <f t="shared" si="240"/>
        <v>60.191522367796111</v>
      </c>
      <c r="BH144" s="2">
        <f t="shared" si="241"/>
        <v>50.614602507066017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74.666558114478121</v>
      </c>
      <c r="CP144" s="2">
        <f t="shared" si="269"/>
        <v>75.307484812663319</v>
      </c>
      <c r="CQ144" s="2">
        <f t="shared" si="270"/>
        <v>77.087431444058041</v>
      </c>
      <c r="CR144" s="2">
        <f t="shared" si="271"/>
        <v>77.14304612967436</v>
      </c>
      <c r="CS144" s="2">
        <f t="shared" si="272"/>
        <v>78.444608145753918</v>
      </c>
      <c r="CT144" s="2">
        <f t="shared" si="273"/>
        <v>80.829314872598502</v>
      </c>
      <c r="CU144" s="2">
        <f t="shared" si="274"/>
        <v>81.3681491870027</v>
      </c>
      <c r="CV144" s="2">
        <f t="shared" si="275"/>
        <v>82.041831371001507</v>
      </c>
      <c r="CW144" s="2">
        <f t="shared" si="276"/>
        <v>78.999456676772695</v>
      </c>
      <c r="CX144" s="2">
        <f t="shared" si="277"/>
        <v>75.135328194256218</v>
      </c>
      <c r="CY144" s="2">
        <f t="shared" si="278"/>
        <v>70.808989994536688</v>
      </c>
      <c r="CZ144" s="2">
        <f t="shared" si="279"/>
        <v>63.039611576356279</v>
      </c>
      <c r="DA144" s="2">
        <f t="shared" si="280"/>
        <v>52.515663334805005</v>
      </c>
      <c r="DD144" s="2">
        <f t="shared" si="281"/>
        <v>71.0784435067701</v>
      </c>
      <c r="DE144" s="2">
        <f t="shared" si="282"/>
        <v>73.307359600163522</v>
      </c>
      <c r="DF144" s="2">
        <f t="shared" si="283"/>
        <v>75.006993641276466</v>
      </c>
      <c r="DG144" s="2">
        <f t="shared" si="284"/>
        <v>75.334108204528064</v>
      </c>
      <c r="DH144" s="2">
        <f t="shared" si="285"/>
        <v>76.615226233279714</v>
      </c>
      <c r="DI144" s="2">
        <f t="shared" si="286"/>
        <v>78.263177844934674</v>
      </c>
      <c r="DJ144" s="2">
        <f t="shared" si="287"/>
        <v>78.852634243791059</v>
      </c>
      <c r="DK144" s="2">
        <f t="shared" si="288"/>
        <v>77.918557023062306</v>
      </c>
      <c r="DL144" s="2">
        <f t="shared" si="289"/>
        <v>75.543686210956054</v>
      </c>
      <c r="DM144" s="2">
        <f t="shared" si="290"/>
        <v>71.99224292003268</v>
      </c>
      <c r="DN144" s="2">
        <f t="shared" si="291"/>
        <v>67.142969664993402</v>
      </c>
      <c r="DO144" s="2">
        <f t="shared" si="292"/>
        <v>60.11319220716436</v>
      </c>
      <c r="DP144" s="2">
        <f t="shared" si="293"/>
        <v>50.563672945140162</v>
      </c>
      <c r="DS144" s="2">
        <f t="shared" si="294"/>
        <v>0.96869507407604671</v>
      </c>
      <c r="DT144" s="2">
        <f t="shared" si="295"/>
        <v>0.97386374971234213</v>
      </c>
      <c r="DU144" s="2">
        <f t="shared" si="296"/>
        <v>0.97788324378878333</v>
      </c>
      <c r="DV144" s="2">
        <f t="shared" si="297"/>
        <v>0.97664192017737117</v>
      </c>
      <c r="DW144" s="2">
        <f t="shared" si="298"/>
        <v>0.97740699664462805</v>
      </c>
      <c r="DX144" s="2">
        <f t="shared" si="299"/>
        <v>0.97888630606693405</v>
      </c>
      <c r="DY144" s="2">
        <f t="shared" si="300"/>
        <v>0.97475137166934767</v>
      </c>
      <c r="DZ144" s="2">
        <f t="shared" si="301"/>
        <v>0.97830359664980748</v>
      </c>
      <c r="EA144" s="2">
        <f t="shared" si="302"/>
        <v>0.97622940852143125</v>
      </c>
      <c r="EB144" s="2">
        <f t="shared" si="303"/>
        <v>0.97552847189039149</v>
      </c>
      <c r="EC144" s="2">
        <f t="shared" si="304"/>
        <v>0.97697878816342809</v>
      </c>
      <c r="ED144" s="2">
        <f t="shared" si="305"/>
        <v>0.97323344649219612</v>
      </c>
      <c r="EE144" s="2">
        <f t="shared" si="306"/>
        <v>0.97390890744364755</v>
      </c>
    </row>
    <row r="145" spans="2:137" x14ac:dyDescent="0.25">
      <c r="B145" s="2">
        <v>139</v>
      </c>
      <c r="C145">
        <v>71.06</v>
      </c>
      <c r="D145">
        <v>71.775999999999996</v>
      </c>
      <c r="E145">
        <v>74.671999999999997</v>
      </c>
      <c r="F145">
        <v>74.179000000000002</v>
      </c>
      <c r="G145">
        <v>76.97</v>
      </c>
      <c r="H145">
        <v>77.686999999999998</v>
      </c>
      <c r="I145">
        <v>79.433000000000007</v>
      </c>
      <c r="J145">
        <v>77.805999999999997</v>
      </c>
      <c r="K145">
        <v>76.896000000000001</v>
      </c>
      <c r="L145">
        <v>72.129000000000005</v>
      </c>
      <c r="M145">
        <v>66.629000000000005</v>
      </c>
      <c r="N145">
        <v>59.393999999999998</v>
      </c>
      <c r="O145">
        <v>49.756799999999998</v>
      </c>
      <c r="R145" s="5">
        <f t="shared" si="216"/>
        <v>71.107550197519899</v>
      </c>
      <c r="S145" s="5">
        <f t="shared" si="217"/>
        <v>73.310956779940653</v>
      </c>
      <c r="T145" s="5">
        <f t="shared" si="218"/>
        <v>75.016683329403747</v>
      </c>
      <c r="U145" s="5">
        <f t="shared" si="219"/>
        <v>75.341264277415391</v>
      </c>
      <c r="V145" s="5">
        <f t="shared" si="220"/>
        <v>76.65346202393242</v>
      </c>
      <c r="W145" s="5">
        <f t="shared" si="221"/>
        <v>78.387985573382153</v>
      </c>
      <c r="X145" s="5">
        <f t="shared" si="222"/>
        <v>78.912484469287378</v>
      </c>
      <c r="Y145" s="5">
        <f t="shared" si="223"/>
        <v>78.049736135445983</v>
      </c>
      <c r="Z145" s="5">
        <f t="shared" si="224"/>
        <v>75.640971448156449</v>
      </c>
      <c r="AA145" s="5">
        <f t="shared" si="225"/>
        <v>72.09523372716825</v>
      </c>
      <c r="AB145" s="5">
        <f t="shared" si="226"/>
        <v>67.282814097229561</v>
      </c>
      <c r="AC145" s="5">
        <f t="shared" si="227"/>
        <v>60.164767443186108</v>
      </c>
      <c r="AD145" s="5">
        <f t="shared" si="228"/>
        <v>50.594602665157836</v>
      </c>
      <c r="AE145" s="5"/>
      <c r="AG145" s="5">
        <f t="shared" si="201"/>
        <v>-4.7550197519896642E-2</v>
      </c>
      <c r="AH145" s="5">
        <f t="shared" si="201"/>
        <v>-1.5349567799406572</v>
      </c>
      <c r="AI145" s="5">
        <f t="shared" si="201"/>
        <v>-0.34468332940375035</v>
      </c>
      <c r="AJ145" s="5">
        <f t="shared" si="201"/>
        <v>-1.1622642774153888</v>
      </c>
      <c r="AK145" s="5">
        <f t="shared" si="201"/>
        <v>0.31653797606757905</v>
      </c>
      <c r="AL145" s="5">
        <f t="shared" si="201"/>
        <v>-0.70098557338215528</v>
      </c>
      <c r="AM145" s="5">
        <f t="shared" si="201"/>
        <v>0.52051553071262902</v>
      </c>
      <c r="AN145" s="5">
        <f t="shared" si="201"/>
        <v>-0.24373613544598527</v>
      </c>
      <c r="AO145" s="5">
        <f t="shared" si="307"/>
        <v>1.2550285518435516</v>
      </c>
      <c r="AP145" s="5">
        <f t="shared" si="215"/>
        <v>3.3766272831755373E-2</v>
      </c>
      <c r="AQ145" s="5">
        <f t="shared" si="215"/>
        <v>-0.65381409722955652</v>
      </c>
      <c r="AR145" s="5">
        <f t="shared" si="215"/>
        <v>-0.77076744318610935</v>
      </c>
      <c r="AS145" s="5">
        <f t="shared" si="215"/>
        <v>-0.83780266515783808</v>
      </c>
      <c r="AV145" s="2">
        <f t="shared" si="229"/>
        <v>71.105803571205143</v>
      </c>
      <c r="AW145" s="2">
        <f t="shared" si="230"/>
        <v>73.307474795792672</v>
      </c>
      <c r="AX145" s="2">
        <f t="shared" si="231"/>
        <v>74.994679846453721</v>
      </c>
      <c r="AY145" s="2">
        <f t="shared" si="232"/>
        <v>75.323598617741297</v>
      </c>
      <c r="AZ145" s="2">
        <f t="shared" si="233"/>
        <v>76.619946691234929</v>
      </c>
      <c r="BA145" s="2">
        <f t="shared" si="234"/>
        <v>78.274941747506446</v>
      </c>
      <c r="BB145" s="2">
        <f t="shared" si="235"/>
        <v>78.867816473144472</v>
      </c>
      <c r="BC145" s="2">
        <f t="shared" si="236"/>
        <v>77.93698039702663</v>
      </c>
      <c r="BD145" s="2">
        <f t="shared" si="237"/>
        <v>75.559236128778892</v>
      </c>
      <c r="BE145" s="2">
        <f t="shared" si="238"/>
        <v>72.012367597685781</v>
      </c>
      <c r="BF145" s="2">
        <f t="shared" si="239"/>
        <v>67.171859946620884</v>
      </c>
      <c r="BG145" s="2">
        <f t="shared" si="240"/>
        <v>60.14556102347693</v>
      </c>
      <c r="BH145" s="2">
        <f t="shared" si="241"/>
        <v>50.584751373929386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74.671402323232329</v>
      </c>
      <c r="CP145" s="2">
        <f t="shared" si="269"/>
        <v>75.295047543109376</v>
      </c>
      <c r="CQ145" s="2">
        <f t="shared" si="270"/>
        <v>77.066481845167559</v>
      </c>
      <c r="CR145" s="2">
        <f t="shared" si="271"/>
        <v>77.121908740936135</v>
      </c>
      <c r="CS145" s="2">
        <f t="shared" si="272"/>
        <v>78.437056241041702</v>
      </c>
      <c r="CT145" s="2">
        <f t="shared" si="273"/>
        <v>80.835555169343664</v>
      </c>
      <c r="CU145" s="2">
        <f t="shared" si="274"/>
        <v>81.366214027197501</v>
      </c>
      <c r="CV145" s="2">
        <f t="shared" si="275"/>
        <v>82.05319189460063</v>
      </c>
      <c r="CW145" s="2">
        <f t="shared" si="276"/>
        <v>79.000560951747531</v>
      </c>
      <c r="CX145" s="2">
        <f t="shared" si="277"/>
        <v>75.137454089231852</v>
      </c>
      <c r="CY145" s="2">
        <f t="shared" si="278"/>
        <v>70.829123836942898</v>
      </c>
      <c r="CZ145" s="2">
        <f t="shared" si="279"/>
        <v>63.053935214075658</v>
      </c>
      <c r="DA145" s="2">
        <f t="shared" si="280"/>
        <v>52.525388163649744</v>
      </c>
      <c r="DD145" s="2">
        <f t="shared" si="281"/>
        <v>71.000714377912317</v>
      </c>
      <c r="DE145" s="2">
        <f t="shared" si="282"/>
        <v>73.258826445970669</v>
      </c>
      <c r="DF145" s="2">
        <f t="shared" si="283"/>
        <v>74.951944948224082</v>
      </c>
      <c r="DG145" s="2">
        <f t="shared" si="284"/>
        <v>75.284373309430876</v>
      </c>
      <c r="DH145" s="2">
        <f t="shared" si="285"/>
        <v>76.581639559596624</v>
      </c>
      <c r="DI145" s="2">
        <f t="shared" si="286"/>
        <v>78.224571279482845</v>
      </c>
      <c r="DJ145" s="2">
        <f t="shared" si="287"/>
        <v>78.808795620336326</v>
      </c>
      <c r="DK145" s="2">
        <f t="shared" si="288"/>
        <v>77.853725118643013</v>
      </c>
      <c r="DL145" s="2">
        <f t="shared" si="289"/>
        <v>75.482814943540959</v>
      </c>
      <c r="DM145" s="2">
        <f t="shared" si="290"/>
        <v>71.940871361143181</v>
      </c>
      <c r="DN145" s="2">
        <f t="shared" si="291"/>
        <v>67.0932641455734</v>
      </c>
      <c r="DO145" s="2">
        <f t="shared" si="292"/>
        <v>60.072610953826477</v>
      </c>
      <c r="DP145" s="2">
        <f t="shared" si="293"/>
        <v>50.537336108314761</v>
      </c>
      <c r="DS145" s="2">
        <f t="shared" si="294"/>
        <v>0.97137070901741673</v>
      </c>
      <c r="DT145" s="2">
        <f t="shared" si="295"/>
        <v>0.97610851302426394</v>
      </c>
      <c r="DU145" s="2">
        <f t="shared" si="296"/>
        <v>0.9797899491413905</v>
      </c>
      <c r="DV145" s="2">
        <f t="shared" si="297"/>
        <v>0.9786533050531202</v>
      </c>
      <c r="DW145" s="2">
        <f t="shared" si="298"/>
        <v>0.97935389283637464</v>
      </c>
      <c r="DX145" s="2">
        <f t="shared" si="299"/>
        <v>0.98070824250613231</v>
      </c>
      <c r="DY145" s="2">
        <f t="shared" si="300"/>
        <v>0.9769217064169855</v>
      </c>
      <c r="DZ145" s="2">
        <f t="shared" si="301"/>
        <v>0.98017479770044724</v>
      </c>
      <c r="EA145" s="2">
        <f t="shared" si="302"/>
        <v>0.97827552499252368</v>
      </c>
      <c r="EB145" s="2">
        <f t="shared" si="303"/>
        <v>0.97763354099540134</v>
      </c>
      <c r="EC145" s="2">
        <f t="shared" si="304"/>
        <v>0.97896178991169258</v>
      </c>
      <c r="ED145" s="2">
        <f t="shared" si="305"/>
        <v>0.97553098446112618</v>
      </c>
      <c r="EE145" s="2">
        <f t="shared" si="306"/>
        <v>0.97614988727916774</v>
      </c>
    </row>
    <row r="146" spans="2:137" x14ac:dyDescent="0.25">
      <c r="B146" s="2">
        <v>140</v>
      </c>
      <c r="C146">
        <v>70.239000000000004</v>
      </c>
      <c r="D146">
        <v>73.224000000000004</v>
      </c>
      <c r="E146">
        <v>74.671999999999997</v>
      </c>
      <c r="F146">
        <v>75.103999999999999</v>
      </c>
      <c r="G146">
        <v>76.403000000000006</v>
      </c>
      <c r="H146">
        <v>79.881</v>
      </c>
      <c r="I146">
        <v>79.149000000000001</v>
      </c>
      <c r="J146">
        <v>78.566999999999993</v>
      </c>
      <c r="K146">
        <v>75.373000000000005</v>
      </c>
      <c r="L146">
        <v>71.3</v>
      </c>
      <c r="M146">
        <v>68.114000000000004</v>
      </c>
      <c r="N146">
        <v>60.478999999999999</v>
      </c>
      <c r="O146">
        <v>48.932400000000001</v>
      </c>
      <c r="R146" s="5">
        <f t="shared" si="216"/>
        <v>71.022019342689589</v>
      </c>
      <c r="S146" s="5">
        <f t="shared" si="217"/>
        <v>73.262182179283514</v>
      </c>
      <c r="T146" s="5">
        <f t="shared" si="218"/>
        <v>74.976679782101442</v>
      </c>
      <c r="U146" s="5">
        <f t="shared" si="219"/>
        <v>75.303952895888088</v>
      </c>
      <c r="V146" s="5">
        <f t="shared" si="220"/>
        <v>76.64474726536038</v>
      </c>
      <c r="W146" s="5">
        <f t="shared" si="221"/>
        <v>78.428381906323807</v>
      </c>
      <c r="X146" s="5">
        <f t="shared" si="222"/>
        <v>78.903343095381516</v>
      </c>
      <c r="Y146" s="5">
        <f t="shared" si="223"/>
        <v>78.065667434399984</v>
      </c>
      <c r="Z146" s="5">
        <f t="shared" si="224"/>
        <v>75.642418469254508</v>
      </c>
      <c r="AA146" s="5">
        <f t="shared" si="225"/>
        <v>72.108925492158548</v>
      </c>
      <c r="AB146" s="5">
        <f t="shared" si="226"/>
        <v>67.317659647796987</v>
      </c>
      <c r="AC146" s="5">
        <f t="shared" si="227"/>
        <v>60.136230767179057</v>
      </c>
      <c r="AD146" s="5">
        <f t="shared" si="228"/>
        <v>50.5721186344011</v>
      </c>
      <c r="AE146" s="5"/>
      <c r="AG146" s="5">
        <f t="shared" si="201"/>
        <v>-0.78301934268958462</v>
      </c>
      <c r="AH146" s="5">
        <f t="shared" si="201"/>
        <v>-3.8182179283509754E-2</v>
      </c>
      <c r="AI146" s="5">
        <f t="shared" si="201"/>
        <v>-0.30467978210144508</v>
      </c>
      <c r="AJ146" s="5">
        <f t="shared" si="201"/>
        <v>-0.19995289588808873</v>
      </c>
      <c r="AK146" s="5">
        <f t="shared" si="201"/>
        <v>-0.24174726536037383</v>
      </c>
      <c r="AL146" s="5">
        <f t="shared" si="201"/>
        <v>1.4526180936761932</v>
      </c>
      <c r="AM146" s="5">
        <f t="shared" si="201"/>
        <v>0.24565690461848533</v>
      </c>
      <c r="AN146" s="5">
        <f t="shared" si="201"/>
        <v>0.50133256560000916</v>
      </c>
      <c r="AO146" s="5">
        <f t="shared" si="307"/>
        <v>-0.26941846925450363</v>
      </c>
      <c r="AP146" s="5">
        <f t="shared" si="215"/>
        <v>-0.8089254921585507</v>
      </c>
      <c r="AQ146" s="5">
        <f t="shared" si="215"/>
        <v>0.79634035220301769</v>
      </c>
      <c r="AR146" s="5">
        <f t="shared" si="215"/>
        <v>0.34276923282094174</v>
      </c>
      <c r="AS146" s="5">
        <f t="shared" si="215"/>
        <v>-1.639718634401099</v>
      </c>
      <c r="AV146" s="2">
        <f t="shared" si="229"/>
        <v>71.021231228987162</v>
      </c>
      <c r="AW146" s="2">
        <f t="shared" si="230"/>
        <v>73.255542741039264</v>
      </c>
      <c r="AX146" s="2">
        <f t="shared" si="231"/>
        <v>74.936570003217327</v>
      </c>
      <c r="AY146" s="2">
        <f t="shared" si="232"/>
        <v>75.271037436347797</v>
      </c>
      <c r="AZ146" s="2">
        <f t="shared" si="233"/>
        <v>76.583544100720076</v>
      </c>
      <c r="BA146" s="2">
        <f t="shared" si="234"/>
        <v>78.232771628763473</v>
      </c>
      <c r="BB146" s="2">
        <f t="shared" si="235"/>
        <v>78.819777945584647</v>
      </c>
      <c r="BC146" s="2">
        <f t="shared" si="236"/>
        <v>77.866335641344392</v>
      </c>
      <c r="BD146" s="2">
        <f t="shared" si="237"/>
        <v>75.493004377989791</v>
      </c>
      <c r="BE146" s="2">
        <f t="shared" si="238"/>
        <v>71.955927139650186</v>
      </c>
      <c r="BF146" s="2">
        <f t="shared" si="239"/>
        <v>67.11671428271049</v>
      </c>
      <c r="BG146" s="2">
        <f t="shared" si="240"/>
        <v>60.099932407778148</v>
      </c>
      <c r="BH146" s="2">
        <f t="shared" si="241"/>
        <v>50.555119493767222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74.676246531986536</v>
      </c>
      <c r="CP146" s="2">
        <f t="shared" si="269"/>
        <v>75.282610273555434</v>
      </c>
      <c r="CQ146" s="2">
        <f t="shared" si="270"/>
        <v>77.045532246277077</v>
      </c>
      <c r="CR146" s="2">
        <f t="shared" si="271"/>
        <v>77.10077135219791</v>
      </c>
      <c r="CS146" s="2">
        <f t="shared" si="272"/>
        <v>78.429504336329472</v>
      </c>
      <c r="CT146" s="2">
        <f t="shared" si="273"/>
        <v>80.84179546608884</v>
      </c>
      <c r="CU146" s="2">
        <f t="shared" si="274"/>
        <v>81.364278867392301</v>
      </c>
      <c r="CV146" s="2">
        <f t="shared" si="275"/>
        <v>82.064552418199753</v>
      </c>
      <c r="CW146" s="2">
        <f t="shared" si="276"/>
        <v>79.001665226722366</v>
      </c>
      <c r="CX146" s="2">
        <f t="shared" si="277"/>
        <v>75.139579984207487</v>
      </c>
      <c r="CY146" s="2">
        <f t="shared" si="278"/>
        <v>70.849257679349122</v>
      </c>
      <c r="CZ146" s="2">
        <f t="shared" si="279"/>
        <v>63.068258851795044</v>
      </c>
      <c r="DA146" s="2">
        <f t="shared" si="280"/>
        <v>52.535112992494483</v>
      </c>
      <c r="DD146" s="2">
        <f t="shared" si="281"/>
        <v>70.92298524905452</v>
      </c>
      <c r="DE146" s="2">
        <f t="shared" si="282"/>
        <v>73.210293291777816</v>
      </c>
      <c r="DF146" s="2">
        <f t="shared" si="283"/>
        <v>74.896896255171697</v>
      </c>
      <c r="DG146" s="2">
        <f t="shared" si="284"/>
        <v>75.234638414333688</v>
      </c>
      <c r="DH146" s="2">
        <f t="shared" si="285"/>
        <v>76.548052885913549</v>
      </c>
      <c r="DI146" s="2">
        <f t="shared" si="286"/>
        <v>78.185964714031016</v>
      </c>
      <c r="DJ146" s="2">
        <f t="shared" si="287"/>
        <v>78.764956996881608</v>
      </c>
      <c r="DK146" s="2">
        <f t="shared" si="288"/>
        <v>77.788893214223719</v>
      </c>
      <c r="DL146" s="2">
        <f t="shared" si="289"/>
        <v>75.421943676125849</v>
      </c>
      <c r="DM146" s="2">
        <f t="shared" si="290"/>
        <v>71.889499802253667</v>
      </c>
      <c r="DN146" s="2">
        <f t="shared" si="291"/>
        <v>67.043558626153398</v>
      </c>
      <c r="DO146" s="2">
        <f t="shared" si="292"/>
        <v>60.032029700488586</v>
      </c>
      <c r="DP146" s="2">
        <f t="shared" si="293"/>
        <v>50.510999271489368</v>
      </c>
      <c r="DS146" s="2">
        <f t="shared" si="294"/>
        <v>0.97382383678444862</v>
      </c>
      <c r="DT146" s="2">
        <f t="shared" si="295"/>
        <v>0.97816480313613197</v>
      </c>
      <c r="DU146" s="2">
        <f t="shared" si="296"/>
        <v>0.98153537955714165</v>
      </c>
      <c r="DV146" s="2">
        <f t="shared" si="297"/>
        <v>0.98049494691639438</v>
      </c>
      <c r="DW146" s="2">
        <f t="shared" si="298"/>
        <v>0.98113625796792026</v>
      </c>
      <c r="DX146" s="2">
        <f t="shared" si="299"/>
        <v>0.98237579156872246</v>
      </c>
      <c r="DY146" s="2">
        <f t="shared" si="300"/>
        <v>0.97890951893069234</v>
      </c>
      <c r="DZ146" s="2">
        <f t="shared" si="301"/>
        <v>0.98188760529635732</v>
      </c>
      <c r="EA146" s="2">
        <f t="shared" si="302"/>
        <v>0.98014909795090299</v>
      </c>
      <c r="EB146" s="2">
        <f t="shared" si="303"/>
        <v>0.97956132351276959</v>
      </c>
      <c r="EC146" s="2">
        <f t="shared" si="304"/>
        <v>0.98077734063189526</v>
      </c>
      <c r="ED146" s="2">
        <f t="shared" si="305"/>
        <v>0.97763584238681467</v>
      </c>
      <c r="EE146" s="2">
        <f t="shared" si="306"/>
        <v>0.97820269591574782</v>
      </c>
    </row>
    <row r="147" spans="2:137" x14ac:dyDescent="0.25">
      <c r="B147" s="2">
        <v>141</v>
      </c>
      <c r="C147">
        <v>69.103999999999999</v>
      </c>
      <c r="D147">
        <v>72.626999999999995</v>
      </c>
      <c r="E147">
        <v>73.745999999999995</v>
      </c>
      <c r="F147">
        <v>75.373000000000005</v>
      </c>
      <c r="G147">
        <v>77.284000000000006</v>
      </c>
      <c r="H147">
        <v>78.626999999999995</v>
      </c>
      <c r="I147">
        <v>80.149000000000001</v>
      </c>
      <c r="J147">
        <v>78.896000000000001</v>
      </c>
      <c r="K147">
        <v>75.299000000000007</v>
      </c>
      <c r="L147">
        <v>72.313999999999993</v>
      </c>
      <c r="M147">
        <v>67.471000000000004</v>
      </c>
      <c r="N147">
        <v>60.042000000000002</v>
      </c>
      <c r="O147">
        <v>49.743200000000002</v>
      </c>
      <c r="R147" s="5">
        <f t="shared" si="216"/>
        <v>70.937379129932765</v>
      </c>
      <c r="S147" s="5">
        <f t="shared" si="217"/>
        <v>73.216273545650182</v>
      </c>
      <c r="T147" s="5">
        <f t="shared" si="218"/>
        <v>74.948835599669081</v>
      </c>
      <c r="U147" s="5">
        <f t="shared" si="219"/>
        <v>75.277654279661533</v>
      </c>
      <c r="V147" s="5">
        <f t="shared" si="220"/>
        <v>76.654584147261531</v>
      </c>
      <c r="W147" s="5">
        <f t="shared" si="221"/>
        <v>78.515045013150313</v>
      </c>
      <c r="X147" s="5">
        <f t="shared" si="222"/>
        <v>78.922346939619032</v>
      </c>
      <c r="Y147" s="5">
        <f t="shared" si="223"/>
        <v>78.133696480529778</v>
      </c>
      <c r="Z147" s="5">
        <f t="shared" si="224"/>
        <v>75.68905246123991</v>
      </c>
      <c r="AA147" s="5">
        <f t="shared" si="225"/>
        <v>72.170890822700414</v>
      </c>
      <c r="AB147" s="5">
        <f t="shared" si="226"/>
        <v>67.410822310030738</v>
      </c>
      <c r="AC147" s="5">
        <f t="shared" si="227"/>
        <v>60.124097604200138</v>
      </c>
      <c r="AD147" s="5">
        <f t="shared" si="228"/>
        <v>50.558331943131229</v>
      </c>
      <c r="AE147" s="5"/>
      <c r="AG147" s="5">
        <f t="shared" si="201"/>
        <v>-1.8333791299327657</v>
      </c>
      <c r="AH147" s="5">
        <f t="shared" si="201"/>
        <v>-0.58927354565018675</v>
      </c>
      <c r="AI147" s="5">
        <f t="shared" si="201"/>
        <v>-1.2028355996690863</v>
      </c>
      <c r="AJ147" s="5">
        <f t="shared" si="201"/>
        <v>9.5345720338471551E-2</v>
      </c>
      <c r="AK147" s="5">
        <f t="shared" si="201"/>
        <v>0.62941585273847522</v>
      </c>
      <c r="AL147" s="5">
        <f t="shared" si="201"/>
        <v>0.11195498684968186</v>
      </c>
      <c r="AM147" s="5">
        <f t="shared" si="201"/>
        <v>1.2266530603809684</v>
      </c>
      <c r="AN147" s="5">
        <f t="shared" si="201"/>
        <v>0.76230351947022257</v>
      </c>
      <c r="AO147" s="5">
        <f t="shared" si="307"/>
        <v>-0.39005246123990389</v>
      </c>
      <c r="AP147" s="5">
        <f t="shared" si="215"/>
        <v>0.1431091772995785</v>
      </c>
      <c r="AQ147" s="5">
        <f t="shared" si="215"/>
        <v>6.0177689969265202E-2</v>
      </c>
      <c r="AR147" s="5">
        <f t="shared" si="215"/>
        <v>-8.2097604200136232E-2</v>
      </c>
      <c r="AS147" s="5">
        <f t="shared" si="215"/>
        <v>-0.81513194313122739</v>
      </c>
      <c r="AV147" s="2">
        <f t="shared" si="229"/>
        <v>70.937040186302482</v>
      </c>
      <c r="AW147" s="2">
        <f t="shared" si="230"/>
        <v>73.203827759797733</v>
      </c>
      <c r="AX147" s="2">
        <f t="shared" si="231"/>
        <v>74.878664492838169</v>
      </c>
      <c r="AY147" s="2">
        <f t="shared" si="232"/>
        <v>75.218666482864421</v>
      </c>
      <c r="AZ147" s="2">
        <f t="shared" si="233"/>
        <v>76.547337044532568</v>
      </c>
      <c r="BA147" s="2">
        <f t="shared" si="234"/>
        <v>78.1908348278223</v>
      </c>
      <c r="BB147" s="2">
        <f t="shared" si="235"/>
        <v>78.772016128083834</v>
      </c>
      <c r="BC147" s="2">
        <f t="shared" si="236"/>
        <v>77.796062991324945</v>
      </c>
      <c r="BD147" s="2">
        <f t="shared" si="237"/>
        <v>75.427117918350433</v>
      </c>
      <c r="BE147" s="2">
        <f t="shared" si="238"/>
        <v>71.899818846664147</v>
      </c>
      <c r="BF147" s="2">
        <f t="shared" si="239"/>
        <v>67.061911344168294</v>
      </c>
      <c r="BG147" s="2">
        <f t="shared" si="240"/>
        <v>60.054620622247853</v>
      </c>
      <c r="BH147" s="2">
        <f t="shared" si="241"/>
        <v>50.525696138712682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74.681090740740743</v>
      </c>
      <c r="CP147" s="2">
        <f t="shared" si="269"/>
        <v>75.270173004001492</v>
      </c>
      <c r="CQ147" s="2">
        <f t="shared" si="270"/>
        <v>77.024582647386609</v>
      </c>
      <c r="CR147" s="2">
        <f t="shared" si="271"/>
        <v>77.079633963459685</v>
      </c>
      <c r="CS147" s="2">
        <f t="shared" si="272"/>
        <v>78.421952431617257</v>
      </c>
      <c r="CT147" s="2">
        <f t="shared" si="273"/>
        <v>80.848035762834016</v>
      </c>
      <c r="CU147" s="2">
        <f t="shared" si="274"/>
        <v>81.362343707587101</v>
      </c>
      <c r="CV147" s="2">
        <f t="shared" si="275"/>
        <v>82.07591294179889</v>
      </c>
      <c r="CW147" s="2">
        <f t="shared" si="276"/>
        <v>79.002769501697202</v>
      </c>
      <c r="CX147" s="2">
        <f t="shared" si="277"/>
        <v>75.141705879183121</v>
      </c>
      <c r="CY147" s="2">
        <f t="shared" si="278"/>
        <v>70.869391521755333</v>
      </c>
      <c r="CZ147" s="2">
        <f t="shared" si="279"/>
        <v>63.082582489514422</v>
      </c>
      <c r="DA147" s="2">
        <f t="shared" si="280"/>
        <v>52.544837821339222</v>
      </c>
      <c r="DD147" s="2">
        <f t="shared" si="281"/>
        <v>70.845256120196723</v>
      </c>
      <c r="DE147" s="2">
        <f t="shared" si="282"/>
        <v>73.161760137584949</v>
      </c>
      <c r="DF147" s="2">
        <f t="shared" si="283"/>
        <v>74.841847562119312</v>
      </c>
      <c r="DG147" s="2">
        <f t="shared" si="284"/>
        <v>75.184903519236499</v>
      </c>
      <c r="DH147" s="2">
        <f t="shared" si="285"/>
        <v>76.51446621223046</v>
      </c>
      <c r="DI147" s="2">
        <f t="shared" si="286"/>
        <v>78.147358148579201</v>
      </c>
      <c r="DJ147" s="2">
        <f t="shared" si="287"/>
        <v>78.721118373426876</v>
      </c>
      <c r="DK147" s="2">
        <f t="shared" si="288"/>
        <v>77.724061309804412</v>
      </c>
      <c r="DL147" s="2">
        <f t="shared" si="289"/>
        <v>75.36107240871074</v>
      </c>
      <c r="DM147" s="2">
        <f t="shared" si="290"/>
        <v>71.838128243364167</v>
      </c>
      <c r="DN147" s="2">
        <f t="shared" si="291"/>
        <v>66.993853106733411</v>
      </c>
      <c r="DO147" s="2">
        <f t="shared" si="292"/>
        <v>59.991448447150702</v>
      </c>
      <c r="DP147" s="2">
        <f t="shared" si="293"/>
        <v>50.484662434663967</v>
      </c>
      <c r="DS147" s="2">
        <f t="shared" si="294"/>
        <v>0.97607194387000418</v>
      </c>
      <c r="DT147" s="2">
        <f t="shared" si="295"/>
        <v>0.98004773027008063</v>
      </c>
      <c r="DU147" s="2">
        <f t="shared" si="296"/>
        <v>0.98313266187574855</v>
      </c>
      <c r="DV147" s="2">
        <f t="shared" si="297"/>
        <v>0.98218059791520151</v>
      </c>
      <c r="DW147" s="2">
        <f t="shared" si="298"/>
        <v>0.98276746014307614</v>
      </c>
      <c r="DX147" s="2">
        <f t="shared" si="299"/>
        <v>0.98390156640184712</v>
      </c>
      <c r="DY147" s="2">
        <f t="shared" si="300"/>
        <v>0.98072949172542168</v>
      </c>
      <c r="DZ147" s="2">
        <f t="shared" si="301"/>
        <v>0.98345493192112077</v>
      </c>
      <c r="EA147" s="2">
        <f t="shared" si="302"/>
        <v>0.98186408480625875</v>
      </c>
      <c r="EB147" s="2">
        <f t="shared" si="303"/>
        <v>0.98132612273702657</v>
      </c>
      <c r="EC147" s="2">
        <f t="shared" si="304"/>
        <v>0.98243902391185567</v>
      </c>
      <c r="ED147" s="2">
        <f t="shared" si="305"/>
        <v>0.97956343069197949</v>
      </c>
      <c r="EE147" s="2">
        <f t="shared" si="306"/>
        <v>0.98008242195586415</v>
      </c>
    </row>
    <row r="148" spans="2:137" x14ac:dyDescent="0.25">
      <c r="B148" s="2">
        <v>142</v>
      </c>
      <c r="C148">
        <v>69.343000000000004</v>
      </c>
      <c r="D148">
        <v>73.700999999999993</v>
      </c>
      <c r="E148">
        <v>75.492999999999995</v>
      </c>
      <c r="F148">
        <v>75.745999999999995</v>
      </c>
      <c r="G148">
        <v>75.850999999999999</v>
      </c>
      <c r="H148">
        <v>78.866</v>
      </c>
      <c r="I148">
        <v>78.581999999999994</v>
      </c>
      <c r="J148">
        <v>79.343000000000004</v>
      </c>
      <c r="K148">
        <v>76.045000000000002</v>
      </c>
      <c r="L148">
        <v>72.456999999999994</v>
      </c>
      <c r="M148">
        <v>67.513999999999996</v>
      </c>
      <c r="N148">
        <v>61.014000000000003</v>
      </c>
      <c r="O148">
        <v>50.743200000000002</v>
      </c>
      <c r="R148" s="5">
        <f t="shared" si="216"/>
        <v>70.853356373755602</v>
      </c>
      <c r="S148" s="5">
        <f t="shared" si="217"/>
        <v>73.17478722648724</v>
      </c>
      <c r="T148" s="5">
        <f t="shared" si="218"/>
        <v>74.938633804528777</v>
      </c>
      <c r="U148" s="5">
        <f t="shared" si="219"/>
        <v>75.267851742348512</v>
      </c>
      <c r="V148" s="5">
        <f t="shared" si="220"/>
        <v>76.691432866986489</v>
      </c>
      <c r="W148" s="5">
        <f t="shared" si="221"/>
        <v>78.663736017789489</v>
      </c>
      <c r="X148" s="5">
        <f t="shared" si="222"/>
        <v>78.983690961605049</v>
      </c>
      <c r="Y148" s="5">
        <f t="shared" si="223"/>
        <v>78.273957731960877</v>
      </c>
      <c r="Z148" s="5">
        <f t="shared" si="224"/>
        <v>75.801416814276536</v>
      </c>
      <c r="AA148" s="5">
        <f t="shared" si="225"/>
        <v>72.304096603717198</v>
      </c>
      <c r="AB148" s="5">
        <f t="shared" si="226"/>
        <v>67.587789729923585</v>
      </c>
      <c r="AC148" s="5">
        <f t="shared" si="227"/>
        <v>60.13852158376308</v>
      </c>
      <c r="AD148" s="5">
        <f t="shared" si="228"/>
        <v>50.558614353939845</v>
      </c>
      <c r="AE148" s="5"/>
      <c r="AG148" s="5">
        <f t="shared" si="201"/>
        <v>-1.5103563737555987</v>
      </c>
      <c r="AH148" s="5">
        <f t="shared" si="201"/>
        <v>0.52621277351275353</v>
      </c>
      <c r="AI148" s="5">
        <f t="shared" si="201"/>
        <v>0.55436619547121779</v>
      </c>
      <c r="AJ148" s="5">
        <f t="shared" si="201"/>
        <v>0.47814825765148328</v>
      </c>
      <c r="AK148" s="5">
        <f t="shared" si="201"/>
        <v>-0.84043286698648956</v>
      </c>
      <c r="AL148" s="5">
        <f t="shared" si="201"/>
        <v>0.20226398221051056</v>
      </c>
      <c r="AM148" s="5">
        <f t="shared" si="201"/>
        <v>-0.40169096160505546</v>
      </c>
      <c r="AN148" s="5">
        <f t="shared" si="201"/>
        <v>1.0690422680391265</v>
      </c>
      <c r="AO148" s="5">
        <f t="shared" si="307"/>
        <v>0.24358318572346604</v>
      </c>
      <c r="AP148" s="5">
        <f t="shared" si="215"/>
        <v>0.15290339628279526</v>
      </c>
      <c r="AQ148" s="5">
        <f t="shared" si="215"/>
        <v>-7.3789729923589675E-2</v>
      </c>
      <c r="AR148" s="5">
        <f t="shared" si="215"/>
        <v>0.87547841623692335</v>
      </c>
      <c r="AS148" s="5">
        <f t="shared" si="215"/>
        <v>0.18458564606015671</v>
      </c>
      <c r="AV148" s="2">
        <f t="shared" si="229"/>
        <v>70.853217436753368</v>
      </c>
      <c r="AW148" s="2">
        <f t="shared" si="230"/>
        <v>73.152318564858348</v>
      </c>
      <c r="AX148" s="2">
        <f t="shared" si="231"/>
        <v>74.820951549434909</v>
      </c>
      <c r="AY148" s="2">
        <f t="shared" si="232"/>
        <v>75.166474650127654</v>
      </c>
      <c r="AZ148" s="2">
        <f t="shared" si="233"/>
        <v>76.511313409355211</v>
      </c>
      <c r="BA148" s="2">
        <f t="shared" si="234"/>
        <v>78.14911840416643</v>
      </c>
      <c r="BB148" s="2">
        <f t="shared" si="235"/>
        <v>78.724515596527482</v>
      </c>
      <c r="BC148" s="2">
        <f t="shared" si="236"/>
        <v>77.726142820028528</v>
      </c>
      <c r="BD148" s="2">
        <f t="shared" si="237"/>
        <v>75.361558358457572</v>
      </c>
      <c r="BE148" s="2">
        <f t="shared" si="238"/>
        <v>71.844024383142667</v>
      </c>
      <c r="BF148" s="2">
        <f t="shared" si="239"/>
        <v>67.00743375909552</v>
      </c>
      <c r="BG148" s="2">
        <f t="shared" si="240"/>
        <v>60.009609870952353</v>
      </c>
      <c r="BH148" s="2">
        <f t="shared" si="241"/>
        <v>50.49647069302506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74.685934949494964</v>
      </c>
      <c r="CP148" s="2">
        <f t="shared" si="269"/>
        <v>75.25773573444755</v>
      </c>
      <c r="CQ148" s="2">
        <f t="shared" si="270"/>
        <v>77.003633048496127</v>
      </c>
      <c r="CR148" s="2">
        <f t="shared" si="271"/>
        <v>77.05849657472146</v>
      </c>
      <c r="CS148" s="2">
        <f t="shared" si="272"/>
        <v>78.414400526905027</v>
      </c>
      <c r="CT148" s="2">
        <f t="shared" si="273"/>
        <v>80.854276059579178</v>
      </c>
      <c r="CU148" s="2">
        <f t="shared" si="274"/>
        <v>81.360408547781901</v>
      </c>
      <c r="CV148" s="2">
        <f t="shared" si="275"/>
        <v>82.087273465398013</v>
      </c>
      <c r="CW148" s="2">
        <f t="shared" si="276"/>
        <v>79.003873776672023</v>
      </c>
      <c r="CX148" s="2">
        <f t="shared" si="277"/>
        <v>75.143831774158755</v>
      </c>
      <c r="CY148" s="2">
        <f t="shared" si="278"/>
        <v>70.889525364161557</v>
      </c>
      <c r="CZ148" s="2">
        <f t="shared" si="279"/>
        <v>63.096906127233808</v>
      </c>
      <c r="DA148" s="2">
        <f t="shared" si="280"/>
        <v>52.554562650183961</v>
      </c>
      <c r="DD148" s="2">
        <f t="shared" si="281"/>
        <v>70.767526991338926</v>
      </c>
      <c r="DE148" s="2">
        <f t="shared" si="282"/>
        <v>73.113226983392096</v>
      </c>
      <c r="DF148" s="2">
        <f t="shared" si="283"/>
        <v>74.786798869066928</v>
      </c>
      <c r="DG148" s="2">
        <f t="shared" si="284"/>
        <v>75.135168624139311</v>
      </c>
      <c r="DH148" s="2">
        <f t="shared" si="285"/>
        <v>76.48087953854737</v>
      </c>
      <c r="DI148" s="2">
        <f t="shared" si="286"/>
        <v>78.108751583127372</v>
      </c>
      <c r="DJ148" s="2">
        <f t="shared" si="287"/>
        <v>78.677279749972143</v>
      </c>
      <c r="DK148" s="2">
        <f t="shared" si="288"/>
        <v>77.659229405385119</v>
      </c>
      <c r="DL148" s="2">
        <f t="shared" si="289"/>
        <v>75.300201141295631</v>
      </c>
      <c r="DM148" s="2">
        <f t="shared" si="290"/>
        <v>71.786756684474653</v>
      </c>
      <c r="DN148" s="2">
        <f t="shared" si="291"/>
        <v>66.94414758731341</v>
      </c>
      <c r="DO148" s="2">
        <f t="shared" si="292"/>
        <v>59.950867193812812</v>
      </c>
      <c r="DP148" s="2">
        <f t="shared" si="293"/>
        <v>50.458325597838567</v>
      </c>
      <c r="DS148" s="2">
        <f t="shared" si="294"/>
        <v>0.97813131089730365</v>
      </c>
      <c r="DT148" s="2">
        <f t="shared" si="295"/>
        <v>0.98177131175285837</v>
      </c>
      <c r="DU148" s="2">
        <f t="shared" si="296"/>
        <v>0.98459394000467504</v>
      </c>
      <c r="DV148" s="2">
        <f t="shared" si="297"/>
        <v>0.98372299119405116</v>
      </c>
      <c r="DW148" s="2">
        <f t="shared" si="298"/>
        <v>0.98425987046890995</v>
      </c>
      <c r="DX148" s="2">
        <f t="shared" si="299"/>
        <v>0.98529722776639672</v>
      </c>
      <c r="DY148" s="2">
        <f t="shared" si="300"/>
        <v>0.98239523701065246</v>
      </c>
      <c r="DZ148" s="2">
        <f t="shared" si="301"/>
        <v>0.98488871977411718</v>
      </c>
      <c r="EA148" s="2">
        <f t="shared" si="302"/>
        <v>0.98343341239830961</v>
      </c>
      <c r="EB148" s="2">
        <f t="shared" si="303"/>
        <v>0.98294119221700171</v>
      </c>
      <c r="EC148" s="2">
        <f t="shared" si="304"/>
        <v>0.98395941393661235</v>
      </c>
      <c r="ED148" s="2">
        <f t="shared" si="305"/>
        <v>0.98132805143779323</v>
      </c>
      <c r="EE148" s="2">
        <f t="shared" si="306"/>
        <v>0.9818030622329591</v>
      </c>
    </row>
    <row r="149" spans="2:137" x14ac:dyDescent="0.25">
      <c r="B149" s="2">
        <v>143</v>
      </c>
      <c r="C149">
        <v>70.224000000000004</v>
      </c>
      <c r="D149">
        <v>74.09</v>
      </c>
      <c r="E149">
        <v>75.97</v>
      </c>
      <c r="F149">
        <v>74.299000000000007</v>
      </c>
      <c r="G149">
        <v>75.896000000000001</v>
      </c>
      <c r="H149">
        <v>79.507000000000005</v>
      </c>
      <c r="I149">
        <v>80.09</v>
      </c>
      <c r="J149">
        <v>79.537000000000006</v>
      </c>
      <c r="K149">
        <v>75.581999999999994</v>
      </c>
      <c r="L149">
        <v>73.013999999999996</v>
      </c>
      <c r="M149">
        <v>68.171000000000006</v>
      </c>
      <c r="N149">
        <v>61.098999999999997</v>
      </c>
      <c r="O149">
        <v>50.3919</v>
      </c>
      <c r="R149" s="5">
        <f t="shared" si="216"/>
        <v>70.769803486848645</v>
      </c>
      <c r="S149" s="5">
        <f t="shared" si="217"/>
        <v>73.139911569676443</v>
      </c>
      <c r="T149" s="5">
        <f t="shared" si="218"/>
        <v>74.952572434357421</v>
      </c>
      <c r="U149" s="5">
        <f t="shared" si="219"/>
        <v>75.281440534191503</v>
      </c>
      <c r="V149" s="5">
        <f t="shared" si="220"/>
        <v>76.765329836564376</v>
      </c>
      <c r="W149" s="5">
        <f t="shared" si="221"/>
        <v>78.889873229323214</v>
      </c>
      <c r="X149" s="5">
        <f t="shared" si="222"/>
        <v>79.105199008480753</v>
      </c>
      <c r="Y149" s="5">
        <f t="shared" si="223"/>
        <v>78.507930189943067</v>
      </c>
      <c r="Z149" s="5">
        <f t="shared" si="224"/>
        <v>76.003694466966806</v>
      </c>
      <c r="AA149" s="5">
        <f t="shared" si="225"/>
        <v>72.53629751233359</v>
      </c>
      <c r="AB149" s="5">
        <f t="shared" si="226"/>
        <v>67.877854878305669</v>
      </c>
      <c r="AC149" s="5">
        <f t="shared" si="227"/>
        <v>60.194680044262007</v>
      </c>
      <c r="AD149" s="5">
        <f t="shared" si="228"/>
        <v>50.581731987911091</v>
      </c>
      <c r="AE149" s="5"/>
      <c r="AG149" s="5">
        <f t="shared" si="201"/>
        <v>-0.54580348684864077</v>
      </c>
      <c r="AH149" s="5">
        <f t="shared" si="201"/>
        <v>0.95008843032356083</v>
      </c>
      <c r="AI149" s="5">
        <f t="shared" si="201"/>
        <v>1.0174275656425777</v>
      </c>
      <c r="AJ149" s="5">
        <f t="shared" si="201"/>
        <v>-0.98244053419149679</v>
      </c>
      <c r="AK149" s="5">
        <f t="shared" si="201"/>
        <v>-0.86932983656437557</v>
      </c>
      <c r="AL149" s="5">
        <f t="shared" si="201"/>
        <v>0.61712677067679067</v>
      </c>
      <c r="AM149" s="5">
        <f t="shared" si="201"/>
        <v>0.9848009915192506</v>
      </c>
      <c r="AN149" s="5">
        <f t="shared" si="201"/>
        <v>1.0290698100569386</v>
      </c>
      <c r="AO149" s="5">
        <f t="shared" si="307"/>
        <v>-0.42169446696681234</v>
      </c>
      <c r="AP149" s="5">
        <f t="shared" si="215"/>
        <v>0.47770248766640577</v>
      </c>
      <c r="AQ149" s="5">
        <f t="shared" si="215"/>
        <v>0.29314512169433726</v>
      </c>
      <c r="AR149" s="5">
        <f t="shared" si="215"/>
        <v>0.90431995573798929</v>
      </c>
      <c r="AS149" s="5">
        <f t="shared" si="215"/>
        <v>-0.18983198791109146</v>
      </c>
      <c r="AV149" s="2">
        <f t="shared" si="229"/>
        <v>70.76974920290985</v>
      </c>
      <c r="AW149" s="2">
        <f t="shared" si="230"/>
        <v>73.101004099711403</v>
      </c>
      <c r="AX149" s="2">
        <f t="shared" si="231"/>
        <v>74.763419830126594</v>
      </c>
      <c r="AY149" s="2">
        <f t="shared" si="232"/>
        <v>75.114451247484951</v>
      </c>
      <c r="AZ149" s="2">
        <f t="shared" si="233"/>
        <v>76.475461631062984</v>
      </c>
      <c r="BA149" s="2">
        <f t="shared" si="234"/>
        <v>78.107609819155599</v>
      </c>
      <c r="BB149" s="2">
        <f t="shared" si="235"/>
        <v>78.677261400321228</v>
      </c>
      <c r="BC149" s="2">
        <f t="shared" si="236"/>
        <v>77.656555965587017</v>
      </c>
      <c r="BD149" s="2">
        <f t="shared" si="237"/>
        <v>75.29630775927177</v>
      </c>
      <c r="BE149" s="2">
        <f t="shared" si="238"/>
        <v>71.788525955007927</v>
      </c>
      <c r="BF149" s="2">
        <f t="shared" si="239"/>
        <v>66.95326445750473</v>
      </c>
      <c r="BG149" s="2">
        <f t="shared" si="240"/>
        <v>59.964884576905973</v>
      </c>
      <c r="BH149" s="2">
        <f t="shared" si="241"/>
        <v>50.467432724153419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74.690779158249171</v>
      </c>
      <c r="CP149" s="2">
        <f t="shared" si="269"/>
        <v>75.245298464893608</v>
      </c>
      <c r="CQ149" s="2">
        <f t="shared" si="270"/>
        <v>76.982683449605645</v>
      </c>
      <c r="CR149" s="2">
        <f t="shared" si="271"/>
        <v>77.037359185983235</v>
      </c>
      <c r="CS149" s="2">
        <f t="shared" si="272"/>
        <v>78.406848622192811</v>
      </c>
      <c r="CT149" s="2">
        <f t="shared" si="273"/>
        <v>80.860516356324354</v>
      </c>
      <c r="CU149" s="2">
        <f t="shared" si="274"/>
        <v>81.358473387976701</v>
      </c>
      <c r="CV149" s="2">
        <f t="shared" si="275"/>
        <v>82.098633988997136</v>
      </c>
      <c r="CW149" s="2">
        <f t="shared" si="276"/>
        <v>79.004978051646859</v>
      </c>
      <c r="CX149" s="2">
        <f t="shared" si="277"/>
        <v>75.14595766913439</v>
      </c>
      <c r="CY149" s="2">
        <f t="shared" si="278"/>
        <v>70.909659206567781</v>
      </c>
      <c r="CZ149" s="2">
        <f t="shared" si="279"/>
        <v>63.111229764953194</v>
      </c>
      <c r="DA149" s="2">
        <f t="shared" si="280"/>
        <v>52.5642874790287</v>
      </c>
      <c r="DD149" s="2">
        <f t="shared" si="281"/>
        <v>70.689797862481129</v>
      </c>
      <c r="DE149" s="2">
        <f t="shared" si="282"/>
        <v>73.064693829199243</v>
      </c>
      <c r="DF149" s="2">
        <f t="shared" si="283"/>
        <v>74.731750176014529</v>
      </c>
      <c r="DG149" s="2">
        <f t="shared" si="284"/>
        <v>75.085433729042137</v>
      </c>
      <c r="DH149" s="2">
        <f t="shared" si="285"/>
        <v>76.447292864864295</v>
      </c>
      <c r="DI149" s="2">
        <f t="shared" si="286"/>
        <v>78.070145017675543</v>
      </c>
      <c r="DJ149" s="2">
        <f t="shared" si="287"/>
        <v>78.633441126517425</v>
      </c>
      <c r="DK149" s="2">
        <f t="shared" si="288"/>
        <v>77.594397500965826</v>
      </c>
      <c r="DL149" s="2">
        <f t="shared" si="289"/>
        <v>75.239329873880536</v>
      </c>
      <c r="DM149" s="2">
        <f t="shared" si="290"/>
        <v>71.73538512558514</v>
      </c>
      <c r="DN149" s="2">
        <f t="shared" si="291"/>
        <v>66.894442067893408</v>
      </c>
      <c r="DO149" s="2">
        <f t="shared" si="292"/>
        <v>59.910285940474928</v>
      </c>
      <c r="DP149" s="2">
        <f t="shared" si="293"/>
        <v>50.431988761013173</v>
      </c>
      <c r="DS149" s="2">
        <f t="shared" si="294"/>
        <v>0.9800170671846723</v>
      </c>
      <c r="DT149" s="2">
        <f t="shared" si="295"/>
        <v>0.98334853099099184</v>
      </c>
      <c r="DU149" s="2">
        <f t="shared" si="296"/>
        <v>0.985930434063228</v>
      </c>
      <c r="DV149" s="2">
        <f t="shared" si="297"/>
        <v>0.98513390030360426</v>
      </c>
      <c r="DW149" s="2">
        <f t="shared" si="298"/>
        <v>0.98562492233592125</v>
      </c>
      <c r="DX149" s="2">
        <f t="shared" si="299"/>
        <v>0.98657354275356191</v>
      </c>
      <c r="DY149" s="2">
        <f t="shared" si="300"/>
        <v>0.98391935595641566</v>
      </c>
      <c r="DZ149" s="2">
        <f t="shared" si="301"/>
        <v>0.98619999975881556</v>
      </c>
      <c r="EA149" s="2">
        <f t="shared" si="302"/>
        <v>0.98486903643105872</v>
      </c>
      <c r="EB149" s="2">
        <f t="shared" si="303"/>
        <v>0.98441879515998376</v>
      </c>
      <c r="EC149" s="2">
        <f t="shared" si="304"/>
        <v>0.98535013485453959</v>
      </c>
      <c r="ED149" s="2">
        <f t="shared" si="305"/>
        <v>0.98294295700739309</v>
      </c>
      <c r="EE149" s="2">
        <f t="shared" si="306"/>
        <v>0.98337758080479931</v>
      </c>
    </row>
    <row r="150" spans="2:137" x14ac:dyDescent="0.25">
      <c r="B150" s="2">
        <v>144</v>
      </c>
      <c r="C150">
        <v>70.626999999999995</v>
      </c>
      <c r="D150">
        <v>72.835999999999999</v>
      </c>
      <c r="E150">
        <v>75.209000000000003</v>
      </c>
      <c r="F150">
        <v>75.745999999999995</v>
      </c>
      <c r="G150">
        <v>77.94</v>
      </c>
      <c r="H150">
        <v>80.03</v>
      </c>
      <c r="I150">
        <v>79.179000000000002</v>
      </c>
      <c r="J150">
        <v>79.924999999999997</v>
      </c>
      <c r="K150">
        <v>77.418000000000006</v>
      </c>
      <c r="L150">
        <v>74.956999999999994</v>
      </c>
      <c r="M150">
        <v>68.013999999999996</v>
      </c>
      <c r="N150">
        <v>61.38</v>
      </c>
      <c r="O150">
        <v>50.851399999999998</v>
      </c>
      <c r="R150" s="5">
        <f t="shared" si="216"/>
        <v>70.686641395562802</v>
      </c>
      <c r="S150" s="5">
        <f t="shared" si="217"/>
        <v>73.114446663147433</v>
      </c>
      <c r="T150" s="5">
        <f t="shared" si="218"/>
        <v>74.997428071437994</v>
      </c>
      <c r="U150" s="5">
        <f t="shared" si="219"/>
        <v>75.326196256453528</v>
      </c>
      <c r="V150" s="5">
        <f t="shared" si="220"/>
        <v>76.886749434669113</v>
      </c>
      <c r="W150" s="5">
        <f t="shared" si="221"/>
        <v>79.205049645352375</v>
      </c>
      <c r="X150" s="5">
        <f t="shared" si="222"/>
        <v>79.306874634944734</v>
      </c>
      <c r="Y150" s="5">
        <f t="shared" si="223"/>
        <v>78.854648238996788</v>
      </c>
      <c r="Z150" s="5">
        <f t="shared" si="224"/>
        <v>76.320797155651235</v>
      </c>
      <c r="AA150" s="5">
        <f t="shared" si="225"/>
        <v>72.897128460800317</v>
      </c>
      <c r="AB150" s="5">
        <f t="shared" si="226"/>
        <v>68.31019049602169</v>
      </c>
      <c r="AC150" s="5">
        <f t="shared" si="227"/>
        <v>60.313283638663741</v>
      </c>
      <c r="AD150" s="5">
        <f t="shared" si="228"/>
        <v>50.640566303354369</v>
      </c>
      <c r="AE150" s="5"/>
      <c r="AG150" s="5">
        <f t="shared" si="201"/>
        <v>-5.9641395562806565E-2</v>
      </c>
      <c r="AH150" s="5">
        <f t="shared" si="201"/>
        <v>-0.27844666314743449</v>
      </c>
      <c r="AI150" s="5">
        <f t="shared" si="201"/>
        <v>0.21157192856200879</v>
      </c>
      <c r="AJ150" s="5">
        <f t="shared" si="201"/>
        <v>0.41980374354646699</v>
      </c>
      <c r="AK150" s="5">
        <f t="shared" si="201"/>
        <v>1.0532505653308846</v>
      </c>
      <c r="AL150" s="5">
        <f t="shared" si="201"/>
        <v>0.82495035464762623</v>
      </c>
      <c r="AM150" s="5">
        <f t="shared" si="201"/>
        <v>-0.12787463494473172</v>
      </c>
      <c r="AN150" s="5">
        <f t="shared" si="201"/>
        <v>1.0703517610032094</v>
      </c>
      <c r="AO150" s="5">
        <f t="shared" si="307"/>
        <v>1.0972028443487716</v>
      </c>
      <c r="AP150" s="5">
        <f t="shared" si="215"/>
        <v>2.0598715391996762</v>
      </c>
      <c r="AQ150" s="5">
        <f t="shared" si="215"/>
        <v>-0.29619049602169412</v>
      </c>
      <c r="AR150" s="5">
        <f t="shared" si="215"/>
        <v>1.0667163613362618</v>
      </c>
      <c r="AS150" s="5">
        <f t="shared" si="215"/>
        <v>0.21083369664562923</v>
      </c>
      <c r="AV150" s="2">
        <f t="shared" si="229"/>
        <v>70.686621177183682</v>
      </c>
      <c r="AW150" s="2">
        <f t="shared" si="230"/>
        <v>73.049873593397749</v>
      </c>
      <c r="AX150" s="2">
        <f t="shared" si="231"/>
        <v>74.706058439624059</v>
      </c>
      <c r="AY150" s="2">
        <f t="shared" si="232"/>
        <v>75.062586021484449</v>
      </c>
      <c r="AZ150" s="2">
        <f t="shared" si="233"/>
        <v>76.439770700729014</v>
      </c>
      <c r="BA150" s="2">
        <f t="shared" si="234"/>
        <v>78.066296973554358</v>
      </c>
      <c r="BB150" s="2">
        <f t="shared" si="235"/>
        <v>78.63023910993445</v>
      </c>
      <c r="BC150" s="2">
        <f t="shared" si="236"/>
        <v>77.587283813244611</v>
      </c>
      <c r="BD150" s="2">
        <f t="shared" si="237"/>
        <v>75.231348709221848</v>
      </c>
      <c r="BE150" s="2">
        <f t="shared" si="238"/>
        <v>71.73330636944813</v>
      </c>
      <c r="BF150" s="2">
        <f t="shared" si="239"/>
        <v>66.899386763372362</v>
      </c>
      <c r="BG150" s="2">
        <f t="shared" si="240"/>
        <v>59.920429476821475</v>
      </c>
      <c r="BH150" s="2">
        <f t="shared" si="241"/>
        <v>50.438572040077233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74.695623367003378</v>
      </c>
      <c r="CP150" s="2">
        <f t="shared" si="269"/>
        <v>75.232861195339666</v>
      </c>
      <c r="CQ150" s="2">
        <f t="shared" si="270"/>
        <v>76.961733850715163</v>
      </c>
      <c r="CR150" s="2">
        <f t="shared" si="271"/>
        <v>77.016221797245009</v>
      </c>
      <c r="CS150" s="2">
        <f t="shared" si="272"/>
        <v>78.399296717480581</v>
      </c>
      <c r="CT150" s="2">
        <f t="shared" si="273"/>
        <v>80.86675665306953</v>
      </c>
      <c r="CU150" s="2">
        <f t="shared" si="274"/>
        <v>81.356538228171502</v>
      </c>
      <c r="CV150" s="2">
        <f t="shared" si="275"/>
        <v>82.109994512596259</v>
      </c>
      <c r="CW150" s="2">
        <f t="shared" si="276"/>
        <v>79.006082326621694</v>
      </c>
      <c r="CX150" s="2">
        <f t="shared" si="277"/>
        <v>75.148083564110024</v>
      </c>
      <c r="CY150" s="2">
        <f t="shared" si="278"/>
        <v>70.929793048973991</v>
      </c>
      <c r="CZ150" s="2">
        <f t="shared" si="279"/>
        <v>63.125553402672573</v>
      </c>
      <c r="DA150" s="2">
        <f t="shared" si="280"/>
        <v>52.574012307873438</v>
      </c>
      <c r="DD150" s="2">
        <f t="shared" si="281"/>
        <v>70.612068733623332</v>
      </c>
      <c r="DE150" s="2">
        <f t="shared" si="282"/>
        <v>73.01616067500639</v>
      </c>
      <c r="DF150" s="2">
        <f t="shared" si="283"/>
        <v>74.676701482962144</v>
      </c>
      <c r="DG150" s="2">
        <f t="shared" si="284"/>
        <v>75.035698833944949</v>
      </c>
      <c r="DH150" s="2">
        <f t="shared" si="285"/>
        <v>76.413706191181205</v>
      </c>
      <c r="DI150" s="2">
        <f t="shared" si="286"/>
        <v>78.031538452223714</v>
      </c>
      <c r="DJ150" s="2">
        <f t="shared" si="287"/>
        <v>78.589602503062693</v>
      </c>
      <c r="DK150" s="2">
        <f t="shared" si="288"/>
        <v>77.529565596546533</v>
      </c>
      <c r="DL150" s="2">
        <f t="shared" si="289"/>
        <v>75.178458606465426</v>
      </c>
      <c r="DM150" s="2">
        <f t="shared" si="290"/>
        <v>71.68401356669564</v>
      </c>
      <c r="DN150" s="2">
        <f t="shared" si="291"/>
        <v>66.844736548473421</v>
      </c>
      <c r="DO150" s="2">
        <f t="shared" si="292"/>
        <v>59.869704687137045</v>
      </c>
      <c r="DP150" s="2">
        <f t="shared" si="293"/>
        <v>50.405651924187772</v>
      </c>
      <c r="DS150" s="2">
        <f t="shared" si="294"/>
        <v>0.981743248161555</v>
      </c>
      <c r="DT150" s="2">
        <f t="shared" si="295"/>
        <v>0.98479139690629303</v>
      </c>
      <c r="DU150" s="2">
        <f t="shared" si="296"/>
        <v>0.98715249854828568</v>
      </c>
      <c r="DV150" s="2">
        <f t="shared" si="297"/>
        <v>0.98642419803368875</v>
      </c>
      <c r="DW150" s="2">
        <f t="shared" si="298"/>
        <v>0.98687316986932516</v>
      </c>
      <c r="DX150" s="2">
        <f t="shared" si="299"/>
        <v>0.98774044222759438</v>
      </c>
      <c r="DY150" s="2">
        <f t="shared" si="300"/>
        <v>0.98531349806827728</v>
      </c>
      <c r="DZ150" s="2">
        <f t="shared" si="301"/>
        <v>0.98739894936567218</v>
      </c>
      <c r="EA150" s="2">
        <f t="shared" si="302"/>
        <v>0.98618200047253968</v>
      </c>
      <c r="EB150" s="2">
        <f t="shared" si="303"/>
        <v>0.98577026365250109</v>
      </c>
      <c r="EC150" s="2">
        <f t="shared" si="304"/>
        <v>0.98662191945393174</v>
      </c>
      <c r="ED150" s="2">
        <f t="shared" si="305"/>
        <v>0.98442040951031062</v>
      </c>
      <c r="EE150" s="2">
        <f t="shared" si="306"/>
        <v>0.98481796838885838</v>
      </c>
    </row>
    <row r="151" spans="2:137" x14ac:dyDescent="0.25">
      <c r="B151" s="2">
        <v>145</v>
      </c>
      <c r="C151">
        <v>70.03</v>
      </c>
      <c r="D151">
        <v>73.343000000000004</v>
      </c>
      <c r="E151">
        <v>75.224000000000004</v>
      </c>
      <c r="F151">
        <v>75.686999999999998</v>
      </c>
      <c r="G151">
        <v>77.119</v>
      </c>
      <c r="H151">
        <v>79.94</v>
      </c>
      <c r="I151">
        <v>79.866</v>
      </c>
      <c r="J151">
        <v>81.715999999999994</v>
      </c>
      <c r="K151">
        <v>77.686999999999998</v>
      </c>
      <c r="L151">
        <v>74.570999999999998</v>
      </c>
      <c r="M151">
        <v>69.557000000000002</v>
      </c>
      <c r="N151">
        <v>61.295999999999999</v>
      </c>
      <c r="O151">
        <v>51.027000000000001</v>
      </c>
      <c r="R151" s="5">
        <f t="shared" si="216"/>
        <v>70.603825911609547</v>
      </c>
      <c r="S151" s="5">
        <f t="shared" si="217"/>
        <v>73.101616117547039</v>
      </c>
      <c r="T151" s="5">
        <f t="shared" si="218"/>
        <v>75.078990660298814</v>
      </c>
      <c r="U151" s="5">
        <f t="shared" si="219"/>
        <v>75.409666388183737</v>
      </c>
      <c r="V151" s="5">
        <f t="shared" si="220"/>
        <v>77.064643746553273</v>
      </c>
      <c r="W151" s="5">
        <f t="shared" si="221"/>
        <v>79.612666963917093</v>
      </c>
      <c r="X151" s="5">
        <f t="shared" si="222"/>
        <v>79.607922443760685</v>
      </c>
      <c r="Y151" s="5">
        <f t="shared" si="223"/>
        <v>79.32538328832706</v>
      </c>
      <c r="Z151" s="5">
        <f t="shared" si="224"/>
        <v>76.773453778056975</v>
      </c>
      <c r="AA151" s="5">
        <f t="shared" si="225"/>
        <v>73.412847661780759</v>
      </c>
      <c r="AB151" s="5">
        <f t="shared" si="226"/>
        <v>68.907570983532835</v>
      </c>
      <c r="AC151" s="5">
        <f t="shared" si="227"/>
        <v>60.520128570285792</v>
      </c>
      <c r="AD151" s="5">
        <f t="shared" si="228"/>
        <v>50.752521293318068</v>
      </c>
      <c r="AE151" s="5"/>
      <c r="AG151" s="5">
        <f t="shared" si="201"/>
        <v>-0.57382591160954632</v>
      </c>
      <c r="AH151" s="5">
        <f t="shared" si="201"/>
        <v>0.24138388245296483</v>
      </c>
      <c r="AI151" s="5">
        <f t="shared" si="201"/>
        <v>0.14500933970118979</v>
      </c>
      <c r="AJ151" s="5">
        <f t="shared" si="201"/>
        <v>0.27733361181626037</v>
      </c>
      <c r="AK151" s="5">
        <f t="shared" si="201"/>
        <v>5.435625344672701E-2</v>
      </c>
      <c r="AL151" s="5">
        <f t="shared" si="201"/>
        <v>0.32733303608290498</v>
      </c>
      <c r="AM151" s="5">
        <f t="shared" si="201"/>
        <v>0.25807755623931428</v>
      </c>
      <c r="AN151" s="5">
        <f t="shared" si="201"/>
        <v>2.3906167116729335</v>
      </c>
      <c r="AO151" s="5">
        <f t="shared" si="307"/>
        <v>0.91354622194302237</v>
      </c>
      <c r="AP151" s="5">
        <f t="shared" si="215"/>
        <v>1.1581523382192387</v>
      </c>
      <c r="AQ151" s="5">
        <f t="shared" si="215"/>
        <v>0.64942901646716678</v>
      </c>
      <c r="AR151" s="5">
        <f t="shared" si="215"/>
        <v>0.77587142971420775</v>
      </c>
      <c r="AS151" s="5">
        <f t="shared" si="215"/>
        <v>0.27447870668193275</v>
      </c>
      <c r="AV151" s="2">
        <f t="shared" si="229"/>
        <v>70.60381872782888</v>
      </c>
      <c r="AW151" s="2">
        <f t="shared" si="230"/>
        <v>72.998916603370418</v>
      </c>
      <c r="AX151" s="2">
        <f t="shared" si="231"/>
        <v>74.648856946438386</v>
      </c>
      <c r="AY151" s="2">
        <f t="shared" si="232"/>
        <v>75.010869168896107</v>
      </c>
      <c r="AZ151" s="2">
        <f t="shared" si="233"/>
        <v>76.404230164320794</v>
      </c>
      <c r="BA151" s="2">
        <f t="shared" si="234"/>
        <v>78.025168234618221</v>
      </c>
      <c r="BB151" s="2">
        <f t="shared" si="235"/>
        <v>78.583434851399289</v>
      </c>
      <c r="BC151" s="2">
        <f t="shared" si="236"/>
        <v>77.518308358451577</v>
      </c>
      <c r="BD151" s="2">
        <f t="shared" si="237"/>
        <v>75.166664381637347</v>
      </c>
      <c r="BE151" s="2">
        <f t="shared" si="238"/>
        <v>71.678349078835723</v>
      </c>
      <c r="BF151" s="2">
        <f t="shared" si="239"/>
        <v>66.845784467484023</v>
      </c>
      <c r="BG151" s="2">
        <f t="shared" si="240"/>
        <v>59.876229696901092</v>
      </c>
      <c r="BH151" s="2">
        <f t="shared" si="241"/>
        <v>50.409878734683559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74.700467575757585</v>
      </c>
      <c r="CP151" s="2">
        <f t="shared" si="269"/>
        <v>75.220423925785724</v>
      </c>
      <c r="CQ151" s="2">
        <f t="shared" si="270"/>
        <v>76.940784251824681</v>
      </c>
      <c r="CR151" s="2">
        <f t="shared" si="271"/>
        <v>76.995084408506784</v>
      </c>
      <c r="CS151" s="2">
        <f t="shared" si="272"/>
        <v>78.391744812768351</v>
      </c>
      <c r="CT151" s="2">
        <f t="shared" si="273"/>
        <v>80.872996949814706</v>
      </c>
      <c r="CU151" s="2">
        <f t="shared" si="274"/>
        <v>81.354603068366302</v>
      </c>
      <c r="CV151" s="2">
        <f t="shared" si="275"/>
        <v>82.121355036195396</v>
      </c>
      <c r="CW151" s="2">
        <f t="shared" si="276"/>
        <v>79.00718660159653</v>
      </c>
      <c r="CX151" s="2">
        <f t="shared" si="277"/>
        <v>75.150209459085659</v>
      </c>
      <c r="CY151" s="2">
        <f t="shared" si="278"/>
        <v>70.949926891380215</v>
      </c>
      <c r="CZ151" s="2">
        <f t="shared" si="279"/>
        <v>63.139877040391958</v>
      </c>
      <c r="DA151" s="2">
        <f t="shared" si="280"/>
        <v>52.583737136718177</v>
      </c>
      <c r="DD151" s="2">
        <f t="shared" si="281"/>
        <v>70.534339604765535</v>
      </c>
      <c r="DE151" s="2">
        <f t="shared" si="282"/>
        <v>72.967627520813537</v>
      </c>
      <c r="DF151" s="2">
        <f t="shared" si="283"/>
        <v>74.62165278990976</v>
      </c>
      <c r="DG151" s="2">
        <f t="shared" si="284"/>
        <v>74.98596393884776</v>
      </c>
      <c r="DH151" s="2">
        <f t="shared" si="285"/>
        <v>76.380119517498116</v>
      </c>
      <c r="DI151" s="2">
        <f t="shared" si="286"/>
        <v>77.992931886771885</v>
      </c>
      <c r="DJ151" s="2">
        <f t="shared" si="287"/>
        <v>78.545763879607961</v>
      </c>
      <c r="DK151" s="2">
        <f t="shared" si="288"/>
        <v>77.464733692127226</v>
      </c>
      <c r="DL151" s="2">
        <f t="shared" si="289"/>
        <v>75.117587339050317</v>
      </c>
      <c r="DM151" s="2">
        <f t="shared" si="290"/>
        <v>71.632642007806126</v>
      </c>
      <c r="DN151" s="2">
        <f t="shared" si="291"/>
        <v>66.795031029053419</v>
      </c>
      <c r="DO151" s="2">
        <f t="shared" si="292"/>
        <v>59.829123433799154</v>
      </c>
      <c r="DP151" s="2">
        <f t="shared" si="293"/>
        <v>50.379315087362372</v>
      </c>
      <c r="DS151" s="2">
        <f t="shared" si="294"/>
        <v>0.98332285432729849</v>
      </c>
      <c r="DT151" s="2">
        <f t="shared" si="295"/>
        <v>0.98611100297930987</v>
      </c>
      <c r="DU151" s="2">
        <f t="shared" si="296"/>
        <v>0.98826967898311047</v>
      </c>
      <c r="DV151" s="2">
        <f t="shared" si="297"/>
        <v>0.98760391403877679</v>
      </c>
      <c r="DW151" s="2">
        <f t="shared" si="298"/>
        <v>0.98801434497797813</v>
      </c>
      <c r="DX151" s="2">
        <f t="shared" si="299"/>
        <v>0.98880707652754385</v>
      </c>
      <c r="DY151" s="2">
        <f t="shared" si="300"/>
        <v>0.98658841989171586</v>
      </c>
      <c r="DZ151" s="2">
        <f t="shared" si="301"/>
        <v>0.98849494894134116</v>
      </c>
      <c r="EA151" s="2">
        <f t="shared" si="302"/>
        <v>0.98738249385750443</v>
      </c>
      <c r="EB151" s="2">
        <f t="shared" si="303"/>
        <v>0.98700605698037636</v>
      </c>
      <c r="EC151" s="2">
        <f t="shared" si="304"/>
        <v>0.98778466654464414</v>
      </c>
      <c r="ED151" s="2">
        <f t="shared" si="305"/>
        <v>0.98577174000259771</v>
      </c>
      <c r="EE151" s="2">
        <f t="shared" si="306"/>
        <v>0.98613530139107208</v>
      </c>
    </row>
    <row r="152" spans="2:137" x14ac:dyDescent="0.25">
      <c r="B152" s="2">
        <v>146</v>
      </c>
      <c r="C152">
        <v>69.313000000000002</v>
      </c>
      <c r="D152">
        <v>73.254000000000005</v>
      </c>
      <c r="E152">
        <v>74.403000000000006</v>
      </c>
      <c r="F152">
        <v>74.805999999999997</v>
      </c>
      <c r="G152">
        <v>78.552000000000007</v>
      </c>
      <c r="H152">
        <v>80.566999999999993</v>
      </c>
      <c r="I152">
        <v>80.194000000000003</v>
      </c>
      <c r="J152">
        <v>81.611999999999995</v>
      </c>
      <c r="K152">
        <v>78</v>
      </c>
      <c r="L152">
        <v>74.242999999999995</v>
      </c>
      <c r="M152">
        <v>69.8</v>
      </c>
      <c r="N152">
        <v>61.197000000000003</v>
      </c>
      <c r="O152">
        <v>51.2973</v>
      </c>
      <c r="R152" s="5">
        <f t="shared" si="216"/>
        <v>70.521329517921615</v>
      </c>
      <c r="S152" s="5">
        <f t="shared" si="217"/>
        <v>73.104643753753209</v>
      </c>
      <c r="T152" s="5">
        <f t="shared" si="218"/>
        <v>75.200345621724537</v>
      </c>
      <c r="U152" s="5">
        <f t="shared" si="219"/>
        <v>75.537462670964715</v>
      </c>
      <c r="V152" s="5">
        <f t="shared" si="220"/>
        <v>77.303777873910207</v>
      </c>
      <c r="W152" s="5">
        <f t="shared" si="221"/>
        <v>80.103573115566874</v>
      </c>
      <c r="X152" s="5">
        <f t="shared" si="222"/>
        <v>80.022204157535853</v>
      </c>
      <c r="Y152" s="5">
        <f t="shared" si="223"/>
        <v>79.917607433352728</v>
      </c>
      <c r="Z152" s="5">
        <f t="shared" si="224"/>
        <v>77.371649242243208</v>
      </c>
      <c r="AA152" s="5">
        <f t="shared" si="225"/>
        <v>74.09895088732334</v>
      </c>
      <c r="AB152" s="5">
        <f t="shared" si="226"/>
        <v>69.67833492648694</v>
      </c>
      <c r="AC152" s="5">
        <f t="shared" si="227"/>
        <v>60.844020491288013</v>
      </c>
      <c r="AD152" s="5">
        <f t="shared" si="228"/>
        <v>50.939127245359423</v>
      </c>
      <c r="AE152" s="5"/>
      <c r="AG152" s="5">
        <f t="shared" si="201"/>
        <v>-1.2083295179216123</v>
      </c>
      <c r="AH152" s="5">
        <f t="shared" si="201"/>
        <v>0.14935624624679633</v>
      </c>
      <c r="AI152" s="5">
        <f t="shared" si="201"/>
        <v>-0.79734562172453138</v>
      </c>
      <c r="AJ152" s="5">
        <f t="shared" si="201"/>
        <v>-0.73146267096471718</v>
      </c>
      <c r="AK152" s="5">
        <f t="shared" si="201"/>
        <v>1.2482221260898001</v>
      </c>
      <c r="AL152" s="5">
        <f t="shared" si="201"/>
        <v>0.46342688443311886</v>
      </c>
      <c r="AM152" s="5">
        <f t="shared" si="201"/>
        <v>0.17179584246414947</v>
      </c>
      <c r="AN152" s="5">
        <f t="shared" si="201"/>
        <v>1.6943925666472666</v>
      </c>
      <c r="AO152" s="5">
        <f t="shared" si="307"/>
        <v>0.62835075775679172</v>
      </c>
      <c r="AP152" s="5">
        <f t="shared" si="215"/>
        <v>0.14404911267665454</v>
      </c>
      <c r="AQ152" s="5">
        <f t="shared" si="215"/>
        <v>0.12166507351305711</v>
      </c>
      <c r="AR152" s="5">
        <f t="shared" si="215"/>
        <v>0.35297950871198935</v>
      </c>
      <c r="AS152" s="5">
        <f t="shared" si="215"/>
        <v>0.3581727546405773</v>
      </c>
      <c r="AV152" s="2">
        <f t="shared" si="229"/>
        <v>70.521327073706743</v>
      </c>
      <c r="AW152" s="2">
        <f t="shared" si="230"/>
        <v>72.948123048004106</v>
      </c>
      <c r="AX152" s="2">
        <f t="shared" si="231"/>
        <v>74.591805392023872</v>
      </c>
      <c r="AY152" s="2">
        <f t="shared" si="232"/>
        <v>74.959291343291</v>
      </c>
      <c r="AZ152" s="2">
        <f t="shared" si="233"/>
        <v>76.368830117228981</v>
      </c>
      <c r="BA152" s="2">
        <f t="shared" si="234"/>
        <v>77.984212454295516</v>
      </c>
      <c r="BB152" s="2">
        <f t="shared" si="235"/>
        <v>78.536835329699969</v>
      </c>
      <c r="BC152" s="2">
        <f t="shared" si="236"/>
        <v>77.449612253671091</v>
      </c>
      <c r="BD152" s="2">
        <f t="shared" si="237"/>
        <v>75.102238577001074</v>
      </c>
      <c r="BE152" s="2">
        <f t="shared" si="238"/>
        <v>71.623638211130654</v>
      </c>
      <c r="BF152" s="2">
        <f t="shared" si="239"/>
        <v>66.792441883657574</v>
      </c>
      <c r="BG152" s="2">
        <f t="shared" si="240"/>
        <v>59.832270812152828</v>
      </c>
      <c r="BH152" s="2">
        <f t="shared" si="241"/>
        <v>50.381343222781254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74.705311784511792</v>
      </c>
      <c r="CP152" s="2">
        <f t="shared" si="269"/>
        <v>75.207986656231782</v>
      </c>
      <c r="CQ152" s="2">
        <f t="shared" si="270"/>
        <v>76.919834652934199</v>
      </c>
      <c r="CR152" s="2">
        <f t="shared" si="271"/>
        <v>76.973947019768559</v>
      </c>
      <c r="CS152" s="2">
        <f t="shared" si="272"/>
        <v>78.384192908056136</v>
      </c>
      <c r="CT152" s="2">
        <f t="shared" si="273"/>
        <v>80.879237246559867</v>
      </c>
      <c r="CU152" s="2">
        <f t="shared" si="274"/>
        <v>81.352667908561102</v>
      </c>
      <c r="CV152" s="2">
        <f t="shared" si="275"/>
        <v>82.132715559794519</v>
      </c>
      <c r="CW152" s="2">
        <f t="shared" si="276"/>
        <v>79.008290876571365</v>
      </c>
      <c r="CX152" s="2">
        <f t="shared" si="277"/>
        <v>75.152335354061293</v>
      </c>
      <c r="CY152" s="2">
        <f t="shared" si="278"/>
        <v>70.970060733786426</v>
      </c>
      <c r="CZ152" s="2">
        <f t="shared" si="279"/>
        <v>63.154200678111337</v>
      </c>
      <c r="DA152" s="2">
        <f t="shared" si="280"/>
        <v>52.593461965562916</v>
      </c>
      <c r="DD152" s="2">
        <f t="shared" si="281"/>
        <v>70.456610475907738</v>
      </c>
      <c r="DE152" s="2">
        <f t="shared" si="282"/>
        <v>72.919094366620683</v>
      </c>
      <c r="DF152" s="2">
        <f t="shared" si="283"/>
        <v>74.566604096857375</v>
      </c>
      <c r="DG152" s="2">
        <f t="shared" si="284"/>
        <v>74.936229043750572</v>
      </c>
      <c r="DH152" s="2">
        <f t="shared" si="285"/>
        <v>76.346532843815027</v>
      </c>
      <c r="DI152" s="2">
        <f t="shared" si="286"/>
        <v>77.95432532132007</v>
      </c>
      <c r="DJ152" s="2">
        <f t="shared" si="287"/>
        <v>78.501925256153243</v>
      </c>
      <c r="DK152" s="2">
        <f t="shared" si="288"/>
        <v>77.399901787707932</v>
      </c>
      <c r="DL152" s="2">
        <f t="shared" si="289"/>
        <v>75.056716071635208</v>
      </c>
      <c r="DM152" s="2">
        <f t="shared" si="290"/>
        <v>71.581270448916612</v>
      </c>
      <c r="DN152" s="2">
        <f t="shared" si="291"/>
        <v>66.745325509633432</v>
      </c>
      <c r="DO152" s="2">
        <f t="shared" si="292"/>
        <v>59.78854218046127</v>
      </c>
      <c r="DP152" s="2">
        <f t="shared" si="293"/>
        <v>50.352978250536978</v>
      </c>
      <c r="DS152" s="2">
        <f t="shared" si="294"/>
        <v>0.9847679106865066</v>
      </c>
      <c r="DT152" s="2">
        <f t="shared" si="295"/>
        <v>0.98731758522881252</v>
      </c>
      <c r="DU152" s="2">
        <f t="shared" si="296"/>
        <v>0.98929076664357174</v>
      </c>
      <c r="DV152" s="2">
        <f t="shared" si="297"/>
        <v>0.98868229077239822</v>
      </c>
      <c r="DW152" s="2">
        <f t="shared" si="298"/>
        <v>0.98905741256589419</v>
      </c>
      <c r="DX152" s="2">
        <f t="shared" si="299"/>
        <v>0.98978186908209331</v>
      </c>
      <c r="DY152" s="2">
        <f t="shared" si="300"/>
        <v>0.98775404243618847</v>
      </c>
      <c r="DZ152" s="2">
        <f t="shared" si="301"/>
        <v>0.98949663596392856</v>
      </c>
      <c r="EA152" s="2">
        <f t="shared" si="302"/>
        <v>0.98847990798275953</v>
      </c>
      <c r="EB152" s="2">
        <f t="shared" si="303"/>
        <v>0.98813581849128451</v>
      </c>
      <c r="EC152" s="2">
        <f t="shared" si="304"/>
        <v>0.9888474965827978</v>
      </c>
      <c r="ED152" s="2">
        <f t="shared" si="305"/>
        <v>0.98700740680550691</v>
      </c>
      <c r="EE152" s="2">
        <f t="shared" si="306"/>
        <v>0.98733979985926901</v>
      </c>
    </row>
    <row r="153" spans="2:137" x14ac:dyDescent="0.25">
      <c r="B153" s="2">
        <v>147</v>
      </c>
      <c r="C153">
        <v>68.94</v>
      </c>
      <c r="D153">
        <v>73.313000000000002</v>
      </c>
      <c r="E153">
        <v>75.671999999999997</v>
      </c>
      <c r="F153">
        <v>75.552000000000007</v>
      </c>
      <c r="G153">
        <v>78.06</v>
      </c>
      <c r="H153">
        <v>80.149000000000001</v>
      </c>
      <c r="I153">
        <v>80.850999999999999</v>
      </c>
      <c r="J153">
        <v>81.149000000000001</v>
      </c>
      <c r="K153">
        <v>79.239000000000004</v>
      </c>
      <c r="L153">
        <v>75.914000000000001</v>
      </c>
      <c r="M153">
        <v>70.813999999999993</v>
      </c>
      <c r="N153">
        <v>62.055999999999997</v>
      </c>
      <c r="O153">
        <v>51.824300000000001</v>
      </c>
      <c r="R153" s="5">
        <f t="shared" si="216"/>
        <v>70.439132243592553</v>
      </c>
      <c r="S153" s="5">
        <f t="shared" si="217"/>
        <v>73.126074377156854</v>
      </c>
      <c r="T153" s="5">
        <f t="shared" si="218"/>
        <v>75.359984819873588</v>
      </c>
      <c r="U153" s="5">
        <f t="shared" si="219"/>
        <v>75.711139012432639</v>
      </c>
      <c r="V153" s="5">
        <f t="shared" si="220"/>
        <v>77.601799261271097</v>
      </c>
      <c r="W153" s="5">
        <f t="shared" si="221"/>
        <v>80.653010608910407</v>
      </c>
      <c r="X153" s="5">
        <f t="shared" si="222"/>
        <v>80.552658585014342</v>
      </c>
      <c r="Y153" s="5">
        <f t="shared" si="223"/>
        <v>80.609717021131857</v>
      </c>
      <c r="Z153" s="5">
        <f t="shared" si="224"/>
        <v>78.107565186919544</v>
      </c>
      <c r="AA153" s="5">
        <f t="shared" si="225"/>
        <v>74.951790749855633</v>
      </c>
      <c r="AB153" s="5">
        <f t="shared" si="226"/>
        <v>70.608142534833348</v>
      </c>
      <c r="AC153" s="5">
        <f t="shared" si="227"/>
        <v>61.312565208679949</v>
      </c>
      <c r="AD153" s="5">
        <f t="shared" si="228"/>
        <v>51.224315922215411</v>
      </c>
      <c r="AE153" s="5"/>
      <c r="AG153" s="5">
        <f t="shared" si="201"/>
        <v>-1.4991322435925554</v>
      </c>
      <c r="AH153" s="5">
        <f t="shared" si="201"/>
        <v>0.18692562284314818</v>
      </c>
      <c r="AI153" s="5">
        <f t="shared" si="201"/>
        <v>0.31201518012640861</v>
      </c>
      <c r="AJ153" s="5">
        <f t="shared" si="201"/>
        <v>-0.1591390124326324</v>
      </c>
      <c r="AK153" s="5">
        <f t="shared" si="201"/>
        <v>0.45820073872890532</v>
      </c>
      <c r="AL153" s="5">
        <f t="shared" si="201"/>
        <v>-0.50401060891040572</v>
      </c>
      <c r="AM153" s="5">
        <f t="shared" si="201"/>
        <v>0.29834141498565714</v>
      </c>
      <c r="AN153" s="5">
        <f t="shared" si="201"/>
        <v>0.53928297886814391</v>
      </c>
      <c r="AO153" s="5">
        <f t="shared" si="307"/>
        <v>1.1314348130804603</v>
      </c>
      <c r="AP153" s="5">
        <f t="shared" si="215"/>
        <v>0.96220925014436887</v>
      </c>
      <c r="AQ153" s="5">
        <f t="shared" si="215"/>
        <v>0.20585746516664472</v>
      </c>
      <c r="AR153" s="5">
        <f t="shared" si="215"/>
        <v>0.7434347913200483</v>
      </c>
      <c r="AS153" s="5">
        <f t="shared" si="215"/>
        <v>0.5999840777845904</v>
      </c>
      <c r="AV153" s="2">
        <f t="shared" si="229"/>
        <v>70.439131431246494</v>
      </c>
      <c r="AW153" s="2">
        <f t="shared" si="230"/>
        <v>72.897483230226342</v>
      </c>
      <c r="AX153" s="2">
        <f t="shared" si="231"/>
        <v>74.534894294017249</v>
      </c>
      <c r="AY153" s="2">
        <f t="shared" si="232"/>
        <v>74.907843656260169</v>
      </c>
      <c r="AZ153" s="2">
        <f t="shared" si="233"/>
        <v>76.333561194621723</v>
      </c>
      <c r="BA153" s="2">
        <f t="shared" si="234"/>
        <v>77.94341897992723</v>
      </c>
      <c r="BB153" s="2">
        <f t="shared" si="235"/>
        <v>78.49042784277502</v>
      </c>
      <c r="BC153" s="2">
        <f t="shared" si="236"/>
        <v>77.381178841277659</v>
      </c>
      <c r="BD153" s="2">
        <f t="shared" si="237"/>
        <v>75.038055752252362</v>
      </c>
      <c r="BE153" s="2">
        <f t="shared" si="238"/>
        <v>71.569158588840168</v>
      </c>
      <c r="BF153" s="2">
        <f t="shared" si="239"/>
        <v>66.739343890669062</v>
      </c>
      <c r="BG153" s="2">
        <f t="shared" si="240"/>
        <v>59.788538891481991</v>
      </c>
      <c r="BH153" s="2">
        <f t="shared" si="241"/>
        <v>50.352956266197424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74.710155993266</v>
      </c>
      <c r="CP153" s="2">
        <f t="shared" si="269"/>
        <v>75.19554938667784</v>
      </c>
      <c r="CQ153" s="2">
        <f t="shared" si="270"/>
        <v>76.898885054043731</v>
      </c>
      <c r="CR153" s="2">
        <f t="shared" si="271"/>
        <v>76.952809631030334</v>
      </c>
      <c r="CS153" s="2">
        <f t="shared" si="272"/>
        <v>78.376641003343906</v>
      </c>
      <c r="CT153" s="2">
        <f t="shared" si="273"/>
        <v>80.885477543305043</v>
      </c>
      <c r="CU153" s="2">
        <f t="shared" si="274"/>
        <v>81.350732748755902</v>
      </c>
      <c r="CV153" s="2">
        <f t="shared" si="275"/>
        <v>82.144076083393642</v>
      </c>
      <c r="CW153" s="2">
        <f t="shared" si="276"/>
        <v>79.009395151546201</v>
      </c>
      <c r="CX153" s="2">
        <f t="shared" si="277"/>
        <v>75.154461249036927</v>
      </c>
      <c r="CY153" s="2">
        <f t="shared" si="278"/>
        <v>70.99019457619265</v>
      </c>
      <c r="CZ153" s="2">
        <f t="shared" si="279"/>
        <v>63.168524315830723</v>
      </c>
      <c r="DA153" s="2">
        <f t="shared" si="280"/>
        <v>52.603186794407655</v>
      </c>
      <c r="DD153" s="2">
        <f t="shared" si="281"/>
        <v>70.378881347049941</v>
      </c>
      <c r="DE153" s="2">
        <f t="shared" si="282"/>
        <v>72.87056121242783</v>
      </c>
      <c r="DF153" s="2">
        <f t="shared" si="283"/>
        <v>74.511555403804991</v>
      </c>
      <c r="DG153" s="2">
        <f t="shared" si="284"/>
        <v>74.886494148653384</v>
      </c>
      <c r="DH153" s="2">
        <f t="shared" si="285"/>
        <v>76.312946170131951</v>
      </c>
      <c r="DI153" s="2">
        <f t="shared" si="286"/>
        <v>77.915718755868241</v>
      </c>
      <c r="DJ153" s="2">
        <f t="shared" si="287"/>
        <v>78.45808663269851</v>
      </c>
      <c r="DK153" s="2">
        <f t="shared" si="288"/>
        <v>77.335069883288639</v>
      </c>
      <c r="DL153" s="2">
        <f t="shared" si="289"/>
        <v>74.995844804220098</v>
      </c>
      <c r="DM153" s="2">
        <f t="shared" si="290"/>
        <v>71.529898890027113</v>
      </c>
      <c r="DN153" s="2">
        <f t="shared" si="291"/>
        <v>66.69561999021343</v>
      </c>
      <c r="DO153" s="2">
        <f t="shared" si="292"/>
        <v>59.74796092712338</v>
      </c>
      <c r="DP153" s="2">
        <f t="shared" si="293"/>
        <v>50.326641413711577</v>
      </c>
      <c r="DS153" s="2">
        <f t="shared" si="294"/>
        <v>0.98608952580525111</v>
      </c>
      <c r="DT153" s="2">
        <f t="shared" si="295"/>
        <v>0.98842057860909305</v>
      </c>
      <c r="DU153" s="2">
        <f t="shared" si="296"/>
        <v>0.99022385106727084</v>
      </c>
      <c r="DV153" s="2">
        <f t="shared" si="297"/>
        <v>0.9896678373709793</v>
      </c>
      <c r="DW153" s="2">
        <f t="shared" si="298"/>
        <v>0.99001062358735858</v>
      </c>
      <c r="DX153" s="2">
        <f t="shared" si="299"/>
        <v>0.99067256769264755</v>
      </c>
      <c r="DY153" s="2">
        <f t="shared" si="300"/>
        <v>0.98881950685326458</v>
      </c>
      <c r="DZ153" s="2">
        <f t="shared" si="301"/>
        <v>0.99041195705091478</v>
      </c>
      <c r="EA153" s="2">
        <f t="shared" si="302"/>
        <v>0.98948289061320016</v>
      </c>
      <c r="EB153" s="2">
        <f t="shared" si="303"/>
        <v>0.98916843057881021</v>
      </c>
      <c r="EC153" s="2">
        <f t="shared" si="304"/>
        <v>0.98981880519705612</v>
      </c>
      <c r="ED153" s="2">
        <f t="shared" si="305"/>
        <v>0.98813705236611826</v>
      </c>
      <c r="EE153" s="2">
        <f t="shared" si="306"/>
        <v>0.98844088384576856</v>
      </c>
    </row>
    <row r="154" spans="2:137" x14ac:dyDescent="0.25">
      <c r="B154" s="2">
        <v>148</v>
      </c>
      <c r="C154">
        <v>69.343000000000004</v>
      </c>
      <c r="D154">
        <v>73.328000000000003</v>
      </c>
      <c r="E154">
        <v>74.507000000000005</v>
      </c>
      <c r="F154">
        <v>76.522000000000006</v>
      </c>
      <c r="G154">
        <v>77.94</v>
      </c>
      <c r="H154">
        <v>81.611999999999995</v>
      </c>
      <c r="I154">
        <v>80.866</v>
      </c>
      <c r="J154">
        <v>81.671999999999997</v>
      </c>
      <c r="K154">
        <v>78.984999999999999</v>
      </c>
      <c r="L154">
        <v>75.956999999999994</v>
      </c>
      <c r="M154">
        <v>70.757000000000005</v>
      </c>
      <c r="N154">
        <v>61.661999999999999</v>
      </c>
      <c r="O154">
        <v>51.8919</v>
      </c>
      <c r="R154" s="5">
        <f t="shared" si="216"/>
        <v>70.357217426682965</v>
      </c>
      <c r="S154" s="5">
        <f t="shared" si="217"/>
        <v>73.166900051654267</v>
      </c>
      <c r="T154" s="5">
        <f t="shared" si="218"/>
        <v>75.550227198725082</v>
      </c>
      <c r="U154" s="5">
        <f t="shared" si="219"/>
        <v>75.926085139016436</v>
      </c>
      <c r="V154" s="5">
        <f t="shared" si="220"/>
        <v>77.946790612017026</v>
      </c>
      <c r="W154" s="5">
        <f t="shared" si="221"/>
        <v>81.220272856283898</v>
      </c>
      <c r="X154" s="5">
        <f t="shared" si="222"/>
        <v>81.185872264163848</v>
      </c>
      <c r="Y154" s="5">
        <f t="shared" si="223"/>
        <v>81.358387933603296</v>
      </c>
      <c r="Z154" s="5">
        <f t="shared" si="224"/>
        <v>78.949919805430127</v>
      </c>
      <c r="AA154" s="5">
        <f t="shared" si="225"/>
        <v>75.941269075709485</v>
      </c>
      <c r="AB154" s="5">
        <f t="shared" si="226"/>
        <v>71.653901520068317</v>
      </c>
      <c r="AC154" s="5">
        <f t="shared" si="227"/>
        <v>61.945791685067775</v>
      </c>
      <c r="AD154" s="5">
        <f t="shared" si="228"/>
        <v>51.630977521367278</v>
      </c>
      <c r="AE154" s="5"/>
      <c r="AG154" s="5">
        <f t="shared" si="201"/>
        <v>-1.0142174266829613</v>
      </c>
      <c r="AH154" s="5">
        <f t="shared" si="201"/>
        <v>0.16109994834573627</v>
      </c>
      <c r="AI154" s="5">
        <f t="shared" si="201"/>
        <v>-1.0432271987250772</v>
      </c>
      <c r="AJ154" s="5">
        <f t="shared" si="201"/>
        <v>0.59591486098356938</v>
      </c>
      <c r="AK154" s="5">
        <f t="shared" si="201"/>
        <v>-6.7906120170277973E-3</v>
      </c>
      <c r="AL154" s="5">
        <f t="shared" si="201"/>
        <v>0.39172714371609629</v>
      </c>
      <c r="AM154" s="5">
        <f t="shared" si="201"/>
        <v>-0.31987226416384829</v>
      </c>
      <c r="AN154" s="5">
        <f t="shared" si="201"/>
        <v>0.31361206639670058</v>
      </c>
      <c r="AO154" s="5">
        <f t="shared" si="307"/>
        <v>3.5080194569871992E-2</v>
      </c>
      <c r="AP154" s="5">
        <f t="shared" si="215"/>
        <v>1.5730924290508597E-2</v>
      </c>
      <c r="AQ154" s="5">
        <f t="shared" si="215"/>
        <v>-0.8969015200683117</v>
      </c>
      <c r="AR154" s="5">
        <f t="shared" si="215"/>
        <v>-0.28379168506777575</v>
      </c>
      <c r="AS154" s="5">
        <f t="shared" si="215"/>
        <v>0.26092247863272178</v>
      </c>
      <c r="AV154" s="2">
        <f t="shared" si="229"/>
        <v>70.357217136798795</v>
      </c>
      <c r="AW154" s="2">
        <f t="shared" si="230"/>
        <v>72.846987853587592</v>
      </c>
      <c r="AX154" s="2">
        <f t="shared" si="231"/>
        <v>74.478114644592324</v>
      </c>
      <c r="AY154" s="2">
        <f t="shared" si="232"/>
        <v>74.856517674220257</v>
      </c>
      <c r="AZ154" s="2">
        <f t="shared" si="233"/>
        <v>76.298414558483003</v>
      </c>
      <c r="BA154" s="2">
        <f t="shared" si="234"/>
        <v>77.902777658663922</v>
      </c>
      <c r="BB154" s="2">
        <f t="shared" si="235"/>
        <v>78.444200287655235</v>
      </c>
      <c r="BC154" s="2">
        <f t="shared" si="236"/>
        <v>77.312992174659968</v>
      </c>
      <c r="BD154" s="2">
        <f t="shared" si="237"/>
        <v>74.974101039123539</v>
      </c>
      <c r="BE154" s="2">
        <f t="shared" si="238"/>
        <v>71.514895738369148</v>
      </c>
      <c r="BF154" s="2">
        <f t="shared" si="239"/>
        <v>66.686475961960582</v>
      </c>
      <c r="BG154" s="2">
        <f t="shared" si="240"/>
        <v>59.745020530581499</v>
      </c>
      <c r="BH154" s="2">
        <f t="shared" si="241"/>
        <v>50.324708992251182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74.715000202020207</v>
      </c>
      <c r="CP154" s="2">
        <f t="shared" si="269"/>
        <v>75.183112117123898</v>
      </c>
      <c r="CQ154" s="2">
        <f t="shared" si="270"/>
        <v>76.877935455153249</v>
      </c>
      <c r="CR154" s="2">
        <f t="shared" si="271"/>
        <v>76.931672242292109</v>
      </c>
      <c r="CS154" s="2">
        <f t="shared" si="272"/>
        <v>78.36908909863169</v>
      </c>
      <c r="CT154" s="2">
        <f t="shared" si="273"/>
        <v>80.891717840050219</v>
      </c>
      <c r="CU154" s="2">
        <f t="shared" si="274"/>
        <v>81.348797588950703</v>
      </c>
      <c r="CV154" s="2">
        <f t="shared" si="275"/>
        <v>82.155436606992765</v>
      </c>
      <c r="CW154" s="2">
        <f t="shared" si="276"/>
        <v>79.010499426521037</v>
      </c>
      <c r="CX154" s="2">
        <f t="shared" si="277"/>
        <v>75.156587144012562</v>
      </c>
      <c r="CY154" s="2">
        <f t="shared" si="278"/>
        <v>71.010328418598874</v>
      </c>
      <c r="CZ154" s="2">
        <f t="shared" si="279"/>
        <v>63.182847953550102</v>
      </c>
      <c r="DA154" s="2">
        <f t="shared" si="280"/>
        <v>52.612911623252394</v>
      </c>
      <c r="DD154" s="2">
        <f t="shared" si="281"/>
        <v>70.301152218192158</v>
      </c>
      <c r="DE154" s="2">
        <f t="shared" si="282"/>
        <v>72.822028058234977</v>
      </c>
      <c r="DF154" s="2">
        <f t="shared" si="283"/>
        <v>74.456506710752606</v>
      </c>
      <c r="DG154" s="2">
        <f t="shared" si="284"/>
        <v>74.836759253556195</v>
      </c>
      <c r="DH154" s="2">
        <f t="shared" si="285"/>
        <v>76.279359496448862</v>
      </c>
      <c r="DI154" s="2">
        <f t="shared" si="286"/>
        <v>77.877112190416412</v>
      </c>
      <c r="DJ154" s="2">
        <f t="shared" si="287"/>
        <v>78.414248009243778</v>
      </c>
      <c r="DK154" s="2">
        <f t="shared" si="288"/>
        <v>77.270237978869346</v>
      </c>
      <c r="DL154" s="2">
        <f t="shared" si="289"/>
        <v>74.934973536804989</v>
      </c>
      <c r="DM154" s="2">
        <f t="shared" si="290"/>
        <v>71.478527331137599</v>
      </c>
      <c r="DN154" s="2">
        <f t="shared" si="291"/>
        <v>66.645914470793429</v>
      </c>
      <c r="DO154" s="2">
        <f t="shared" si="292"/>
        <v>59.707379673785496</v>
      </c>
      <c r="DP154" s="2">
        <f t="shared" si="293"/>
        <v>50.300304576886177</v>
      </c>
      <c r="DS154" s="2">
        <f t="shared" si="294"/>
        <v>0.98729794981339292</v>
      </c>
      <c r="DT154" s="2">
        <f t="shared" si="295"/>
        <v>0.98942867143647462</v>
      </c>
      <c r="DU154" s="2">
        <f t="shared" si="296"/>
        <v>0.99107637014316885</v>
      </c>
      <c r="DV154" s="2">
        <f t="shared" si="297"/>
        <v>0.99056838123095969</v>
      </c>
      <c r="DW154" s="2">
        <f t="shared" si="298"/>
        <v>0.9908815657230331</v>
      </c>
      <c r="DX154" s="2">
        <f t="shared" si="299"/>
        <v>0.99148629332310168</v>
      </c>
      <c r="DY154" s="2">
        <f t="shared" si="300"/>
        <v>0.98979322802430192</v>
      </c>
      <c r="DZ154" s="2">
        <f t="shared" si="301"/>
        <v>0.99124821751474257</v>
      </c>
      <c r="EA154" s="2">
        <f t="shared" si="302"/>
        <v>0.99039939792376797</v>
      </c>
      <c r="EB154" s="2">
        <f t="shared" si="303"/>
        <v>0.99011206748073244</v>
      </c>
      <c r="EC154" s="2">
        <f t="shared" si="304"/>
        <v>0.99070631437525702</v>
      </c>
      <c r="ED154" s="2">
        <f t="shared" si="305"/>
        <v>0.9891695582390545</v>
      </c>
      <c r="EE154" s="2">
        <f t="shared" si="306"/>
        <v>0.98944722779282646</v>
      </c>
    </row>
    <row r="155" spans="2:137" x14ac:dyDescent="0.25">
      <c r="B155" s="2">
        <v>149</v>
      </c>
      <c r="C155">
        <v>69.730999999999995</v>
      </c>
      <c r="D155">
        <v>73.03</v>
      </c>
      <c r="E155">
        <v>74.299000000000007</v>
      </c>
      <c r="F155">
        <v>75.715999999999994</v>
      </c>
      <c r="G155">
        <v>77.209000000000003</v>
      </c>
      <c r="H155">
        <v>81.239000000000004</v>
      </c>
      <c r="I155">
        <v>82.433000000000007</v>
      </c>
      <c r="J155">
        <v>83.611999999999995</v>
      </c>
      <c r="K155">
        <v>79.179000000000002</v>
      </c>
      <c r="L155">
        <v>76.7</v>
      </c>
      <c r="M155">
        <v>71.986000000000004</v>
      </c>
      <c r="N155">
        <v>62.210999999999999</v>
      </c>
      <c r="O155">
        <v>53.621600000000001</v>
      </c>
      <c r="R155" s="5">
        <f t="shared" si="216"/>
        <v>70.275569896304575</v>
      </c>
      <c r="S155" s="5">
        <f t="shared" si="217"/>
        <v>73.225656292122181</v>
      </c>
      <c r="T155" s="5">
        <f t="shared" si="218"/>
        <v>75.756532813168974</v>
      </c>
      <c r="U155" s="5">
        <f t="shared" si="219"/>
        <v>76.170062386433116</v>
      </c>
      <c r="V155" s="5">
        <f t="shared" si="220"/>
        <v>78.316216092437969</v>
      </c>
      <c r="W155" s="5">
        <f t="shared" si="221"/>
        <v>81.75205178060888</v>
      </c>
      <c r="X155" s="5">
        <f t="shared" si="222"/>
        <v>81.888491353995406</v>
      </c>
      <c r="Y155" s="5">
        <f t="shared" si="223"/>
        <v>82.100264379459958</v>
      </c>
      <c r="Z155" s="5">
        <f t="shared" si="224"/>
        <v>79.841938268295152</v>
      </c>
      <c r="AA155" s="5">
        <f t="shared" si="225"/>
        <v>77.007218976013959</v>
      </c>
      <c r="AB155" s="5">
        <f t="shared" si="226"/>
        <v>72.742484135590786</v>
      </c>
      <c r="AC155" s="5">
        <f t="shared" si="227"/>
        <v>62.748335964623479</v>
      </c>
      <c r="AD155" s="5">
        <f t="shared" si="228"/>
        <v>52.175782347349532</v>
      </c>
      <c r="AE155" s="5"/>
      <c r="AG155" s="5">
        <f t="shared" si="201"/>
        <v>-0.54456989630457997</v>
      </c>
      <c r="AH155" s="5">
        <f t="shared" si="201"/>
        <v>-0.19565629212218028</v>
      </c>
      <c r="AI155" s="5">
        <f t="shared" si="201"/>
        <v>-1.4575328131689673</v>
      </c>
      <c r="AJ155" s="5">
        <f t="shared" si="201"/>
        <v>-0.45406238643312236</v>
      </c>
      <c r="AK155" s="5">
        <f t="shared" si="201"/>
        <v>-1.1072160924379659</v>
      </c>
      <c r="AL155" s="5">
        <f t="shared" si="201"/>
        <v>-0.51305178060887613</v>
      </c>
      <c r="AM155" s="5">
        <f t="shared" si="201"/>
        <v>0.54450864600460136</v>
      </c>
      <c r="AN155" s="5">
        <f t="shared" si="201"/>
        <v>1.511735620540037</v>
      </c>
      <c r="AO155" s="5">
        <f t="shared" si="307"/>
        <v>-0.66293826829515012</v>
      </c>
      <c r="AP155" s="5">
        <f t="shared" si="215"/>
        <v>-0.30721897601395654</v>
      </c>
      <c r="AQ155" s="5">
        <f t="shared" si="215"/>
        <v>-0.75648413559078165</v>
      </c>
      <c r="AR155" s="5">
        <f t="shared" si="215"/>
        <v>-0.53733596462348032</v>
      </c>
      <c r="AS155" s="5">
        <f t="shared" si="215"/>
        <v>1.4458176526504687</v>
      </c>
      <c r="AV155" s="2">
        <f t="shared" si="229"/>
        <v>70.275569747332241</v>
      </c>
      <c r="AW155" s="2">
        <f t="shared" si="230"/>
        <v>72.796628031940145</v>
      </c>
      <c r="AX155" s="2">
        <f t="shared" si="231"/>
        <v>74.421457904819405</v>
      </c>
      <c r="AY155" s="2">
        <f t="shared" si="232"/>
        <v>74.805305411630485</v>
      </c>
      <c r="AZ155" s="2">
        <f t="shared" si="233"/>
        <v>76.263381882071428</v>
      </c>
      <c r="BA155" s="2">
        <f t="shared" si="234"/>
        <v>77.862278836668978</v>
      </c>
      <c r="BB155" s="2">
        <f t="shared" si="235"/>
        <v>78.398141160076278</v>
      </c>
      <c r="BC155" s="2">
        <f t="shared" si="236"/>
        <v>77.245037029395178</v>
      </c>
      <c r="BD155" s="2">
        <f t="shared" si="237"/>
        <v>74.910360253262539</v>
      </c>
      <c r="BE155" s="2">
        <f t="shared" si="238"/>
        <v>71.460835891373904</v>
      </c>
      <c r="BF155" s="2">
        <f t="shared" si="239"/>
        <v>66.633824184976831</v>
      </c>
      <c r="BG155" s="2">
        <f t="shared" si="240"/>
        <v>59.701702874427077</v>
      </c>
      <c r="BH155" s="2">
        <f t="shared" si="241"/>
        <v>50.2965929057575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74.719844410774414</v>
      </c>
      <c r="CP155" s="2">
        <f t="shared" si="269"/>
        <v>75.170674847569956</v>
      </c>
      <c r="CQ155" s="2">
        <f t="shared" si="270"/>
        <v>76.856985856262767</v>
      </c>
      <c r="CR155" s="2">
        <f t="shared" si="271"/>
        <v>76.910534853553884</v>
      </c>
      <c r="CS155" s="2">
        <f t="shared" si="272"/>
        <v>78.36153719391946</v>
      </c>
      <c r="CT155" s="2">
        <f t="shared" si="273"/>
        <v>80.897958136795395</v>
      </c>
      <c r="CU155" s="2">
        <f t="shared" si="274"/>
        <v>81.346862429145503</v>
      </c>
      <c r="CV155" s="2">
        <f t="shared" si="275"/>
        <v>82.166797130591902</v>
      </c>
      <c r="CW155" s="2">
        <f t="shared" si="276"/>
        <v>79.011603701495872</v>
      </c>
      <c r="CX155" s="2">
        <f t="shared" si="277"/>
        <v>75.158713038988196</v>
      </c>
      <c r="CY155" s="2">
        <f t="shared" si="278"/>
        <v>71.030462261005084</v>
      </c>
      <c r="CZ155" s="2">
        <f t="shared" si="279"/>
        <v>63.197171591269488</v>
      </c>
      <c r="DA155" s="2">
        <f t="shared" si="280"/>
        <v>52.622636452097133</v>
      </c>
      <c r="DD155" s="2">
        <f t="shared" si="281"/>
        <v>70.223423089334347</v>
      </c>
      <c r="DE155" s="2">
        <f t="shared" si="282"/>
        <v>72.773494904042124</v>
      </c>
      <c r="DF155" s="2">
        <f t="shared" si="283"/>
        <v>74.401458017700207</v>
      </c>
      <c r="DG155" s="2">
        <f t="shared" si="284"/>
        <v>74.787024358459007</v>
      </c>
      <c r="DH155" s="2">
        <f t="shared" si="285"/>
        <v>76.245772822765773</v>
      </c>
      <c r="DI155" s="2">
        <f t="shared" si="286"/>
        <v>77.838505624964583</v>
      </c>
      <c r="DJ155" s="2">
        <f t="shared" si="287"/>
        <v>78.37040938578906</v>
      </c>
      <c r="DK155" s="2">
        <f t="shared" si="288"/>
        <v>77.205406074450053</v>
      </c>
      <c r="DL155" s="2">
        <f t="shared" si="289"/>
        <v>74.874102269389894</v>
      </c>
      <c r="DM155" s="2">
        <f t="shared" si="290"/>
        <v>71.427155772248099</v>
      </c>
      <c r="DN155" s="2">
        <f t="shared" si="291"/>
        <v>66.596208951373441</v>
      </c>
      <c r="DO155" s="2">
        <f t="shared" si="292"/>
        <v>59.666798420447613</v>
      </c>
      <c r="DP155" s="2">
        <f t="shared" si="293"/>
        <v>50.273967740060776</v>
      </c>
      <c r="DS155" s="2">
        <f t="shared" si="294"/>
        <v>0.98840263083238344</v>
      </c>
      <c r="DT155" s="2">
        <f t="shared" si="295"/>
        <v>0.99034985756472671</v>
      </c>
      <c r="DU155" s="2">
        <f t="shared" si="296"/>
        <v>0.99185515765485821</v>
      </c>
      <c r="DV155" s="2">
        <f t="shared" si="297"/>
        <v>0.99139111710834316</v>
      </c>
      <c r="DW155" s="2">
        <f t="shared" si="298"/>
        <v>0.99167721153369159</v>
      </c>
      <c r="DX155" s="2">
        <f t="shared" si="299"/>
        <v>0.99222958630262759</v>
      </c>
      <c r="DY155" s="2">
        <f t="shared" si="300"/>
        <v>0.99068294581393446</v>
      </c>
      <c r="DZ155" s="2">
        <f t="shared" si="301"/>
        <v>0.99201212835338393</v>
      </c>
      <c r="EA155" s="2">
        <f t="shared" si="302"/>
        <v>0.99123674409118323</v>
      </c>
      <c r="EB155" s="2">
        <f t="shared" si="303"/>
        <v>0.99097424567860737</v>
      </c>
      <c r="EC155" s="2">
        <f t="shared" si="304"/>
        <v>0.99151712115280322</v>
      </c>
      <c r="ED155" s="2">
        <f t="shared" si="305"/>
        <v>0.99011309788213042</v>
      </c>
      <c r="EE155" s="2">
        <f t="shared" si="306"/>
        <v>0.99036681266251758</v>
      </c>
    </row>
    <row r="156" spans="2:137" x14ac:dyDescent="0.25">
      <c r="B156" s="2">
        <v>150</v>
      </c>
      <c r="C156">
        <v>69.477999999999994</v>
      </c>
      <c r="D156">
        <v>72.179000000000002</v>
      </c>
      <c r="E156">
        <v>75.194000000000003</v>
      </c>
      <c r="F156">
        <v>75.984999999999999</v>
      </c>
      <c r="G156">
        <v>78.91</v>
      </c>
      <c r="H156">
        <v>82.239000000000004</v>
      </c>
      <c r="I156">
        <v>83.790999999999997</v>
      </c>
      <c r="J156">
        <v>82.850999999999999</v>
      </c>
      <c r="K156">
        <v>80.075000000000003</v>
      </c>
      <c r="L156">
        <v>78.643000000000001</v>
      </c>
      <c r="M156">
        <v>72.528999999999996</v>
      </c>
      <c r="N156">
        <v>62.901000000000003</v>
      </c>
      <c r="O156">
        <v>53.337800000000001</v>
      </c>
      <c r="R156" s="5">
        <f t="shared" si="216"/>
        <v>70.194175261667297</v>
      </c>
      <c r="S156" s="5">
        <f t="shared" si="217"/>
        <v>73.297741885034313</v>
      </c>
      <c r="T156" s="5">
        <f t="shared" si="218"/>
        <v>75.958215263125567</v>
      </c>
      <c r="U156" s="5">
        <f t="shared" si="219"/>
        <v>76.423046893046944</v>
      </c>
      <c r="V156" s="5">
        <f t="shared" si="220"/>
        <v>78.678046025447529</v>
      </c>
      <c r="W156" s="5">
        <f t="shared" si="221"/>
        <v>82.189541809708558</v>
      </c>
      <c r="X156" s="5">
        <f t="shared" si="222"/>
        <v>82.607222104803157</v>
      </c>
      <c r="Y156" s="5">
        <f t="shared" si="223"/>
        <v>82.758807461419423</v>
      </c>
      <c r="Z156" s="5">
        <f t="shared" si="224"/>
        <v>80.704787390486757</v>
      </c>
      <c r="AA156" s="5">
        <f t="shared" si="225"/>
        <v>78.06184610758396</v>
      </c>
      <c r="AB156" s="5">
        <f t="shared" si="226"/>
        <v>73.776194292628674</v>
      </c>
      <c r="AC156" s="5">
        <f t="shared" si="227"/>
        <v>63.701801732963787</v>
      </c>
      <c r="AD156" s="5">
        <f t="shared" si="228"/>
        <v>52.862848820491678</v>
      </c>
      <c r="AE156" s="5"/>
      <c r="AG156" s="5">
        <f t="shared" si="201"/>
        <v>-0.71617526166730272</v>
      </c>
      <c r="AH156" s="5">
        <f t="shared" si="201"/>
        <v>-1.1187418850343107</v>
      </c>
      <c r="AI156" s="5">
        <f t="shared" si="201"/>
        <v>-0.76421526312556409</v>
      </c>
      <c r="AJ156" s="5">
        <f t="shared" si="201"/>
        <v>-0.43804689304694477</v>
      </c>
      <c r="AK156" s="5">
        <f t="shared" si="201"/>
        <v>0.23195397455246791</v>
      </c>
      <c r="AL156" s="5">
        <f t="shared" si="201"/>
        <v>4.9458190291446158E-2</v>
      </c>
      <c r="AM156" s="5">
        <f t="shared" si="201"/>
        <v>1.1837778951968403</v>
      </c>
      <c r="AN156" s="5">
        <f t="shared" si="201"/>
        <v>9.2192538580576411E-2</v>
      </c>
      <c r="AO156" s="5">
        <f t="shared" si="307"/>
        <v>-0.62978739048675436</v>
      </c>
      <c r="AP156" s="5">
        <f t="shared" si="215"/>
        <v>0.58115389241604021</v>
      </c>
      <c r="AQ156" s="5">
        <f t="shared" si="215"/>
        <v>-1.2471942926286772</v>
      </c>
      <c r="AR156" s="5">
        <f t="shared" si="215"/>
        <v>-0.80080173296378376</v>
      </c>
      <c r="AS156" s="5">
        <f t="shared" si="215"/>
        <v>0.47495117950832366</v>
      </c>
      <c r="AV156" s="2">
        <f t="shared" si="229"/>
        <v>70.194175122171785</v>
      </c>
      <c r="AW156" s="2">
        <f t="shared" si="230"/>
        <v>72.746395293758752</v>
      </c>
      <c r="AX156" s="2">
        <f t="shared" si="231"/>
        <v>74.36491599580026</v>
      </c>
      <c r="AY156" s="2">
        <f t="shared" si="232"/>
        <v>74.75419932133444</v>
      </c>
      <c r="AZ156" s="2">
        <f t="shared" si="233"/>
        <v>76.228455332428723</v>
      </c>
      <c r="BA156" s="2">
        <f t="shared" si="234"/>
        <v>77.821913354041172</v>
      </c>
      <c r="BB156" s="2">
        <f t="shared" si="235"/>
        <v>78.352239548735469</v>
      </c>
      <c r="BC156" s="2">
        <f t="shared" si="236"/>
        <v>77.177298906135988</v>
      </c>
      <c r="BD156" s="2">
        <f t="shared" si="237"/>
        <v>74.846819895681193</v>
      </c>
      <c r="BE156" s="2">
        <f t="shared" si="238"/>
        <v>71.406965979530256</v>
      </c>
      <c r="BF156" s="2">
        <f t="shared" si="239"/>
        <v>66.581375271762738</v>
      </c>
      <c r="BG156" s="2">
        <f t="shared" si="240"/>
        <v>59.65857363098079</v>
      </c>
      <c r="BH156" s="2">
        <f t="shared" si="241"/>
        <v>50.268599895581708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74.724688619528621</v>
      </c>
      <c r="CP156" s="2">
        <f t="shared" si="269"/>
        <v>75.158237578016028</v>
      </c>
      <c r="CQ156" s="2">
        <f t="shared" si="270"/>
        <v>76.836036257372285</v>
      </c>
      <c r="CR156" s="2">
        <f t="shared" si="271"/>
        <v>76.889397464815644</v>
      </c>
      <c r="CS156" s="2">
        <f t="shared" si="272"/>
        <v>78.353985289207245</v>
      </c>
      <c r="CT156" s="2">
        <f t="shared" si="273"/>
        <v>80.904198433540557</v>
      </c>
      <c r="CU156" s="2">
        <f t="shared" si="274"/>
        <v>81.344927269340303</v>
      </c>
      <c r="CV156" s="2">
        <f t="shared" si="275"/>
        <v>82.178157654191025</v>
      </c>
      <c r="CW156" s="2">
        <f t="shared" si="276"/>
        <v>79.012707976470708</v>
      </c>
      <c r="CX156" s="2">
        <f t="shared" si="277"/>
        <v>75.160838933963831</v>
      </c>
      <c r="CY156" s="2">
        <f t="shared" si="278"/>
        <v>71.050596103411308</v>
      </c>
      <c r="CZ156" s="2">
        <f t="shared" si="279"/>
        <v>63.211495228988866</v>
      </c>
      <c r="DA156" s="2">
        <f t="shared" si="280"/>
        <v>52.632361280941872</v>
      </c>
      <c r="DD156" s="2">
        <f t="shared" si="281"/>
        <v>70.145693960476564</v>
      </c>
      <c r="DE156" s="2">
        <f t="shared" si="282"/>
        <v>72.724961749849271</v>
      </c>
      <c r="DF156" s="2">
        <f t="shared" si="283"/>
        <v>74.346409324647823</v>
      </c>
      <c r="DG156" s="2">
        <f t="shared" si="284"/>
        <v>74.737289463361819</v>
      </c>
      <c r="DH156" s="2">
        <f t="shared" si="285"/>
        <v>76.212186149082697</v>
      </c>
      <c r="DI156" s="2">
        <f t="shared" si="286"/>
        <v>77.799899059512768</v>
      </c>
      <c r="DJ156" s="2">
        <f t="shared" si="287"/>
        <v>78.326570762334327</v>
      </c>
      <c r="DK156" s="2">
        <f t="shared" si="288"/>
        <v>77.140574170030746</v>
      </c>
      <c r="DL156" s="2">
        <f t="shared" si="289"/>
        <v>74.813231001974785</v>
      </c>
      <c r="DM156" s="2">
        <f t="shared" si="290"/>
        <v>71.375784213358585</v>
      </c>
      <c r="DN156" s="2">
        <f t="shared" si="291"/>
        <v>66.54650343195344</v>
      </c>
      <c r="DO156" s="2">
        <f t="shared" si="292"/>
        <v>59.626217167109722</v>
      </c>
      <c r="DP156" s="2">
        <f t="shared" si="293"/>
        <v>50.247630903235383</v>
      </c>
      <c r="DS156" s="2">
        <f t="shared" si="294"/>
        <v>0.98941226943792637</v>
      </c>
      <c r="DT156" s="2">
        <f t="shared" si="295"/>
        <v>0.99119148611868801</v>
      </c>
      <c r="DU156" s="2">
        <f t="shared" si="296"/>
        <v>0.99256648821187266</v>
      </c>
      <c r="DV156" s="2">
        <f t="shared" si="297"/>
        <v>0.99214265363949983</v>
      </c>
      <c r="DW156" s="2">
        <f t="shared" si="298"/>
        <v>0.99240396401266462</v>
      </c>
      <c r="DX156" s="2">
        <f t="shared" si="299"/>
        <v>0.99290844990254656</v>
      </c>
      <c r="DY156" s="2">
        <f t="shared" si="300"/>
        <v>0.99149577382871878</v>
      </c>
      <c r="DZ156" s="2">
        <f t="shared" si="301"/>
        <v>0.99270985062168648</v>
      </c>
      <c r="EA156" s="2">
        <f t="shared" si="302"/>
        <v>0.99200164832182791</v>
      </c>
      <c r="EB156" s="2">
        <f t="shared" si="303"/>
        <v>0.9917618717631953</v>
      </c>
      <c r="EC156" s="2">
        <f t="shared" si="304"/>
        <v>0.99225774371156117</v>
      </c>
      <c r="ED156" s="2">
        <f t="shared" si="305"/>
        <v>0.99097518705310317</v>
      </c>
      <c r="EE156" s="2">
        <f t="shared" si="306"/>
        <v>0.9912069756219194</v>
      </c>
    </row>
    <row r="157" spans="2:137" x14ac:dyDescent="0.25">
      <c r="B157" s="2">
        <v>151</v>
      </c>
      <c r="C157">
        <v>69.313000000000002</v>
      </c>
      <c r="D157">
        <v>71.91</v>
      </c>
      <c r="E157">
        <v>75.447999999999993</v>
      </c>
      <c r="F157">
        <v>76.149000000000001</v>
      </c>
      <c r="G157">
        <v>79.06</v>
      </c>
      <c r="H157">
        <v>83.537000000000006</v>
      </c>
      <c r="I157">
        <v>83.119</v>
      </c>
      <c r="J157">
        <v>82.537000000000006</v>
      </c>
      <c r="K157">
        <v>82.254000000000005</v>
      </c>
      <c r="L157">
        <v>79.742999999999995</v>
      </c>
      <c r="M157">
        <v>74.313999999999993</v>
      </c>
      <c r="N157">
        <v>65.296000000000006</v>
      </c>
      <c r="O157">
        <v>53.418900000000001</v>
      </c>
      <c r="R157" s="5">
        <f t="shared" si="216"/>
        <v>70.113019668979504</v>
      </c>
      <c r="S157" s="5">
        <f t="shared" si="217"/>
        <v>73.375246255118341</v>
      </c>
      <c r="T157" s="5">
        <f t="shared" si="218"/>
        <v>76.130763136254913</v>
      </c>
      <c r="U157" s="5">
        <f t="shared" si="219"/>
        <v>76.658847221916872</v>
      </c>
      <c r="V157" s="5">
        <f t="shared" si="220"/>
        <v>78.994383304844078</v>
      </c>
      <c r="W157" s="5">
        <f t="shared" si="221"/>
        <v>82.478175597418996</v>
      </c>
      <c r="X157" s="5">
        <f t="shared" si="222"/>
        <v>83.273572917874958</v>
      </c>
      <c r="Y157" s="5">
        <f t="shared" si="223"/>
        <v>83.255686623048049</v>
      </c>
      <c r="Z157" s="5">
        <f t="shared" si="224"/>
        <v>81.447079555769108</v>
      </c>
      <c r="AA157" s="5">
        <f t="shared" si="225"/>
        <v>78.999359373478654</v>
      </c>
      <c r="AB157" s="5">
        <f t="shared" si="226"/>
        <v>74.645324024022841</v>
      </c>
      <c r="AC157" s="5">
        <f t="shared" si="227"/>
        <v>64.759599572296153</v>
      </c>
      <c r="AD157" s="5">
        <f t="shared" si="228"/>
        <v>53.677533559291732</v>
      </c>
      <c r="AE157" s="5"/>
      <c r="AG157" s="5">
        <f t="shared" si="201"/>
        <v>-0.80001966897950183</v>
      </c>
      <c r="AH157" s="5">
        <f t="shared" si="201"/>
        <v>-1.4652462551183447</v>
      </c>
      <c r="AI157" s="5">
        <f t="shared" si="201"/>
        <v>-0.6827631362549198</v>
      </c>
      <c r="AJ157" s="5">
        <f t="shared" si="201"/>
        <v>-0.50984722191687126</v>
      </c>
      <c r="AK157" s="5">
        <f t="shared" ref="AK157:AN206" si="308">G157-V157</f>
        <v>6.5616695155924276E-2</v>
      </c>
      <c r="AL157" s="5">
        <f t="shared" si="308"/>
        <v>1.0588244025810098</v>
      </c>
      <c r="AM157" s="5">
        <f t="shared" si="308"/>
        <v>-0.15457291787495819</v>
      </c>
      <c r="AN157" s="5">
        <f t="shared" si="308"/>
        <v>-0.71868662304804332</v>
      </c>
      <c r="AO157" s="5">
        <f t="shared" si="307"/>
        <v>0.80692044423089726</v>
      </c>
      <c r="AP157" s="5">
        <f t="shared" si="215"/>
        <v>0.74364062652134066</v>
      </c>
      <c r="AQ157" s="5">
        <f t="shared" si="215"/>
        <v>-0.33132402402284811</v>
      </c>
      <c r="AR157" s="5">
        <f t="shared" si="215"/>
        <v>0.53640042770385321</v>
      </c>
      <c r="AS157" s="5">
        <f t="shared" si="215"/>
        <v>-0.25863355929173082</v>
      </c>
      <c r="AV157" s="2">
        <f t="shared" si="229"/>
        <v>70.113019488229085</v>
      </c>
      <c r="AW157" s="2">
        <f t="shared" si="230"/>
        <v>72.696281582009448</v>
      </c>
      <c r="AX157" s="2">
        <f t="shared" si="231"/>
        <v>74.308481287244092</v>
      </c>
      <c r="AY157" s="2">
        <f t="shared" si="232"/>
        <v>74.703192282641368</v>
      </c>
      <c r="AZ157" s="2">
        <f t="shared" si="233"/>
        <v>76.193627551470215</v>
      </c>
      <c r="BA157" s="2">
        <f t="shared" si="234"/>
        <v>77.781672536266498</v>
      </c>
      <c r="BB157" s="2">
        <f t="shared" si="235"/>
        <v>78.306485125208638</v>
      </c>
      <c r="BC157" s="2">
        <f t="shared" si="236"/>
        <v>77.109764026645408</v>
      </c>
      <c r="BD157" s="2">
        <f t="shared" si="237"/>
        <v>74.783467147876166</v>
      </c>
      <c r="BE157" s="2">
        <f t="shared" si="238"/>
        <v>71.353273623943565</v>
      </c>
      <c r="BF157" s="2">
        <f t="shared" si="239"/>
        <v>66.52911656225757</v>
      </c>
      <c r="BG157" s="2">
        <f t="shared" si="240"/>
        <v>59.615621077517638</v>
      </c>
      <c r="BH157" s="2">
        <f t="shared" si="241"/>
        <v>50.24072223664259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74.729532828282842</v>
      </c>
      <c r="CP157" s="2">
        <f t="shared" si="269"/>
        <v>75.145800308462086</v>
      </c>
      <c r="CQ157" s="2">
        <f t="shared" si="270"/>
        <v>76.815086658481803</v>
      </c>
      <c r="CR157" s="2">
        <f t="shared" si="271"/>
        <v>76.868260076077419</v>
      </c>
      <c r="CS157" s="2">
        <f t="shared" si="272"/>
        <v>78.346433384495015</v>
      </c>
      <c r="CT157" s="2">
        <f t="shared" si="273"/>
        <v>80.910438730285733</v>
      </c>
      <c r="CU157" s="2">
        <f t="shared" si="274"/>
        <v>81.342992109535103</v>
      </c>
      <c r="CV157" s="2">
        <f t="shared" si="275"/>
        <v>82.189518177790148</v>
      </c>
      <c r="CW157" s="2">
        <f t="shared" si="276"/>
        <v>79.013812251445543</v>
      </c>
      <c r="CX157" s="2">
        <f t="shared" si="277"/>
        <v>75.162964828939465</v>
      </c>
      <c r="CY157" s="2">
        <f t="shared" si="278"/>
        <v>71.070729945817533</v>
      </c>
      <c r="CZ157" s="2">
        <f t="shared" si="279"/>
        <v>63.225818866708252</v>
      </c>
      <c r="DA157" s="2">
        <f t="shared" si="280"/>
        <v>52.642086109786611</v>
      </c>
      <c r="DB157" s="6"/>
      <c r="DC157" s="6"/>
      <c r="DD157" s="2">
        <f t="shared" si="281"/>
        <v>70.067964831618767</v>
      </c>
      <c r="DE157" s="2">
        <f t="shared" si="282"/>
        <v>72.676428595656418</v>
      </c>
      <c r="DF157" s="2">
        <f t="shared" si="283"/>
        <v>74.291360631595438</v>
      </c>
      <c r="DG157" s="2">
        <f t="shared" si="284"/>
        <v>74.68755456826463</v>
      </c>
      <c r="DH157" s="2">
        <f t="shared" si="285"/>
        <v>76.178599475399608</v>
      </c>
      <c r="DI157" s="2">
        <f t="shared" si="286"/>
        <v>77.761292494060939</v>
      </c>
      <c r="DJ157" s="2">
        <f t="shared" si="287"/>
        <v>78.282732138879595</v>
      </c>
      <c r="DK157" s="2">
        <f t="shared" si="288"/>
        <v>77.075742265611453</v>
      </c>
      <c r="DL157" s="2">
        <f t="shared" si="289"/>
        <v>74.752359734559676</v>
      </c>
      <c r="DM157" s="2">
        <f t="shared" si="290"/>
        <v>71.324412654469072</v>
      </c>
      <c r="DN157" s="2">
        <f t="shared" si="291"/>
        <v>66.496797912533438</v>
      </c>
      <c r="DO157" s="2">
        <f t="shared" si="292"/>
        <v>59.585635913771839</v>
      </c>
      <c r="DP157" s="2">
        <f t="shared" si="293"/>
        <v>50.221294066409982</v>
      </c>
      <c r="DS157" s="2">
        <f t="shared" si="294"/>
        <v>0.99033487087551408</v>
      </c>
      <c r="DT157" s="2">
        <f t="shared" si="295"/>
        <v>0.99196030866876816</v>
      </c>
      <c r="DU157" s="2">
        <f t="shared" si="296"/>
        <v>0.99321611955249123</v>
      </c>
      <c r="DV157" s="2">
        <f t="shared" si="297"/>
        <v>0.99282905723826009</v>
      </c>
      <c r="DW157" s="2">
        <f t="shared" si="298"/>
        <v>0.99306769950983953</v>
      </c>
      <c r="DX157" s="2">
        <f t="shared" si="299"/>
        <v>0.99352839129185755</v>
      </c>
      <c r="DY157" s="2">
        <f t="shared" si="300"/>
        <v>0.99223824558801799</v>
      </c>
      <c r="DZ157" s="2">
        <f t="shared" si="301"/>
        <v>0.99334703717600903</v>
      </c>
      <c r="EA157" s="2">
        <f t="shared" si="302"/>
        <v>0.99270027926083138</v>
      </c>
      <c r="EB157" s="2">
        <f t="shared" si="303"/>
        <v>0.9924812876931991</v>
      </c>
      <c r="EC157" s="2">
        <f t="shared" si="304"/>
        <v>0.99293416485226349</v>
      </c>
      <c r="ED157" s="2">
        <f t="shared" si="305"/>
        <v>0.99176273167215112</v>
      </c>
      <c r="EE157" s="2">
        <f t="shared" si="306"/>
        <v>0.99197445716753796</v>
      </c>
      <c r="EF157" s="6"/>
      <c r="EG157" s="6"/>
    </row>
    <row r="158" spans="2:137" x14ac:dyDescent="0.25">
      <c r="B158" s="2">
        <v>152</v>
      </c>
      <c r="C158">
        <v>70.924999999999997</v>
      </c>
      <c r="D158">
        <v>73.581999999999994</v>
      </c>
      <c r="E158">
        <v>74.924999999999997</v>
      </c>
      <c r="F158">
        <v>76.566999999999993</v>
      </c>
      <c r="G158">
        <v>79.239000000000004</v>
      </c>
      <c r="H158">
        <v>82.866</v>
      </c>
      <c r="I158">
        <v>84.239000000000004</v>
      </c>
      <c r="J158">
        <v>84.09</v>
      </c>
      <c r="K158">
        <v>82.581999999999994</v>
      </c>
      <c r="L158">
        <v>78.942999999999998</v>
      </c>
      <c r="M158">
        <v>75.856999999999999</v>
      </c>
      <c r="N158">
        <v>65.069999999999993</v>
      </c>
      <c r="O158">
        <v>54.837800000000001</v>
      </c>
      <c r="R158" s="5">
        <f t="shared" si="216"/>
        <v>70.032089739048331</v>
      </c>
      <c r="S158" s="5">
        <f t="shared" si="217"/>
        <v>73.447502149445015</v>
      </c>
      <c r="T158" s="5">
        <f t="shared" si="218"/>
        <v>76.249524356419286</v>
      </c>
      <c r="U158" s="5">
        <f t="shared" si="219"/>
        <v>76.848528710867214</v>
      </c>
      <c r="V158" s="5">
        <f t="shared" si="220"/>
        <v>79.227200092590934</v>
      </c>
      <c r="W158" s="5">
        <f t="shared" si="221"/>
        <v>82.577823542005902</v>
      </c>
      <c r="X158" s="5">
        <f t="shared" si="222"/>
        <v>83.813273420311802</v>
      </c>
      <c r="Y158" s="5">
        <f t="shared" si="223"/>
        <v>83.524524084633356</v>
      </c>
      <c r="Z158" s="5">
        <f t="shared" si="224"/>
        <v>81.979246796764045</v>
      </c>
      <c r="AA158" s="5">
        <f t="shared" si="225"/>
        <v>79.711890069243395</v>
      </c>
      <c r="AB158" s="5">
        <f t="shared" si="226"/>
        <v>75.245948726937741</v>
      </c>
      <c r="AC158" s="5">
        <f t="shared" si="227"/>
        <v>65.846665659331904</v>
      </c>
      <c r="AD158" s="5">
        <f t="shared" si="228"/>
        <v>54.582160338842229</v>
      </c>
      <c r="AE158" s="5"/>
      <c r="AG158" s="5">
        <f t="shared" ref="AG158:AJ206" si="309">C158-R158</f>
        <v>0.89291026095166615</v>
      </c>
      <c r="AH158" s="5">
        <f t="shared" si="309"/>
        <v>0.13449785055497898</v>
      </c>
      <c r="AI158" s="5">
        <f t="shared" si="309"/>
        <v>-1.324524356419289</v>
      </c>
      <c r="AJ158" s="5">
        <f t="shared" si="309"/>
        <v>-0.28152871086722087</v>
      </c>
      <c r="AK158" s="5">
        <f t="shared" si="308"/>
        <v>1.1799907409070443E-2</v>
      </c>
      <c r="AL158" s="5">
        <f t="shared" si="308"/>
        <v>0.28817645799409775</v>
      </c>
      <c r="AM158" s="5">
        <f t="shared" si="308"/>
        <v>0.42572657968820238</v>
      </c>
      <c r="AN158" s="5">
        <f t="shared" si="308"/>
        <v>0.56547591536664754</v>
      </c>
      <c r="AO158" s="5">
        <f t="shared" si="307"/>
        <v>0.60275320323594883</v>
      </c>
      <c r="AP158" s="5">
        <f t="shared" si="215"/>
        <v>-0.76889006924339753</v>
      </c>
      <c r="AQ158" s="5">
        <f t="shared" si="215"/>
        <v>0.61105127306225882</v>
      </c>
      <c r="AR158" s="5">
        <f t="shared" si="215"/>
        <v>-0.77666565933191123</v>
      </c>
      <c r="AS158" s="5">
        <f t="shared" si="215"/>
        <v>0.25563966115777248</v>
      </c>
      <c r="AV158" s="2">
        <f t="shared" si="229"/>
        <v>70.032089490935363</v>
      </c>
      <c r="AW158" s="2">
        <f t="shared" si="230"/>
        <v>72.646279250358731</v>
      </c>
      <c r="AX158" s="2">
        <f t="shared" si="231"/>
        <v>74.25214658405514</v>
      </c>
      <c r="AY158" s="2">
        <f t="shared" si="232"/>
        <v>74.652277587672117</v>
      </c>
      <c r="AZ158" s="2">
        <f t="shared" si="233"/>
        <v>76.158891636106674</v>
      </c>
      <c r="BA158" s="2">
        <f t="shared" si="234"/>
        <v>77.74154818289891</v>
      </c>
      <c r="BB158" s="2">
        <f t="shared" si="235"/>
        <v>78.260868130405612</v>
      </c>
      <c r="BC158" s="2">
        <f t="shared" si="236"/>
        <v>77.042419324228518</v>
      </c>
      <c r="BD158" s="2">
        <f t="shared" si="237"/>
        <v>74.720289861793262</v>
      </c>
      <c r="BE158" s="2">
        <f t="shared" si="238"/>
        <v>71.29974712026258</v>
      </c>
      <c r="BF158" s="2">
        <f t="shared" si="239"/>
        <v>66.47703602154084</v>
      </c>
      <c r="BG158" s="2">
        <f t="shared" si="240"/>
        <v>59.572834060816895</v>
      </c>
      <c r="BH158" s="2">
        <f t="shared" si="241"/>
        <v>50.212952588150543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74.734377037037049</v>
      </c>
      <c r="CP158" s="2">
        <f t="shared" si="269"/>
        <v>75.133363038908143</v>
      </c>
      <c r="CQ158" s="2">
        <f t="shared" si="270"/>
        <v>76.794137059591336</v>
      </c>
      <c r="CR158" s="2">
        <f t="shared" si="271"/>
        <v>76.847122687339194</v>
      </c>
      <c r="CS158" s="2">
        <f t="shared" si="272"/>
        <v>78.338881479782785</v>
      </c>
      <c r="CT158" s="2">
        <f t="shared" si="273"/>
        <v>80.916679027030909</v>
      </c>
      <c r="CU158" s="2">
        <f t="shared" si="274"/>
        <v>81.341056949729904</v>
      </c>
      <c r="CV158" s="2">
        <f t="shared" si="275"/>
        <v>82.200878701389271</v>
      </c>
      <c r="CW158" s="2">
        <f t="shared" si="276"/>
        <v>79.014916526420379</v>
      </c>
      <c r="CX158" s="2">
        <f t="shared" si="277"/>
        <v>75.1650907239151</v>
      </c>
      <c r="CY158" s="2">
        <f t="shared" si="278"/>
        <v>71.090863788223743</v>
      </c>
      <c r="CZ158" s="2">
        <f t="shared" si="279"/>
        <v>63.240142504427638</v>
      </c>
      <c r="DA158" s="2">
        <f t="shared" si="280"/>
        <v>52.65181093863135</v>
      </c>
      <c r="DD158" s="2">
        <f t="shared" si="281"/>
        <v>69.99023570276097</v>
      </c>
      <c r="DE158" s="2">
        <f t="shared" si="282"/>
        <v>72.627895441463565</v>
      </c>
      <c r="DF158" s="2">
        <f t="shared" si="283"/>
        <v>74.236311938543054</v>
      </c>
      <c r="DG158" s="2">
        <f t="shared" si="284"/>
        <v>74.637819673167442</v>
      </c>
      <c r="DH158" s="2">
        <f t="shared" si="285"/>
        <v>76.145012801716518</v>
      </c>
      <c r="DI158" s="2">
        <f t="shared" si="286"/>
        <v>77.72268592860911</v>
      </c>
      <c r="DJ158" s="2">
        <f t="shared" si="287"/>
        <v>78.238893515424877</v>
      </c>
      <c r="DK158" s="2">
        <f t="shared" si="288"/>
        <v>77.01091036119216</v>
      </c>
      <c r="DL158" s="2">
        <f t="shared" si="289"/>
        <v>74.691488467144566</v>
      </c>
      <c r="DM158" s="2">
        <f t="shared" si="290"/>
        <v>71.273041095579572</v>
      </c>
      <c r="DN158" s="2">
        <f t="shared" si="291"/>
        <v>66.447092393113451</v>
      </c>
      <c r="DO158" s="2">
        <f t="shared" si="292"/>
        <v>59.545054660433948</v>
      </c>
      <c r="DP158" s="2">
        <f t="shared" si="293"/>
        <v>50.194957229584581</v>
      </c>
      <c r="DS158" s="2">
        <f t="shared" si="294"/>
        <v>0.99117779483676005</v>
      </c>
      <c r="DT158" s="2">
        <f t="shared" si="295"/>
        <v>0.99266252378840325</v>
      </c>
      <c r="DU158" s="2">
        <f t="shared" si="296"/>
        <v>0.99380933224019752</v>
      </c>
      <c r="DV158" s="2">
        <f t="shared" si="297"/>
        <v>0.99345589336911666</v>
      </c>
      <c r="DW158" s="2">
        <f t="shared" si="298"/>
        <v>0.99367380804106364</v>
      </c>
      <c r="DX158" s="2">
        <f t="shared" si="299"/>
        <v>0.99409445991003498</v>
      </c>
      <c r="DY158" s="2">
        <f t="shared" si="300"/>
        <v>0.99291635806878464</v>
      </c>
      <c r="DZ158" s="2">
        <f t="shared" si="301"/>
        <v>0.99392887182137424</v>
      </c>
      <c r="EA158" s="2">
        <f t="shared" si="302"/>
        <v>0.99333829677426833</v>
      </c>
      <c r="EB158" s="2">
        <f t="shared" si="303"/>
        <v>0.99313831342525061</v>
      </c>
      <c r="EC158" s="2">
        <f t="shared" si="304"/>
        <v>0.99355187284651258</v>
      </c>
      <c r="ED158" s="2">
        <f t="shared" si="305"/>
        <v>0.99248207307761249</v>
      </c>
      <c r="EE158" s="2">
        <f t="shared" si="306"/>
        <v>0.99267544563207188</v>
      </c>
    </row>
    <row r="159" spans="2:137" x14ac:dyDescent="0.25">
      <c r="B159" s="2">
        <v>153</v>
      </c>
      <c r="C159">
        <v>70.418000000000006</v>
      </c>
      <c r="D159">
        <v>73.596999999999994</v>
      </c>
      <c r="E159">
        <v>76.015000000000001</v>
      </c>
      <c r="F159">
        <v>76.850999999999999</v>
      </c>
      <c r="G159">
        <v>78.760999999999996</v>
      </c>
      <c r="H159">
        <v>81.433000000000007</v>
      </c>
      <c r="I159">
        <v>84.671999999999997</v>
      </c>
      <c r="J159">
        <v>82.881</v>
      </c>
      <c r="K159">
        <v>80.91</v>
      </c>
      <c r="L159">
        <v>79.986000000000004</v>
      </c>
      <c r="M159">
        <v>75.429000000000002</v>
      </c>
      <c r="N159">
        <v>65.775000000000006</v>
      </c>
      <c r="O159">
        <v>55.540500000000002</v>
      </c>
      <c r="R159" s="5">
        <f t="shared" si="216"/>
        <v>69.951372566272241</v>
      </c>
      <c r="S159" s="5">
        <f t="shared" si="217"/>
        <v>73.502412391332783</v>
      </c>
      <c r="T159" s="5">
        <f t="shared" si="218"/>
        <v>76.294030050608001</v>
      </c>
      <c r="U159" s="5">
        <f t="shared" si="219"/>
        <v>76.965114192874026</v>
      </c>
      <c r="V159" s="5">
        <f t="shared" si="220"/>
        <v>79.345049323396111</v>
      </c>
      <c r="W159" s="5">
        <f t="shared" si="221"/>
        <v>82.470835585725709</v>
      </c>
      <c r="X159" s="5">
        <f t="shared" si="222"/>
        <v>84.158790217017298</v>
      </c>
      <c r="Y159" s="5">
        <f t="shared" si="223"/>
        <v>83.523701777216189</v>
      </c>
      <c r="Z159" s="5">
        <f t="shared" si="224"/>
        <v>82.229796607253164</v>
      </c>
      <c r="AA159" s="5">
        <f t="shared" si="225"/>
        <v>80.108598475792206</v>
      </c>
      <c r="AB159" s="5">
        <f t="shared" si="226"/>
        <v>75.499099671537593</v>
      </c>
      <c r="AC159" s="5">
        <f t="shared" si="227"/>
        <v>66.865696255131823</v>
      </c>
      <c r="AD159" s="5">
        <f t="shared" si="228"/>
        <v>55.515596346629962</v>
      </c>
      <c r="AE159" s="5"/>
      <c r="AG159" s="5">
        <f t="shared" si="309"/>
        <v>0.46662743372776561</v>
      </c>
      <c r="AH159" s="5">
        <f t="shared" si="309"/>
        <v>9.4587608667211498E-2</v>
      </c>
      <c r="AI159" s="5">
        <f t="shared" si="309"/>
        <v>-0.27903005060800012</v>
      </c>
      <c r="AJ159" s="5">
        <f t="shared" si="309"/>
        <v>-0.1141141928740268</v>
      </c>
      <c r="AK159" s="5">
        <f t="shared" si="308"/>
        <v>-0.58404932339611548</v>
      </c>
      <c r="AL159" s="5">
        <f t="shared" si="308"/>
        <v>-1.037835585725702</v>
      </c>
      <c r="AM159" s="5">
        <f t="shared" si="308"/>
        <v>0.51320978298269893</v>
      </c>
      <c r="AN159" s="5">
        <f t="shared" si="308"/>
        <v>-0.64270177721618893</v>
      </c>
      <c r="AO159" s="5">
        <f t="shared" si="307"/>
        <v>-1.3197966072531671</v>
      </c>
      <c r="AP159" s="5">
        <f t="shared" si="215"/>
        <v>-0.12259847579220207</v>
      </c>
      <c r="AQ159" s="5">
        <f t="shared" si="215"/>
        <v>-7.009967153759078E-2</v>
      </c>
      <c r="AR159" s="5">
        <f t="shared" si="215"/>
        <v>-1.0906962551318173</v>
      </c>
      <c r="AS159" s="5">
        <f t="shared" si="215"/>
        <v>2.4903653370039081E-2</v>
      </c>
      <c r="AV159" s="2">
        <f t="shared" si="229"/>
        <v>69.95137223285785</v>
      </c>
      <c r="AW159" s="2">
        <f t="shared" si="230"/>
        <v>72.596381056410365</v>
      </c>
      <c r="AX159" s="2">
        <f t="shared" si="231"/>
        <v>74.195905111418824</v>
      </c>
      <c r="AY159" s="2">
        <f t="shared" si="232"/>
        <v>74.601448926417262</v>
      </c>
      <c r="AZ159" s="2">
        <f t="shared" si="233"/>
        <v>76.124241117771717</v>
      </c>
      <c r="BA159" s="2">
        <f t="shared" si="234"/>
        <v>77.701532554071093</v>
      </c>
      <c r="BB159" s="2">
        <f t="shared" si="235"/>
        <v>78.215379358317961</v>
      </c>
      <c r="BC159" s="2">
        <f t="shared" si="236"/>
        <v>76.975252429643788</v>
      </c>
      <c r="BD159" s="2">
        <f t="shared" si="237"/>
        <v>74.657276545648685</v>
      </c>
      <c r="BE159" s="2">
        <f t="shared" si="238"/>
        <v>71.246375420411169</v>
      </c>
      <c r="BF159" s="2">
        <f t="shared" si="239"/>
        <v>66.425122232123911</v>
      </c>
      <c r="BG159" s="2">
        <f t="shared" si="240"/>
        <v>59.530201992302835</v>
      </c>
      <c r="BH159" s="2">
        <f t="shared" si="241"/>
        <v>50.185283988765313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74.739221245791256</v>
      </c>
      <c r="CP159" s="2">
        <f t="shared" si="269"/>
        <v>75.120925769354201</v>
      </c>
      <c r="CQ159" s="2">
        <f t="shared" si="270"/>
        <v>76.773187460700854</v>
      </c>
      <c r="CR159" s="2">
        <f t="shared" si="271"/>
        <v>76.825985298600969</v>
      </c>
      <c r="CS159" s="2">
        <f t="shared" si="272"/>
        <v>78.331329575070569</v>
      </c>
      <c r="CT159" s="2">
        <f t="shared" si="273"/>
        <v>80.922919323776085</v>
      </c>
      <c r="CU159" s="2">
        <f t="shared" si="274"/>
        <v>81.339121789924704</v>
      </c>
      <c r="CV159" s="2">
        <f t="shared" si="275"/>
        <v>82.212239224988409</v>
      </c>
      <c r="CW159" s="2">
        <f t="shared" si="276"/>
        <v>79.016020801395214</v>
      </c>
      <c r="CX159" s="2">
        <f t="shared" si="277"/>
        <v>75.167216618890734</v>
      </c>
      <c r="CY159" s="2">
        <f t="shared" si="278"/>
        <v>71.110997630629967</v>
      </c>
      <c r="CZ159" s="2">
        <f t="shared" si="279"/>
        <v>63.254466142147017</v>
      </c>
      <c r="DA159" s="2">
        <f t="shared" si="280"/>
        <v>52.661535767476089</v>
      </c>
      <c r="DD159" s="2">
        <f t="shared" si="281"/>
        <v>69.912506573903173</v>
      </c>
      <c r="DE159" s="2">
        <f t="shared" si="282"/>
        <v>72.579362287270712</v>
      </c>
      <c r="DF159" s="2">
        <f t="shared" si="283"/>
        <v>74.181263245490669</v>
      </c>
      <c r="DG159" s="2">
        <f t="shared" si="284"/>
        <v>74.588084778070254</v>
      </c>
      <c r="DH159" s="2">
        <f t="shared" si="285"/>
        <v>76.111426128033443</v>
      </c>
      <c r="DI159" s="2">
        <f t="shared" si="286"/>
        <v>77.684079363157281</v>
      </c>
      <c r="DJ159" s="2">
        <f t="shared" si="287"/>
        <v>78.195054891970145</v>
      </c>
      <c r="DK159" s="2">
        <f t="shared" si="288"/>
        <v>76.946078456772867</v>
      </c>
      <c r="DL159" s="2">
        <f t="shared" si="289"/>
        <v>74.630617199729471</v>
      </c>
      <c r="DM159" s="2">
        <f t="shared" si="290"/>
        <v>71.221669536690058</v>
      </c>
      <c r="DN159" s="2">
        <f t="shared" si="291"/>
        <v>66.397386873693449</v>
      </c>
      <c r="DO159" s="2">
        <f t="shared" si="292"/>
        <v>59.504473407096064</v>
      </c>
      <c r="DP159" s="2">
        <f t="shared" si="293"/>
        <v>50.168620392759188</v>
      </c>
      <c r="DS159" s="2">
        <f t="shared" si="294"/>
        <v>0.99194780267807381</v>
      </c>
      <c r="DT159" s="2">
        <f t="shared" si="295"/>
        <v>0.9933038189840141</v>
      </c>
      <c r="DU159" s="2">
        <f t="shared" si="296"/>
        <v>0.99435096680596036</v>
      </c>
      <c r="DV159" s="2">
        <f t="shared" si="297"/>
        <v>0.99402826523145138</v>
      </c>
      <c r="DW159" s="2">
        <f t="shared" si="298"/>
        <v>0.99422723102872435</v>
      </c>
      <c r="DX159" s="2">
        <f t="shared" si="299"/>
        <v>0.99461128332179582</v>
      </c>
      <c r="DY159" s="2">
        <f t="shared" si="300"/>
        <v>0.99353561262928625</v>
      </c>
      <c r="DZ159" s="2">
        <f t="shared" si="301"/>
        <v>0.99446010591871714</v>
      </c>
      <c r="EA159" s="2">
        <f t="shared" si="302"/>
        <v>0.99392089113323934</v>
      </c>
      <c r="EB159" s="2">
        <f t="shared" si="303"/>
        <v>0.9937382869329896</v>
      </c>
      <c r="EC159" s="2">
        <f t="shared" si="304"/>
        <v>0.99411589970817071</v>
      </c>
      <c r="ED159" s="2">
        <f t="shared" si="305"/>
        <v>0.99313903065297104</v>
      </c>
      <c r="EE159" s="2">
        <f t="shared" si="306"/>
        <v>0.99331561906387478</v>
      </c>
    </row>
    <row r="160" spans="2:137" x14ac:dyDescent="0.25">
      <c r="B160" s="2">
        <v>154</v>
      </c>
      <c r="C160">
        <v>69.134</v>
      </c>
      <c r="D160">
        <v>74.09</v>
      </c>
      <c r="E160">
        <v>75.641999999999996</v>
      </c>
      <c r="F160">
        <v>77.015000000000001</v>
      </c>
      <c r="G160">
        <v>79</v>
      </c>
      <c r="H160">
        <v>82.462999999999994</v>
      </c>
      <c r="I160">
        <v>84.447999999999993</v>
      </c>
      <c r="J160">
        <v>83.745999999999995</v>
      </c>
      <c r="K160">
        <v>82.447999999999993</v>
      </c>
      <c r="L160">
        <v>80.043000000000006</v>
      </c>
      <c r="M160">
        <v>76.343000000000004</v>
      </c>
      <c r="N160">
        <v>66.731999999999999</v>
      </c>
      <c r="O160">
        <v>55.959499999999998</v>
      </c>
      <c r="R160" s="5">
        <f t="shared" si="216"/>
        <v>69.870855733419432</v>
      </c>
      <c r="S160" s="5">
        <f t="shared" si="217"/>
        <v>73.528366012756649</v>
      </c>
      <c r="T160" s="5">
        <f t="shared" si="218"/>
        <v>76.251920887040967</v>
      </c>
      <c r="U160" s="5">
        <f t="shared" si="219"/>
        <v>76.988534537830731</v>
      </c>
      <c r="V160" s="5">
        <f t="shared" si="220"/>
        <v>79.329131104962997</v>
      </c>
      <c r="W160" s="5">
        <f t="shared" si="221"/>
        <v>82.165700497851475</v>
      </c>
      <c r="X160" s="5">
        <f t="shared" si="222"/>
        <v>84.262090427285045</v>
      </c>
      <c r="Y160" s="5">
        <f t="shared" si="223"/>
        <v>83.244823556193538</v>
      </c>
      <c r="Z160" s="5">
        <f t="shared" si="224"/>
        <v>82.159406485306775</v>
      </c>
      <c r="AA160" s="5">
        <f t="shared" si="225"/>
        <v>80.133348678399557</v>
      </c>
      <c r="AB160" s="5">
        <f t="shared" si="226"/>
        <v>75.36645532089257</v>
      </c>
      <c r="AC160" s="5">
        <f t="shared" si="227"/>
        <v>67.709927737935374</v>
      </c>
      <c r="AD160" s="5">
        <f t="shared" si="228"/>
        <v>56.398011489261421</v>
      </c>
      <c r="AE160" s="5"/>
      <c r="AG160" s="5">
        <f t="shared" si="309"/>
        <v>-0.73685573341943211</v>
      </c>
      <c r="AH160" s="5">
        <f t="shared" si="309"/>
        <v>0.56163398724335423</v>
      </c>
      <c r="AI160" s="5">
        <f t="shared" si="309"/>
        <v>-0.60992088704097114</v>
      </c>
      <c r="AJ160" s="5">
        <f t="shared" si="309"/>
        <v>2.6465462169269927E-2</v>
      </c>
      <c r="AK160" s="5">
        <f t="shared" si="308"/>
        <v>-0.3291311049629968</v>
      </c>
      <c r="AL160" s="5">
        <f t="shared" si="308"/>
        <v>0.29729950214851897</v>
      </c>
      <c r="AM160" s="5">
        <f t="shared" si="308"/>
        <v>0.18590957271494801</v>
      </c>
      <c r="AN160" s="5">
        <f t="shared" si="308"/>
        <v>0.50117644380645743</v>
      </c>
      <c r="AO160" s="5">
        <f t="shared" si="307"/>
        <v>0.28859351469321837</v>
      </c>
      <c r="AP160" s="5">
        <f t="shared" si="215"/>
        <v>-9.0348678399550408E-2</v>
      </c>
      <c r="AQ160" s="5">
        <f t="shared" si="215"/>
        <v>0.97654467910743392</v>
      </c>
      <c r="AR160" s="5">
        <f t="shared" si="215"/>
        <v>-0.97792773793537435</v>
      </c>
      <c r="AS160" s="5">
        <f t="shared" si="215"/>
        <v>-0.43851148926142258</v>
      </c>
      <c r="AV160" s="2">
        <f t="shared" si="229"/>
        <v>69.870855301767648</v>
      </c>
      <c r="AW160" s="2">
        <f t="shared" si="230"/>
        <v>72.546580152564673</v>
      </c>
      <c r="AX160" s="2">
        <f t="shared" si="231"/>
        <v>74.139750498799486</v>
      </c>
      <c r="AY160" s="2">
        <f t="shared" si="232"/>
        <v>74.55070037088511</v>
      </c>
      <c r="AZ160" s="2">
        <f t="shared" si="233"/>
        <v>76.089669941665989</v>
      </c>
      <c r="BA160" s="2">
        <f t="shared" si="234"/>
        <v>77.661618355349461</v>
      </c>
      <c r="BB160" s="2">
        <f t="shared" si="235"/>
        <v>78.170010137704622</v>
      </c>
      <c r="BC160" s="2">
        <f t="shared" si="236"/>
        <v>76.908251653426404</v>
      </c>
      <c r="BD160" s="2">
        <f t="shared" si="237"/>
        <v>74.594416346479917</v>
      </c>
      <c r="BE160" s="2">
        <f t="shared" si="238"/>
        <v>71.193148111720433</v>
      </c>
      <c r="BF160" s="2">
        <f t="shared" si="239"/>
        <v>66.373364382234911</v>
      </c>
      <c r="BG160" s="2">
        <f t="shared" si="240"/>
        <v>59.487714839076773</v>
      </c>
      <c r="BH160" s="2">
        <f t="shared" si="241"/>
        <v>50.157709849267007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74.744065454545463</v>
      </c>
      <c r="CP160" s="2">
        <f t="shared" si="269"/>
        <v>75.108488499800259</v>
      </c>
      <c r="CQ160" s="2">
        <f t="shared" si="270"/>
        <v>76.752237861810372</v>
      </c>
      <c r="CR160" s="2">
        <f t="shared" si="271"/>
        <v>76.804847909862744</v>
      </c>
      <c r="CS160" s="2">
        <f t="shared" si="272"/>
        <v>78.323777670358339</v>
      </c>
      <c r="CT160" s="2">
        <f t="shared" si="273"/>
        <v>80.929159620521247</v>
      </c>
      <c r="CU160" s="2">
        <f t="shared" si="274"/>
        <v>81.337186630119504</v>
      </c>
      <c r="CV160" s="2">
        <f t="shared" si="275"/>
        <v>82.223599748587532</v>
      </c>
      <c r="CW160" s="2">
        <f t="shared" si="276"/>
        <v>79.01712507637005</v>
      </c>
      <c r="CX160" s="2">
        <f t="shared" si="277"/>
        <v>75.169342513866368</v>
      </c>
      <c r="CY160" s="2">
        <f t="shared" si="278"/>
        <v>71.131131473036177</v>
      </c>
      <c r="CZ160" s="2">
        <f t="shared" si="279"/>
        <v>63.268789779866403</v>
      </c>
      <c r="DA160" s="2">
        <f t="shared" si="280"/>
        <v>52.671260596320828</v>
      </c>
      <c r="DD160" s="2">
        <f t="shared" si="281"/>
        <v>69.834777445045376</v>
      </c>
      <c r="DE160" s="2">
        <f t="shared" si="282"/>
        <v>72.530829133077859</v>
      </c>
      <c r="DF160" s="2">
        <f t="shared" si="283"/>
        <v>74.126214552438284</v>
      </c>
      <c r="DG160" s="2">
        <f t="shared" si="284"/>
        <v>74.538349882973066</v>
      </c>
      <c r="DH160" s="2">
        <f t="shared" si="285"/>
        <v>76.077839454350354</v>
      </c>
      <c r="DI160" s="2">
        <f t="shared" si="286"/>
        <v>77.645472797705452</v>
      </c>
      <c r="DJ160" s="2">
        <f t="shared" si="287"/>
        <v>78.151216268515412</v>
      </c>
      <c r="DK160" s="2">
        <f t="shared" si="288"/>
        <v>76.881246552353559</v>
      </c>
      <c r="DL160" s="2">
        <f t="shared" si="289"/>
        <v>74.569745932314362</v>
      </c>
      <c r="DM160" s="2">
        <f t="shared" si="290"/>
        <v>71.170297977800544</v>
      </c>
      <c r="DN160" s="2">
        <f t="shared" si="291"/>
        <v>66.347681354273448</v>
      </c>
      <c r="DO160" s="2">
        <f t="shared" si="292"/>
        <v>59.463892153758181</v>
      </c>
      <c r="DP160" s="2">
        <f t="shared" si="293"/>
        <v>50.142283555933787</v>
      </c>
      <c r="DS160" s="2">
        <f t="shared" si="294"/>
        <v>0.99265110202284534</v>
      </c>
      <c r="DT160" s="2">
        <f t="shared" si="295"/>
        <v>0.99388941002439213</v>
      </c>
      <c r="DU160" s="2">
        <f t="shared" si="296"/>
        <v>0.99484545841124172</v>
      </c>
      <c r="DV160" s="2">
        <f t="shared" si="297"/>
        <v>0.99455084991669429</v>
      </c>
      <c r="DW160" s="2">
        <f t="shared" si="298"/>
        <v>0.99473249654361839</v>
      </c>
      <c r="DX160" s="2">
        <f t="shared" si="299"/>
        <v>0.99508310063802841</v>
      </c>
      <c r="DY160" s="2">
        <f t="shared" si="300"/>
        <v>0.99410105335074428</v>
      </c>
      <c r="DZ160" s="2">
        <f t="shared" si="301"/>
        <v>0.99494509253115471</v>
      </c>
      <c r="EA160" s="2">
        <f t="shared" si="302"/>
        <v>0.99445281965705112</v>
      </c>
      <c r="EB160" s="2">
        <f t="shared" si="303"/>
        <v>0.99428610166408415</v>
      </c>
      <c r="EC160" s="2">
        <f t="shared" si="304"/>
        <v>0.99463085694973297</v>
      </c>
      <c r="ED160" s="2">
        <f t="shared" si="305"/>
        <v>0.99373894184297407</v>
      </c>
      <c r="EE160" s="2">
        <f t="shared" si="306"/>
        <v>0.99390018450667317</v>
      </c>
    </row>
    <row r="161" spans="2:135" x14ac:dyDescent="0.25">
      <c r="B161" s="2">
        <v>155</v>
      </c>
      <c r="C161">
        <v>69.522000000000006</v>
      </c>
      <c r="D161">
        <v>74.299000000000007</v>
      </c>
      <c r="E161">
        <v>77.745999999999995</v>
      </c>
      <c r="F161">
        <v>77.403000000000006</v>
      </c>
      <c r="G161">
        <v>79.03</v>
      </c>
      <c r="H161">
        <v>81.343000000000004</v>
      </c>
      <c r="I161">
        <v>83.284000000000006</v>
      </c>
      <c r="J161">
        <v>82</v>
      </c>
      <c r="K161">
        <v>82.269000000000005</v>
      </c>
      <c r="L161">
        <v>79.242999999999995</v>
      </c>
      <c r="M161">
        <v>73.543000000000006</v>
      </c>
      <c r="N161">
        <v>67.507000000000005</v>
      </c>
      <c r="O161">
        <v>56.256799999999998</v>
      </c>
      <c r="R161" s="5">
        <f t="shared" si="216"/>
        <v>69.790527326526075</v>
      </c>
      <c r="S161" s="5">
        <f t="shared" si="217"/>
        <v>73.516339061054694</v>
      </c>
      <c r="T161" s="5">
        <f t="shared" si="218"/>
        <v>76.121436719063311</v>
      </c>
      <c r="U161" s="5">
        <f t="shared" si="219"/>
        <v>76.909579755974789</v>
      </c>
      <c r="V161" s="5">
        <f t="shared" si="220"/>
        <v>79.177099549795031</v>
      </c>
      <c r="W161" s="5">
        <f t="shared" si="221"/>
        <v>81.695274838686274</v>
      </c>
      <c r="X161" s="5">
        <f t="shared" si="222"/>
        <v>84.10433332759068</v>
      </c>
      <c r="Y161" s="5">
        <f t="shared" si="223"/>
        <v>82.714456391380423</v>
      </c>
      <c r="Z161" s="5">
        <f t="shared" si="224"/>
        <v>81.769023120003382</v>
      </c>
      <c r="AA161" s="5">
        <f t="shared" si="225"/>
        <v>79.776209829376057</v>
      </c>
      <c r="AB161" s="5">
        <f t="shared" si="226"/>
        <v>74.858247763997127</v>
      </c>
      <c r="AC161" s="5">
        <f t="shared" si="227"/>
        <v>68.280450824458867</v>
      </c>
      <c r="AD161" s="5">
        <f t="shared" si="228"/>
        <v>57.140925266700606</v>
      </c>
      <c r="AE161" s="5"/>
      <c r="AG161" s="5">
        <f t="shared" si="309"/>
        <v>-0.26852732652606903</v>
      </c>
      <c r="AH161" s="5">
        <f t="shared" si="309"/>
        <v>0.78266093894531252</v>
      </c>
      <c r="AI161" s="5">
        <f t="shared" si="309"/>
        <v>1.6245632809366839</v>
      </c>
      <c r="AJ161" s="5">
        <f t="shared" si="309"/>
        <v>0.49342024402521645</v>
      </c>
      <c r="AK161" s="5">
        <f t="shared" si="308"/>
        <v>-0.14709954979502982</v>
      </c>
      <c r="AL161" s="5">
        <f t="shared" si="308"/>
        <v>-0.35227483868627019</v>
      </c>
      <c r="AM161" s="5">
        <f t="shared" si="308"/>
        <v>-0.82033332759067434</v>
      </c>
      <c r="AN161" s="5">
        <f t="shared" si="308"/>
        <v>-0.71445639138042338</v>
      </c>
      <c r="AO161" s="5">
        <f t="shared" si="307"/>
        <v>0.49997687999662332</v>
      </c>
      <c r="AP161" s="5">
        <f t="shared" si="215"/>
        <v>-0.53320982937606232</v>
      </c>
      <c r="AQ161" s="5">
        <f t="shared" si="215"/>
        <v>-1.315247763997121</v>
      </c>
      <c r="AR161" s="5">
        <f t="shared" si="215"/>
        <v>-0.77345082445886248</v>
      </c>
      <c r="AS161" s="5">
        <f t="shared" si="215"/>
        <v>-0.88412526670060743</v>
      </c>
      <c r="AV161" s="2">
        <f t="shared" si="229"/>
        <v>69.790526789726584</v>
      </c>
      <c r="AW161" s="2">
        <f t="shared" si="230"/>
        <v>72.496870075011614</v>
      </c>
      <c r="AX161" s="2">
        <f t="shared" si="231"/>
        <v>74.08367676319763</v>
      </c>
      <c r="AY161" s="2">
        <f t="shared" si="232"/>
        <v>74.500026358657024</v>
      </c>
      <c r="AZ161" s="2">
        <f t="shared" si="233"/>
        <v>76.055172445972786</v>
      </c>
      <c r="BA161" s="2">
        <f t="shared" si="234"/>
        <v>77.621798721370226</v>
      </c>
      <c r="BB161" s="2">
        <f t="shared" si="235"/>
        <v>78.124752312262146</v>
      </c>
      <c r="BC161" s="2">
        <f t="shared" si="236"/>
        <v>76.841405965424386</v>
      </c>
      <c r="BD161" s="2">
        <f t="shared" si="237"/>
        <v>74.531699030173868</v>
      </c>
      <c r="BE161" s="2">
        <f t="shared" si="238"/>
        <v>71.140055394126804</v>
      </c>
      <c r="BF161" s="2">
        <f t="shared" si="239"/>
        <v>66.321752250914784</v>
      </c>
      <c r="BG161" s="2">
        <f t="shared" si="240"/>
        <v>59.445363111655574</v>
      </c>
      <c r="BH161" s="2">
        <f t="shared" si="241"/>
        <v>50.130223943252176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74.748909663299671</v>
      </c>
      <c r="CP161" s="2">
        <f t="shared" si="269"/>
        <v>75.096051230246317</v>
      </c>
      <c r="CQ161" s="2">
        <f t="shared" si="270"/>
        <v>76.73128826291989</v>
      </c>
      <c r="CR161" s="2">
        <f t="shared" si="271"/>
        <v>76.783710521124519</v>
      </c>
      <c r="CS161" s="2">
        <f t="shared" si="272"/>
        <v>78.316225765646124</v>
      </c>
      <c r="CT161" s="2">
        <f t="shared" si="273"/>
        <v>80.935399917266423</v>
      </c>
      <c r="CU161" s="2">
        <f t="shared" si="274"/>
        <v>81.335251470314304</v>
      </c>
      <c r="CV161" s="2">
        <f t="shared" si="275"/>
        <v>82.234960272186655</v>
      </c>
      <c r="CW161" s="2">
        <f t="shared" si="276"/>
        <v>79.018229351344885</v>
      </c>
      <c r="CX161" s="2">
        <f t="shared" si="277"/>
        <v>75.171468408842003</v>
      </c>
      <c r="CY161" s="2">
        <f t="shared" si="278"/>
        <v>71.151265315442402</v>
      </c>
      <c r="CZ161" s="2">
        <f t="shared" si="279"/>
        <v>63.283113417585781</v>
      </c>
      <c r="DA161" s="2">
        <f t="shared" si="280"/>
        <v>52.680985425165566</v>
      </c>
      <c r="DD161" s="2">
        <f t="shared" si="281"/>
        <v>69.757048316187579</v>
      </c>
      <c r="DE161" s="2">
        <f t="shared" si="282"/>
        <v>72.482295978885006</v>
      </c>
      <c r="DF161" s="2">
        <f t="shared" si="283"/>
        <v>74.0711658593859</v>
      </c>
      <c r="DG161" s="2">
        <f t="shared" si="284"/>
        <v>74.488614987875877</v>
      </c>
      <c r="DH161" s="2">
        <f t="shared" si="285"/>
        <v>76.044252780667264</v>
      </c>
      <c r="DI161" s="2">
        <f t="shared" si="286"/>
        <v>77.606866232253637</v>
      </c>
      <c r="DJ161" s="2">
        <f t="shared" si="287"/>
        <v>78.107377645060694</v>
      </c>
      <c r="DK161" s="2">
        <f t="shared" si="288"/>
        <v>76.816414647934266</v>
      </c>
      <c r="DL161" s="2">
        <f t="shared" si="289"/>
        <v>74.508874664899253</v>
      </c>
      <c r="DM161" s="2">
        <f t="shared" si="290"/>
        <v>71.118926418911045</v>
      </c>
      <c r="DN161" s="2">
        <f t="shared" si="291"/>
        <v>66.29797583485346</v>
      </c>
      <c r="DO161" s="2">
        <f t="shared" si="292"/>
        <v>59.42331090042029</v>
      </c>
      <c r="DP161" s="2">
        <f t="shared" si="293"/>
        <v>50.115946719108386</v>
      </c>
      <c r="DS161" s="2">
        <f t="shared" si="294"/>
        <v>0.99329338873597317</v>
      </c>
      <c r="DT161" s="2">
        <f t="shared" si="295"/>
        <v>0.99442407772532793</v>
      </c>
      <c r="DU161" s="2">
        <f t="shared" si="296"/>
        <v>0.99529686912334892</v>
      </c>
      <c r="DV161" s="2">
        <f t="shared" si="297"/>
        <v>0.99502793212054386</v>
      </c>
      <c r="DW161" s="2">
        <f t="shared" si="298"/>
        <v>0.99519375213625783</v>
      </c>
      <c r="DX161" s="2">
        <f t="shared" si="299"/>
        <v>0.99551379360112324</v>
      </c>
      <c r="DY161" s="2">
        <f t="shared" si="300"/>
        <v>0.99461730286186467</v>
      </c>
      <c r="DZ161" s="2">
        <f t="shared" si="301"/>
        <v>0.99538781820378797</v>
      </c>
      <c r="EA161" s="2">
        <f t="shared" si="302"/>
        <v>0.99493844089416572</v>
      </c>
      <c r="EB161" s="2">
        <f t="shared" si="303"/>
        <v>0.99478624150761541</v>
      </c>
      <c r="EC161" s="2">
        <f t="shared" si="304"/>
        <v>0.99510096890852917</v>
      </c>
      <c r="ED161" s="2">
        <f t="shared" si="305"/>
        <v>0.99428669960776239</v>
      </c>
      <c r="EE161" s="2">
        <f t="shared" si="306"/>
        <v>0.99443391473583809</v>
      </c>
    </row>
    <row r="162" spans="2:135" x14ac:dyDescent="0.25">
      <c r="B162" s="2">
        <v>156</v>
      </c>
      <c r="C162">
        <v>70.850999999999999</v>
      </c>
      <c r="D162">
        <v>73.477999999999994</v>
      </c>
      <c r="E162">
        <v>77.149000000000001</v>
      </c>
      <c r="F162">
        <v>76.284000000000006</v>
      </c>
      <c r="G162">
        <v>79.164000000000001</v>
      </c>
      <c r="H162">
        <v>80.328000000000003</v>
      </c>
      <c r="I162">
        <v>83.626999999999995</v>
      </c>
      <c r="J162">
        <v>81.164000000000001</v>
      </c>
      <c r="K162">
        <v>80.433000000000007</v>
      </c>
      <c r="L162">
        <v>77.971000000000004</v>
      </c>
      <c r="M162">
        <v>73.885999999999996</v>
      </c>
      <c r="N162">
        <v>67.450999999999993</v>
      </c>
      <c r="O162">
        <v>58.135100000000001</v>
      </c>
      <c r="R162" s="5">
        <f t="shared" si="216"/>
        <v>69.710375945474894</v>
      </c>
      <c r="S162" s="5">
        <f t="shared" si="217"/>
        <v>73.461658076194482</v>
      </c>
      <c r="T162" s="5">
        <f t="shared" si="218"/>
        <v>75.911776635894483</v>
      </c>
      <c r="U162" s="5">
        <f t="shared" si="219"/>
        <v>76.731776486215963</v>
      </c>
      <c r="V162" s="5">
        <f t="shared" si="220"/>
        <v>78.903545279554436</v>
      </c>
      <c r="W162" s="5">
        <f t="shared" si="221"/>
        <v>81.110091222662675</v>
      </c>
      <c r="X162" s="5">
        <f t="shared" si="222"/>
        <v>83.699790334175148</v>
      </c>
      <c r="Y162" s="5">
        <f t="shared" si="223"/>
        <v>81.988651343242765</v>
      </c>
      <c r="Z162" s="5">
        <f t="shared" si="224"/>
        <v>81.099662550781829</v>
      </c>
      <c r="AA162" s="5">
        <f t="shared" si="225"/>
        <v>79.075530135221115</v>
      </c>
      <c r="AB162" s="5">
        <f t="shared" si="226"/>
        <v>74.031131544731835</v>
      </c>
      <c r="AC162" s="5">
        <f t="shared" si="227"/>
        <v>68.504278468449598</v>
      </c>
      <c r="AD162" s="5">
        <f t="shared" si="228"/>
        <v>57.661053934051687</v>
      </c>
      <c r="AE162" s="5"/>
      <c r="AG162" s="5">
        <f t="shared" si="309"/>
        <v>1.1406240545251052</v>
      </c>
      <c r="AH162" s="5">
        <f t="shared" si="309"/>
        <v>1.6341923805512693E-2</v>
      </c>
      <c r="AI162" s="5">
        <f t="shared" si="309"/>
        <v>1.2372233641055175</v>
      </c>
      <c r="AJ162" s="5">
        <f t="shared" si="309"/>
        <v>-0.44777648621595745</v>
      </c>
      <c r="AK162" s="5">
        <f t="shared" si="308"/>
        <v>0.26045472044556561</v>
      </c>
      <c r="AL162" s="5">
        <f t="shared" si="308"/>
        <v>-0.78209122266267173</v>
      </c>
      <c r="AM162" s="5">
        <f t="shared" si="308"/>
        <v>-7.2790334175152793E-2</v>
      </c>
      <c r="AN162" s="5">
        <f t="shared" si="308"/>
        <v>-0.82465134324276335</v>
      </c>
      <c r="AO162" s="5">
        <f t="shared" si="307"/>
        <v>-0.66666255078182246</v>
      </c>
      <c r="AP162" s="5">
        <f t="shared" si="215"/>
        <v>-1.1045301352211112</v>
      </c>
      <c r="AQ162" s="5">
        <f t="shared" si="215"/>
        <v>-0.14513154473183931</v>
      </c>
      <c r="AR162" s="5">
        <f t="shared" si="215"/>
        <v>-1.053278468449605</v>
      </c>
      <c r="AS162" s="5">
        <f t="shared" si="215"/>
        <v>0.47404606594831478</v>
      </c>
      <c r="AV162" s="2">
        <f t="shared" si="229"/>
        <v>69.71037530457825</v>
      </c>
      <c r="AW162" s="2">
        <f t="shared" si="230"/>
        <v>72.447244731294404</v>
      </c>
      <c r="AX162" s="2">
        <f t="shared" si="231"/>
        <v>74.027678291958154</v>
      </c>
      <c r="AY162" s="2">
        <f t="shared" si="232"/>
        <v>74.449421676114724</v>
      </c>
      <c r="AZ162" s="2">
        <f t="shared" si="233"/>
        <v>76.020743341252754</v>
      </c>
      <c r="BA162" s="2">
        <f t="shared" si="234"/>
        <v>77.582067198626078</v>
      </c>
      <c r="BB162" s="2">
        <f t="shared" si="235"/>
        <v>78.079598219742493</v>
      </c>
      <c r="BC162" s="2">
        <f t="shared" si="236"/>
        <v>76.77470497223058</v>
      </c>
      <c r="BD162" s="2">
        <f t="shared" si="237"/>
        <v>74.469114959609186</v>
      </c>
      <c r="BE162" s="2">
        <f t="shared" si="238"/>
        <v>71.087088056000098</v>
      </c>
      <c r="BF162" s="2">
        <f t="shared" si="239"/>
        <v>66.270276190626504</v>
      </c>
      <c r="BG162" s="2">
        <f t="shared" si="240"/>
        <v>59.403137849117357</v>
      </c>
      <c r="BH162" s="2">
        <f t="shared" si="241"/>
        <v>50.102820396294248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74.753753872053878</v>
      </c>
      <c r="CP162" s="2">
        <f t="shared" si="269"/>
        <v>75.083613960692375</v>
      </c>
      <c r="CQ162" s="2">
        <f t="shared" si="270"/>
        <v>76.710338664029408</v>
      </c>
      <c r="CR162" s="2">
        <f t="shared" si="271"/>
        <v>76.762573132386294</v>
      </c>
      <c r="CS162" s="2">
        <f t="shared" si="272"/>
        <v>78.308673860933894</v>
      </c>
      <c r="CT162" s="2">
        <f t="shared" si="273"/>
        <v>80.941640214011599</v>
      </c>
      <c r="CU162" s="2">
        <f t="shared" si="274"/>
        <v>81.333316310509105</v>
      </c>
      <c r="CV162" s="2">
        <f t="shared" si="275"/>
        <v>82.246320795785778</v>
      </c>
      <c r="CW162" s="2">
        <f t="shared" si="276"/>
        <v>79.019333626319721</v>
      </c>
      <c r="CX162" s="2">
        <f t="shared" si="277"/>
        <v>75.173594303817637</v>
      </c>
      <c r="CY162" s="2">
        <f t="shared" si="278"/>
        <v>71.171399157848626</v>
      </c>
      <c r="CZ162" s="2">
        <f t="shared" si="279"/>
        <v>63.297437055305167</v>
      </c>
      <c r="DA162" s="2">
        <f t="shared" si="280"/>
        <v>52.690710254010305</v>
      </c>
      <c r="DD162" s="2">
        <f t="shared" si="281"/>
        <v>69.679319187329781</v>
      </c>
      <c r="DE162" s="2">
        <f t="shared" si="282"/>
        <v>72.433762824692153</v>
      </c>
      <c r="DF162" s="2">
        <f t="shared" si="283"/>
        <v>74.016117166333515</v>
      </c>
      <c r="DG162" s="2">
        <f t="shared" si="284"/>
        <v>74.438880092778689</v>
      </c>
      <c r="DH162" s="2">
        <f t="shared" si="285"/>
        <v>76.010666106984189</v>
      </c>
      <c r="DI162" s="2">
        <f t="shared" si="286"/>
        <v>77.568259666801808</v>
      </c>
      <c r="DJ162" s="2">
        <f t="shared" si="287"/>
        <v>78.063539021605962</v>
      </c>
      <c r="DK162" s="2">
        <f t="shared" si="288"/>
        <v>76.751582743514973</v>
      </c>
      <c r="DL162" s="2">
        <f t="shared" si="289"/>
        <v>74.448003397484143</v>
      </c>
      <c r="DM162" s="2">
        <f t="shared" si="290"/>
        <v>71.067554860021531</v>
      </c>
      <c r="DN162" s="2">
        <f t="shared" si="291"/>
        <v>66.248270315433459</v>
      </c>
      <c r="DO162" s="2">
        <f t="shared" si="292"/>
        <v>59.382729647082407</v>
      </c>
      <c r="DP162" s="2">
        <f t="shared" si="293"/>
        <v>50.089609882282986</v>
      </c>
      <c r="DS162" s="2">
        <f t="shared" si="294"/>
        <v>0.99387988629709711</v>
      </c>
      <c r="DT162" s="2">
        <f t="shared" si="295"/>
        <v>0.9949122022671022</v>
      </c>
      <c r="DU162" s="2">
        <f t="shared" si="296"/>
        <v>0.99570891790651883</v>
      </c>
      <c r="DV162" s="2">
        <f t="shared" si="297"/>
        <v>0.99546343550703564</v>
      </c>
      <c r="DW162" s="2">
        <f t="shared" si="298"/>
        <v>0.99561479535861164</v>
      </c>
      <c r="DX162" s="2">
        <f t="shared" si="299"/>
        <v>0.99590691544252574</v>
      </c>
      <c r="DY162" s="2">
        <f t="shared" si="300"/>
        <v>0.99508859573065633</v>
      </c>
      <c r="DZ162" s="2">
        <f t="shared" si="301"/>
        <v>0.99579193248237741</v>
      </c>
      <c r="EA162" s="2">
        <f t="shared" si="302"/>
        <v>0.9953817464352368</v>
      </c>
      <c r="EB162" s="2">
        <f t="shared" si="303"/>
        <v>0.99524281336165121</v>
      </c>
      <c r="EC162" s="2">
        <f t="shared" si="304"/>
        <v>0.99553010374145323</v>
      </c>
      <c r="ED162" s="2">
        <f t="shared" si="305"/>
        <v>0.99478678738745885</v>
      </c>
      <c r="EE162" s="2">
        <f t="shared" si="306"/>
        <v>0.99492118252918893</v>
      </c>
    </row>
    <row r="163" spans="2:135" x14ac:dyDescent="0.25">
      <c r="B163" s="2">
        <v>157</v>
      </c>
      <c r="C163">
        <v>69.328000000000003</v>
      </c>
      <c r="D163">
        <v>73.418000000000006</v>
      </c>
      <c r="E163">
        <v>77.835999999999999</v>
      </c>
      <c r="F163">
        <v>77.656999999999996</v>
      </c>
      <c r="G163">
        <v>79.477999999999994</v>
      </c>
      <c r="H163">
        <v>79.656999999999996</v>
      </c>
      <c r="I163">
        <v>83.134</v>
      </c>
      <c r="J163">
        <v>81.641999999999996</v>
      </c>
      <c r="K163">
        <v>79.596999999999994</v>
      </c>
      <c r="L163">
        <v>78.585999999999999</v>
      </c>
      <c r="M163">
        <v>73.057000000000002</v>
      </c>
      <c r="N163">
        <v>68.563000000000002</v>
      </c>
      <c r="O163">
        <v>58.324300000000001</v>
      </c>
      <c r="R163" s="5">
        <f t="shared" si="216"/>
        <v>69.630390709608747</v>
      </c>
      <c r="S163" s="5">
        <f t="shared" si="217"/>
        <v>73.364950260179768</v>
      </c>
      <c r="T163" s="5">
        <f t="shared" si="218"/>
        <v>75.641227371336583</v>
      </c>
      <c r="U163" s="5">
        <f t="shared" si="219"/>
        <v>76.470663052831483</v>
      </c>
      <c r="V163" s="5">
        <f t="shared" si="220"/>
        <v>78.537016240650885</v>
      </c>
      <c r="W163" s="5">
        <f t="shared" si="221"/>
        <v>80.468626988912376</v>
      </c>
      <c r="X163" s="5">
        <f t="shared" si="222"/>
        <v>83.092866946291792</v>
      </c>
      <c r="Y163" s="5">
        <f t="shared" si="223"/>
        <v>81.141803711424743</v>
      </c>
      <c r="Z163" s="5">
        <f t="shared" si="224"/>
        <v>80.223968897057944</v>
      </c>
      <c r="AA163" s="5">
        <f t="shared" si="225"/>
        <v>78.109985070627971</v>
      </c>
      <c r="AB163" s="5">
        <f t="shared" si="226"/>
        <v>72.976627038522423</v>
      </c>
      <c r="AC163" s="5">
        <f t="shared" si="227"/>
        <v>68.348627698795525</v>
      </c>
      <c r="AD163" s="5">
        <f t="shared" si="228"/>
        <v>57.895049912746927</v>
      </c>
      <c r="AE163" s="5"/>
      <c r="AG163" s="5">
        <f t="shared" si="309"/>
        <v>-0.30239070960874415</v>
      </c>
      <c r="AH163" s="5">
        <f t="shared" si="309"/>
        <v>5.3049739820238528E-2</v>
      </c>
      <c r="AI163" s="5">
        <f t="shared" si="309"/>
        <v>2.194772628663415</v>
      </c>
      <c r="AJ163" s="5">
        <f t="shared" si="309"/>
        <v>1.1863369471685132</v>
      </c>
      <c r="AK163" s="5">
        <f t="shared" si="308"/>
        <v>0.94098375934910905</v>
      </c>
      <c r="AL163" s="5">
        <f t="shared" si="308"/>
        <v>-0.81162698891237994</v>
      </c>
      <c r="AM163" s="5">
        <f t="shared" si="308"/>
        <v>4.1133053708207967E-2</v>
      </c>
      <c r="AN163" s="5">
        <f t="shared" si="308"/>
        <v>0.50019628857525333</v>
      </c>
      <c r="AO163" s="5">
        <f t="shared" si="307"/>
        <v>-0.62696889705794945</v>
      </c>
      <c r="AP163" s="5">
        <f t="shared" si="215"/>
        <v>0.4760149293720275</v>
      </c>
      <c r="AQ163" s="5">
        <f t="shared" si="215"/>
        <v>8.0372961477578997E-2</v>
      </c>
      <c r="AR163" s="5">
        <f t="shared" si="215"/>
        <v>0.21437230120447737</v>
      </c>
      <c r="AS163" s="5">
        <f t="shared" si="215"/>
        <v>0.42925008725307379</v>
      </c>
      <c r="AV163" s="2">
        <f t="shared" si="229"/>
        <v>69.630389975061462</v>
      </c>
      <c r="AW163" s="2">
        <f t="shared" si="230"/>
        <v>72.397698386816458</v>
      </c>
      <c r="AX163" s="2">
        <f t="shared" si="231"/>
        <v>73.971749825371603</v>
      </c>
      <c r="AY163" s="2">
        <f t="shared" si="232"/>
        <v>74.39888144155799</v>
      </c>
      <c r="AZ163" s="2">
        <f t="shared" si="233"/>
        <v>75.986377690183346</v>
      </c>
      <c r="BA163" s="2">
        <f t="shared" si="234"/>
        <v>77.542417727714181</v>
      </c>
      <c r="BB163" s="2">
        <f t="shared" si="235"/>
        <v>78.034540670406031</v>
      </c>
      <c r="BC163" s="2">
        <f t="shared" si="236"/>
        <v>76.708138893091046</v>
      </c>
      <c r="BD163" s="2">
        <f t="shared" si="237"/>
        <v>74.40665507145242</v>
      </c>
      <c r="BE163" s="2">
        <f t="shared" si="238"/>
        <v>71.034237449075007</v>
      </c>
      <c r="BF163" s="2">
        <f t="shared" si="239"/>
        <v>66.21892710797772</v>
      </c>
      <c r="BG163" s="2">
        <f t="shared" si="240"/>
        <v>59.361030602254814</v>
      </c>
      <c r="BH163" s="2">
        <f t="shared" si="241"/>
        <v>50.075493673943136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74.758598080808085</v>
      </c>
      <c r="CP163" s="2">
        <f t="shared" si="269"/>
        <v>75.071176691138433</v>
      </c>
      <c r="CQ163" s="2">
        <f t="shared" si="270"/>
        <v>76.68938906513894</v>
      </c>
      <c r="CR163" s="2">
        <f t="shared" si="271"/>
        <v>76.741435743648069</v>
      </c>
      <c r="CS163" s="2">
        <f t="shared" si="272"/>
        <v>78.301121956221678</v>
      </c>
      <c r="CT163" s="2">
        <f t="shared" si="273"/>
        <v>80.947880510756775</v>
      </c>
      <c r="CU163" s="2">
        <f t="shared" si="274"/>
        <v>81.331381150703905</v>
      </c>
      <c r="CV163" s="2">
        <f t="shared" si="275"/>
        <v>82.257681319384915</v>
      </c>
      <c r="CW163" s="2">
        <f t="shared" si="276"/>
        <v>79.020437901294557</v>
      </c>
      <c r="CX163" s="2">
        <f t="shared" si="277"/>
        <v>75.175720198793272</v>
      </c>
      <c r="CY163" s="2">
        <f t="shared" si="278"/>
        <v>71.191533000254836</v>
      </c>
      <c r="CZ163" s="2">
        <f t="shared" si="279"/>
        <v>63.311760693024546</v>
      </c>
      <c r="DA163" s="2">
        <f t="shared" si="280"/>
        <v>52.700435082855044</v>
      </c>
      <c r="DD163" s="2">
        <f t="shared" si="281"/>
        <v>69.601590058471984</v>
      </c>
      <c r="DE163" s="2">
        <f t="shared" si="282"/>
        <v>72.385229670499285</v>
      </c>
      <c r="DF163" s="2">
        <f t="shared" si="283"/>
        <v>73.961068473281117</v>
      </c>
      <c r="DG163" s="2">
        <f t="shared" si="284"/>
        <v>74.389145197681501</v>
      </c>
      <c r="DH163" s="2">
        <f t="shared" si="285"/>
        <v>75.9770794333011</v>
      </c>
      <c r="DI163" s="2">
        <f t="shared" si="286"/>
        <v>77.529653101349979</v>
      </c>
      <c r="DJ163" s="2">
        <f t="shared" si="287"/>
        <v>78.01970039815123</v>
      </c>
      <c r="DK163" s="2">
        <f t="shared" si="288"/>
        <v>76.68675083909568</v>
      </c>
      <c r="DL163" s="2">
        <f t="shared" si="289"/>
        <v>74.387132130069034</v>
      </c>
      <c r="DM163" s="2">
        <f t="shared" si="290"/>
        <v>71.016183301132031</v>
      </c>
      <c r="DN163" s="2">
        <f t="shared" si="291"/>
        <v>66.198564796013457</v>
      </c>
      <c r="DO163" s="2">
        <f t="shared" si="292"/>
        <v>59.342148393744516</v>
      </c>
      <c r="DP163" s="2">
        <f t="shared" si="293"/>
        <v>50.063273045457592</v>
      </c>
      <c r="DS163" s="2">
        <f t="shared" si="294"/>
        <v>0.99441538262792406</v>
      </c>
      <c r="DT163" s="2">
        <f t="shared" si="295"/>
        <v>0.9953577951384126</v>
      </c>
      <c r="DU163" s="2">
        <f t="shared" si="296"/>
        <v>0.99608500843985959</v>
      </c>
      <c r="DV163" s="2">
        <f t="shared" si="297"/>
        <v>0.99586095183132239</v>
      </c>
      <c r="DW163" s="2">
        <f t="shared" si="298"/>
        <v>0.9959991020858967</v>
      </c>
      <c r="DX163" s="2">
        <f t="shared" si="299"/>
        <v>0.99626571762631033</v>
      </c>
      <c r="DY163" s="2">
        <f t="shared" si="300"/>
        <v>0.99551880952191429</v>
      </c>
      <c r="DZ163" s="2">
        <f t="shared" si="301"/>
        <v>0.99616077528322378</v>
      </c>
      <c r="EA163" s="2">
        <f t="shared" si="302"/>
        <v>0.99578639046345141</v>
      </c>
      <c r="EB163" s="2">
        <f t="shared" si="303"/>
        <v>0.99565957740316635</v>
      </c>
      <c r="EC163" s="2">
        <f t="shared" si="304"/>
        <v>0.99592180219634374</v>
      </c>
      <c r="ED163" s="2">
        <f t="shared" si="305"/>
        <v>0.99524331166705604</v>
      </c>
      <c r="EE163" s="2">
        <f t="shared" si="306"/>
        <v>0.99536599256616087</v>
      </c>
    </row>
    <row r="164" spans="2:135" x14ac:dyDescent="0.25">
      <c r="B164" s="2">
        <v>158</v>
      </c>
      <c r="C164">
        <v>68.715999999999994</v>
      </c>
      <c r="D164">
        <v>73.730999999999995</v>
      </c>
      <c r="E164">
        <v>75.254000000000005</v>
      </c>
      <c r="F164">
        <v>76.94</v>
      </c>
      <c r="G164">
        <v>77.91</v>
      </c>
      <c r="H164">
        <v>80.418000000000006</v>
      </c>
      <c r="I164">
        <v>81.239000000000004</v>
      </c>
      <c r="J164">
        <v>78.94</v>
      </c>
      <c r="K164">
        <v>79.388000000000005</v>
      </c>
      <c r="L164">
        <v>77.171000000000006</v>
      </c>
      <c r="M164">
        <v>73.114000000000004</v>
      </c>
      <c r="N164">
        <v>66.986000000000004</v>
      </c>
      <c r="O164">
        <v>57.432400000000001</v>
      </c>
      <c r="R164" s="5">
        <f t="shared" si="216"/>
        <v>69.550561258777179</v>
      </c>
      <c r="S164" s="5">
        <f t="shared" si="217"/>
        <v>73.232013233343096</v>
      </c>
      <c r="T164" s="5">
        <f t="shared" si="218"/>
        <v>75.333585550110641</v>
      </c>
      <c r="U164" s="5">
        <f t="shared" si="219"/>
        <v>76.150667535890946</v>
      </c>
      <c r="V164" s="5">
        <f t="shared" si="220"/>
        <v>78.114416453614609</v>
      </c>
      <c r="W164" s="5">
        <f t="shared" si="221"/>
        <v>79.827115362660919</v>
      </c>
      <c r="X164" s="5">
        <f t="shared" si="222"/>
        <v>82.349084025902414</v>
      </c>
      <c r="Y164" s="5">
        <f t="shared" si="223"/>
        <v>80.25290752771734</v>
      </c>
      <c r="Z164" s="5">
        <f t="shared" si="224"/>
        <v>79.231929474914509</v>
      </c>
      <c r="AA164" s="5">
        <f t="shared" si="225"/>
        <v>76.982875511698609</v>
      </c>
      <c r="AB164" s="5">
        <f t="shared" si="226"/>
        <v>71.803392452030735</v>
      </c>
      <c r="AC164" s="5">
        <f t="shared" si="227"/>
        <v>67.827556421498485</v>
      </c>
      <c r="AD164" s="5">
        <f t="shared" si="228"/>
        <v>57.811547473695256</v>
      </c>
      <c r="AE164" s="5"/>
      <c r="AG164" s="5">
        <f t="shared" si="309"/>
        <v>-0.83456125877718534</v>
      </c>
      <c r="AH164" s="5">
        <f t="shared" si="309"/>
        <v>0.49898676665689834</v>
      </c>
      <c r="AI164" s="5">
        <f t="shared" si="309"/>
        <v>-7.958555011063595E-2</v>
      </c>
      <c r="AJ164" s="5">
        <f t="shared" si="309"/>
        <v>0.78933246410905156</v>
      </c>
      <c r="AK164" s="5">
        <f t="shared" si="308"/>
        <v>-0.20441645361461269</v>
      </c>
      <c r="AL164" s="5">
        <f t="shared" si="308"/>
        <v>0.59088463733908725</v>
      </c>
      <c r="AM164" s="5">
        <f t="shared" si="308"/>
        <v>-1.1100840259024096</v>
      </c>
      <c r="AN164" s="5">
        <f t="shared" si="308"/>
        <v>-1.3129075277173428</v>
      </c>
      <c r="AO164" s="5">
        <f t="shared" si="307"/>
        <v>0.15607052508549657</v>
      </c>
      <c r="AP164" s="5">
        <f t="shared" si="215"/>
        <v>0.18812448830139772</v>
      </c>
      <c r="AQ164" s="5">
        <f t="shared" si="215"/>
        <v>1.3106075479692691</v>
      </c>
      <c r="AR164" s="5">
        <f t="shared" si="215"/>
        <v>-0.8415564214984812</v>
      </c>
      <c r="AS164" s="5">
        <f t="shared" si="215"/>
        <v>-0.37914747369525514</v>
      </c>
      <c r="AV164" s="2">
        <f t="shared" si="229"/>
        <v>69.550560450612238</v>
      </c>
      <c r="AW164" s="2">
        <f t="shared" si="230"/>
        <v>72.348225650605727</v>
      </c>
      <c r="AX164" s="2">
        <f t="shared" si="231"/>
        <v>73.915886439267851</v>
      </c>
      <c r="AY164" s="2">
        <f t="shared" si="232"/>
        <v>74.348401088392109</v>
      </c>
      <c r="AZ164" s="2">
        <f t="shared" si="233"/>
        <v>75.952070887774724</v>
      </c>
      <c r="BA164" s="2">
        <f t="shared" si="234"/>
        <v>77.502844625303794</v>
      </c>
      <c r="BB164" s="2">
        <f t="shared" si="235"/>
        <v>77.989572925132535</v>
      </c>
      <c r="BC164" s="2">
        <f t="shared" si="236"/>
        <v>76.641698534779323</v>
      </c>
      <c r="BD164" s="2">
        <f t="shared" si="237"/>
        <v>74.344310852062975</v>
      </c>
      <c r="BE164" s="2">
        <f t="shared" si="238"/>
        <v>70.981495462881412</v>
      </c>
      <c r="BF164" s="2">
        <f t="shared" si="239"/>
        <v>66.167696443066163</v>
      </c>
      <c r="BG164" s="2">
        <f t="shared" si="240"/>
        <v>59.319033415247084</v>
      </c>
      <c r="BH164" s="2">
        <f t="shared" si="241"/>
        <v>50.048238568882311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74.763442289562292</v>
      </c>
      <c r="CP164" s="2">
        <f t="shared" si="269"/>
        <v>75.058739421584491</v>
      </c>
      <c r="CQ164" s="2">
        <f t="shared" si="270"/>
        <v>76.668439466248458</v>
      </c>
      <c r="CR164" s="2">
        <f t="shared" si="271"/>
        <v>76.720298354909843</v>
      </c>
      <c r="CS164" s="2">
        <f t="shared" si="272"/>
        <v>78.293570051509448</v>
      </c>
      <c r="CT164" s="2">
        <f t="shared" si="273"/>
        <v>80.954120807501937</v>
      </c>
      <c r="CU164" s="2">
        <f t="shared" si="274"/>
        <v>81.329445990898705</v>
      </c>
      <c r="CV164" s="2">
        <f t="shared" si="275"/>
        <v>82.269041842984038</v>
      </c>
      <c r="CW164" s="2">
        <f t="shared" si="276"/>
        <v>79.021542176269378</v>
      </c>
      <c r="CX164" s="2">
        <f t="shared" si="277"/>
        <v>75.177846093768906</v>
      </c>
      <c r="CY164" s="2">
        <f t="shared" si="278"/>
        <v>71.21166684266106</v>
      </c>
      <c r="CZ164" s="2">
        <f t="shared" si="279"/>
        <v>63.326084330743932</v>
      </c>
      <c r="DA164" s="2">
        <f t="shared" si="280"/>
        <v>52.710159911699783</v>
      </c>
      <c r="DD164" s="2">
        <f t="shared" si="281"/>
        <v>69.523860929614187</v>
      </c>
      <c r="DE164" s="2">
        <f t="shared" si="282"/>
        <v>72.336696516306432</v>
      </c>
      <c r="DF164" s="2">
        <f t="shared" si="283"/>
        <v>73.906019780228732</v>
      </c>
      <c r="DG164" s="2">
        <f t="shared" si="284"/>
        <v>74.339410302584312</v>
      </c>
      <c r="DH164" s="2">
        <f t="shared" si="285"/>
        <v>75.94349275961801</v>
      </c>
      <c r="DI164" s="2">
        <f t="shared" si="286"/>
        <v>77.49104653589815</v>
      </c>
      <c r="DJ164" s="2">
        <f t="shared" si="287"/>
        <v>77.975861774696511</v>
      </c>
      <c r="DK164" s="2">
        <f t="shared" si="288"/>
        <v>76.621918934676387</v>
      </c>
      <c r="DL164" s="2">
        <f t="shared" si="289"/>
        <v>74.326260862653925</v>
      </c>
      <c r="DM164" s="2">
        <f t="shared" si="290"/>
        <v>70.964811742242517</v>
      </c>
      <c r="DN164" s="2">
        <f t="shared" si="291"/>
        <v>66.14885927659347</v>
      </c>
      <c r="DO164" s="2">
        <f t="shared" si="292"/>
        <v>59.301567140406632</v>
      </c>
      <c r="DP164" s="2">
        <f t="shared" si="293"/>
        <v>50.036936208632191</v>
      </c>
      <c r="DS164" s="2">
        <f t="shared" si="294"/>
        <v>0.99490426445094704</v>
      </c>
      <c r="DT164" s="2">
        <f t="shared" si="295"/>
        <v>0.99576452881144928</v>
      </c>
      <c r="DU164" s="2">
        <f t="shared" si="296"/>
        <v>0.99642825487775888</v>
      </c>
      <c r="DV164" s="2">
        <f t="shared" si="297"/>
        <v>0.99622376793440437</v>
      </c>
      <c r="DW164" s="2">
        <f t="shared" si="298"/>
        <v>0.99634985275322541</v>
      </c>
      <c r="DX164" s="2">
        <f t="shared" si="299"/>
        <v>0.996593174595649</v>
      </c>
      <c r="DY164" s="2">
        <f t="shared" si="300"/>
        <v>0.9959114936282869</v>
      </c>
      <c r="DZ164" s="2">
        <f t="shared" si="301"/>
        <v>0.99649740223046279</v>
      </c>
      <c r="EA164" s="2">
        <f t="shared" si="302"/>
        <v>0.99615571715442985</v>
      </c>
      <c r="EB164" s="2">
        <f t="shared" si="303"/>
        <v>0.9960399751706609</v>
      </c>
      <c r="EC164" s="2">
        <f t="shared" si="304"/>
        <v>0.99627930427398537</v>
      </c>
      <c r="ED164" s="2">
        <f t="shared" si="305"/>
        <v>0.99566003224377242</v>
      </c>
      <c r="EE164" s="2">
        <f t="shared" si="306"/>
        <v>0.99577201106022173</v>
      </c>
    </row>
    <row r="165" spans="2:135" x14ac:dyDescent="0.25">
      <c r="B165" s="2">
        <v>159</v>
      </c>
      <c r="C165">
        <v>70.239000000000004</v>
      </c>
      <c r="D165">
        <v>72.418000000000006</v>
      </c>
      <c r="E165">
        <v>75.866</v>
      </c>
      <c r="F165">
        <v>74.656999999999996</v>
      </c>
      <c r="G165">
        <v>77.91</v>
      </c>
      <c r="H165">
        <v>79.492999999999995</v>
      </c>
      <c r="I165">
        <v>80.730999999999995</v>
      </c>
      <c r="J165">
        <v>77.820999999999998</v>
      </c>
      <c r="K165">
        <v>79</v>
      </c>
      <c r="L165">
        <v>75.313999999999993</v>
      </c>
      <c r="M165">
        <v>70.971000000000004</v>
      </c>
      <c r="N165">
        <v>67.718000000000004</v>
      </c>
      <c r="O165">
        <v>56.6892</v>
      </c>
      <c r="R165" s="5">
        <f t="shared" si="216"/>
        <v>69.470877750331738</v>
      </c>
      <c r="S165" s="5">
        <f t="shared" si="217"/>
        <v>73.072641373750457</v>
      </c>
      <c r="T165" s="5">
        <f t="shared" si="218"/>
        <v>75.01383965893578</v>
      </c>
      <c r="U165" s="5">
        <f t="shared" si="219"/>
        <v>75.800454725349965</v>
      </c>
      <c r="V165" s="5">
        <f t="shared" si="220"/>
        <v>77.674299201855433</v>
      </c>
      <c r="W165" s="5">
        <f t="shared" si="221"/>
        <v>79.231315189223537</v>
      </c>
      <c r="X165" s="5">
        <f t="shared" si="222"/>
        <v>81.542546581636856</v>
      </c>
      <c r="Y165" s="5">
        <f t="shared" si="223"/>
        <v>79.392693178416295</v>
      </c>
      <c r="Z165" s="5">
        <f t="shared" si="224"/>
        <v>78.214620658386536</v>
      </c>
      <c r="AA165" s="5">
        <f t="shared" si="225"/>
        <v>75.802999882711617</v>
      </c>
      <c r="AB165" s="5">
        <f t="shared" si="226"/>
        <v>70.618058545400174</v>
      </c>
      <c r="AC165" s="5">
        <f t="shared" si="227"/>
        <v>66.999099225991202</v>
      </c>
      <c r="AD165" s="5">
        <f t="shared" si="228"/>
        <v>57.417351344511935</v>
      </c>
      <c r="AE165" s="5"/>
      <c r="AG165" s="5">
        <f t="shared" si="309"/>
        <v>0.76812224966826648</v>
      </c>
      <c r="AH165" s="5">
        <f t="shared" si="309"/>
        <v>-0.65464137375045084</v>
      </c>
      <c r="AI165" s="5">
        <f t="shared" si="309"/>
        <v>0.85216034106422001</v>
      </c>
      <c r="AJ165" s="5">
        <f t="shared" si="309"/>
        <v>-1.1434547253499687</v>
      </c>
      <c r="AK165" s="5">
        <f t="shared" si="308"/>
        <v>0.23570079814456335</v>
      </c>
      <c r="AL165" s="5">
        <f t="shared" si="308"/>
        <v>0.26168481077645822</v>
      </c>
      <c r="AM165" s="5">
        <f t="shared" si="308"/>
        <v>-0.81154658163686122</v>
      </c>
      <c r="AN165" s="5">
        <f t="shared" si="308"/>
        <v>-1.5716931784162966</v>
      </c>
      <c r="AO165" s="5">
        <f t="shared" si="307"/>
        <v>0.78537934161346357</v>
      </c>
      <c r="AP165" s="5">
        <f t="shared" si="215"/>
        <v>-0.48899988271162442</v>
      </c>
      <c r="AQ165" s="5">
        <f t="shared" si="215"/>
        <v>0.35294145459982929</v>
      </c>
      <c r="AR165" s="5">
        <f t="shared" si="215"/>
        <v>0.71890077400880159</v>
      </c>
      <c r="AS165" s="5">
        <f t="shared" si="215"/>
        <v>-0.72815134451193586</v>
      </c>
      <c r="AV165" s="2">
        <f t="shared" si="229"/>
        <v>69.470876896784702</v>
      </c>
      <c r="AW165" s="2">
        <f t="shared" si="230"/>
        <v>72.298821460601275</v>
      </c>
      <c r="AX165" s="2">
        <f t="shared" si="231"/>
        <v>73.860083527764573</v>
      </c>
      <c r="AY165" s="2">
        <f t="shared" si="232"/>
        <v>74.297976348529858</v>
      </c>
      <c r="AZ165" s="2">
        <f t="shared" si="233"/>
        <v>75.91781864216297</v>
      </c>
      <c r="BA165" s="2">
        <f t="shared" si="234"/>
        <v>77.463342566038193</v>
      </c>
      <c r="BB165" s="2">
        <f t="shared" si="235"/>
        <v>77.944688673456454</v>
      </c>
      <c r="BC165" s="2">
        <f t="shared" si="236"/>
        <v>76.575375265847512</v>
      </c>
      <c r="BD165" s="2">
        <f t="shared" si="237"/>
        <v>74.282074312886678</v>
      </c>
      <c r="BE165" s="2">
        <f t="shared" si="238"/>
        <v>70.928854499001545</v>
      </c>
      <c r="BF165" s="2">
        <f t="shared" si="239"/>
        <v>66.116576147879513</v>
      </c>
      <c r="BG165" s="2">
        <f t="shared" si="240"/>
        <v>59.277138806283105</v>
      </c>
      <c r="BH165" s="2">
        <f t="shared" si="241"/>
        <v>50.021050187512166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74.768286498316513</v>
      </c>
      <c r="CP165" s="2">
        <f t="shared" si="269"/>
        <v>75.046302152030549</v>
      </c>
      <c r="CQ165" s="2">
        <f t="shared" si="270"/>
        <v>76.647489867357976</v>
      </c>
      <c r="CR165" s="2">
        <f t="shared" si="271"/>
        <v>76.699160966171618</v>
      </c>
      <c r="CS165" s="2">
        <f t="shared" si="272"/>
        <v>78.286018146797218</v>
      </c>
      <c r="CT165" s="2">
        <f t="shared" si="273"/>
        <v>80.960361104247113</v>
      </c>
      <c r="CU165" s="2">
        <f t="shared" si="274"/>
        <v>81.327510831093505</v>
      </c>
      <c r="CV165" s="2">
        <f t="shared" si="275"/>
        <v>82.280402366583161</v>
      </c>
      <c r="CW165" s="2">
        <f t="shared" si="276"/>
        <v>79.022646451244213</v>
      </c>
      <c r="CX165" s="2">
        <f t="shared" si="277"/>
        <v>75.179971988744541</v>
      </c>
      <c r="CY165" s="2">
        <f t="shared" si="278"/>
        <v>71.23180068506727</v>
      </c>
      <c r="CZ165" s="2">
        <f t="shared" si="279"/>
        <v>63.340407968463317</v>
      </c>
      <c r="DA165" s="2">
        <f t="shared" si="280"/>
        <v>52.719884740544522</v>
      </c>
      <c r="DD165" s="2">
        <f t="shared" si="281"/>
        <v>69.446131800756405</v>
      </c>
      <c r="DE165" s="2">
        <f t="shared" si="282"/>
        <v>72.288163362113579</v>
      </c>
      <c r="DF165" s="2">
        <f t="shared" si="283"/>
        <v>73.850971087176347</v>
      </c>
      <c r="DG165" s="2">
        <f t="shared" si="284"/>
        <v>74.289675407487124</v>
      </c>
      <c r="DH165" s="2">
        <f t="shared" si="285"/>
        <v>75.909906085934935</v>
      </c>
      <c r="DI165" s="2">
        <f t="shared" si="286"/>
        <v>77.452439970446321</v>
      </c>
      <c r="DJ165" s="2">
        <f t="shared" si="287"/>
        <v>77.932023151241779</v>
      </c>
      <c r="DK165" s="2">
        <f t="shared" si="288"/>
        <v>76.55708703025708</v>
      </c>
      <c r="DL165" s="2">
        <f t="shared" si="289"/>
        <v>74.26538959523883</v>
      </c>
      <c r="DM165" s="2">
        <f t="shared" si="290"/>
        <v>70.913440183353003</v>
      </c>
      <c r="DN165" s="2">
        <f t="shared" si="291"/>
        <v>66.099153757173468</v>
      </c>
      <c r="DO165" s="2">
        <f t="shared" si="292"/>
        <v>59.260985887068742</v>
      </c>
      <c r="DP165" s="2">
        <f t="shared" si="293"/>
        <v>50.010599371806791</v>
      </c>
      <c r="DS165" s="2">
        <f t="shared" si="294"/>
        <v>0.99535054927290345</v>
      </c>
      <c r="DT165" s="2">
        <f t="shared" si="295"/>
        <v>0.99613576426006378</v>
      </c>
      <c r="DU165" s="2">
        <f t="shared" si="296"/>
        <v>0.99674150567026532</v>
      </c>
      <c r="DV165" s="2">
        <f t="shared" si="297"/>
        <v>0.99655489072644288</v>
      </c>
      <c r="DW165" s="2">
        <f t="shared" si="298"/>
        <v>0.99666995662436841</v>
      </c>
      <c r="DX165" s="2">
        <f t="shared" si="299"/>
        <v>0.99689200663982536</v>
      </c>
      <c r="DY165" s="2">
        <f t="shared" si="300"/>
        <v>0.99626989598877458</v>
      </c>
      <c r="DZ165" s="2">
        <f t="shared" si="301"/>
        <v>0.99680460807840388</v>
      </c>
      <c r="EA165" s="2">
        <f t="shared" si="302"/>
        <v>0.99649278604185809</v>
      </c>
      <c r="EB165" s="2">
        <f t="shared" si="303"/>
        <v>0.99638715557468305</v>
      </c>
      <c r="EC165" s="2">
        <f t="shared" si="304"/>
        <v>0.99660557389767768</v>
      </c>
      <c r="ED165" s="2">
        <f t="shared" si="305"/>
        <v>0.99604039030723646</v>
      </c>
      <c r="EE165" s="2">
        <f t="shared" si="306"/>
        <v>0.99614259323658949</v>
      </c>
    </row>
    <row r="166" spans="2:135" x14ac:dyDescent="0.25">
      <c r="B166" s="2">
        <v>160</v>
      </c>
      <c r="C166">
        <v>68.284000000000006</v>
      </c>
      <c r="D166">
        <v>73.103999999999999</v>
      </c>
      <c r="E166">
        <v>74.313000000000002</v>
      </c>
      <c r="F166">
        <v>75.94</v>
      </c>
      <c r="G166">
        <v>77.418000000000006</v>
      </c>
      <c r="H166">
        <v>78.611999999999995</v>
      </c>
      <c r="I166">
        <v>80.119</v>
      </c>
      <c r="J166">
        <v>77.611999999999995</v>
      </c>
      <c r="K166">
        <v>76.896000000000001</v>
      </c>
      <c r="L166">
        <v>75.257000000000005</v>
      </c>
      <c r="M166">
        <v>70.129000000000005</v>
      </c>
      <c r="N166">
        <v>67.323999999999998</v>
      </c>
      <c r="O166">
        <v>56.3108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69.391330852468656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72.898736509489865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74.704187462026354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75.447963672557336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77.250727590750444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78.711776023548282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80.743200429380451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78.614454044238116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77.250004111430343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74.666963500118726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69.50923950828782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65.953707558779968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56.75608115985623</v>
      </c>
      <c r="AE166" s="5"/>
      <c r="AG166" s="5">
        <f t="shared" si="309"/>
        <v>-1.1073308524686496</v>
      </c>
      <c r="AH166" s="5">
        <f t="shared" si="309"/>
        <v>0.20526349051013426</v>
      </c>
      <c r="AI166" s="5">
        <f t="shared" si="309"/>
        <v>-0.3911874620263518</v>
      </c>
      <c r="AJ166" s="5">
        <f t="shared" si="309"/>
        <v>0.49203632744266201</v>
      </c>
      <c r="AK166" s="5">
        <f t="shared" si="308"/>
        <v>0.16727240924956277</v>
      </c>
      <c r="AL166" s="5">
        <f t="shared" si="308"/>
        <v>-9.9776023548287185E-2</v>
      </c>
      <c r="AM166" s="5">
        <f t="shared" si="308"/>
        <v>-0.62420042938045128</v>
      </c>
      <c r="AN166" s="5">
        <f t="shared" si="308"/>
        <v>-1.0024540442381209</v>
      </c>
      <c r="AO166" s="5">
        <f t="shared" si="307"/>
        <v>-0.35400411143034205</v>
      </c>
      <c r="AP166" s="5">
        <f t="shared" si="215"/>
        <v>0.59003649988127904</v>
      </c>
      <c r="AQ166" s="5">
        <f t="shared" si="215"/>
        <v>0.61976049171218506</v>
      </c>
      <c r="AR166" s="5">
        <f t="shared" si="215"/>
        <v>1.3702924412200304</v>
      </c>
      <c r="AS166" s="5">
        <f t="shared" si="215"/>
        <v>-0.44528115985622918</v>
      </c>
      <c r="AV166" s="2">
        <f t="shared" si="229"/>
        <v>69.391329987098572</v>
      </c>
      <c r="AW166" s="2">
        <f t="shared" si="230"/>
        <v>72.249481068682798</v>
      </c>
      <c r="AX166" s="2">
        <f t="shared" si="231"/>
        <v>73.804336786301462</v>
      </c>
      <c r="AY166" s="2">
        <f t="shared" si="232"/>
        <v>74.247603236123879</v>
      </c>
      <c r="AZ166" s="2">
        <f t="shared" si="233"/>
        <v>75.883616956057125</v>
      </c>
      <c r="BA166" s="2">
        <f t="shared" si="234"/>
        <v>77.423906564546371</v>
      </c>
      <c r="BB166" s="2">
        <f t="shared" si="235"/>
        <v>77.899882011744822</v>
      </c>
      <c r="BC166" s="2">
        <f t="shared" si="236"/>
        <v>76.509160990596527</v>
      </c>
      <c r="BD166" s="2">
        <f t="shared" si="237"/>
        <v>74.219937965653742</v>
      </c>
      <c r="BE166" s="2">
        <f t="shared" si="238"/>
        <v>70.876307445422299</v>
      </c>
      <c r="BF166" s="2">
        <f t="shared" si="239"/>
        <v>66.065558664111208</v>
      </c>
      <c r="BG166" s="2">
        <f t="shared" si="240"/>
        <v>59.235339747500753</v>
      </c>
      <c r="BH166" s="2">
        <f t="shared" si="241"/>
        <v>49.993923936184544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74.77313070707072</v>
      </c>
      <c r="CP166" s="2">
        <f t="shared" si="269"/>
        <v>75.033864882476607</v>
      </c>
      <c r="CQ166" s="2">
        <f t="shared" si="270"/>
        <v>76.626540268467494</v>
      </c>
      <c r="CR166" s="2">
        <f t="shared" si="271"/>
        <v>76.678023577433393</v>
      </c>
      <c r="CS166" s="2">
        <f t="shared" si="272"/>
        <v>78.278466242085003</v>
      </c>
      <c r="CT166" s="2">
        <f t="shared" si="273"/>
        <v>80.966601400992289</v>
      </c>
      <c r="CU166" s="2">
        <f t="shared" si="274"/>
        <v>81.325575671288306</v>
      </c>
      <c r="CV166" s="2">
        <f t="shared" si="275"/>
        <v>82.291762890182284</v>
      </c>
      <c r="CW166" s="2">
        <f t="shared" si="276"/>
        <v>79.023750726219049</v>
      </c>
      <c r="CX166" s="2">
        <f t="shared" si="277"/>
        <v>75.182097883720175</v>
      </c>
      <c r="CY166" s="2">
        <f t="shared" si="278"/>
        <v>71.251934527473495</v>
      </c>
      <c r="CZ166" s="2">
        <f t="shared" si="279"/>
        <v>63.354731606182696</v>
      </c>
      <c r="DA166" s="2">
        <f t="shared" si="280"/>
        <v>52.729609569389261</v>
      </c>
      <c r="DD166" s="2">
        <f t="shared" si="281"/>
        <v>69.368402671898608</v>
      </c>
      <c r="DE166" s="2">
        <f t="shared" si="282"/>
        <v>72.239630207920726</v>
      </c>
      <c r="DF166" s="2">
        <f t="shared" si="283"/>
        <v>73.795922394123963</v>
      </c>
      <c r="DG166" s="2">
        <f t="shared" si="284"/>
        <v>74.23994051238995</v>
      </c>
      <c r="DH166" s="2">
        <f t="shared" si="285"/>
        <v>75.876319412251846</v>
      </c>
      <c r="DI166" s="2">
        <f t="shared" si="286"/>
        <v>77.413833404994506</v>
      </c>
      <c r="DJ166" s="2">
        <f t="shared" si="287"/>
        <v>77.888184527787047</v>
      </c>
      <c r="DK166" s="2">
        <f t="shared" si="288"/>
        <v>76.492255125837787</v>
      </c>
      <c r="DL166" s="2">
        <f t="shared" si="289"/>
        <v>74.20451832782372</v>
      </c>
      <c r="DM166" s="2">
        <f t="shared" si="290"/>
        <v>70.862068624463504</v>
      </c>
      <c r="DN166" s="2">
        <f t="shared" si="291"/>
        <v>66.049448237753467</v>
      </c>
      <c r="DO166" s="2">
        <f t="shared" si="292"/>
        <v>59.220404633730858</v>
      </c>
      <c r="DP166" s="2">
        <f t="shared" si="293"/>
        <v>49.984262534981397</v>
      </c>
      <c r="DS166" s="2">
        <f t="shared" si="294"/>
        <v>0.99575791509752865</v>
      </c>
      <c r="DT166" s="2">
        <f t="shared" si="295"/>
        <v>0.99647457643705661</v>
      </c>
      <c r="DU166" s="2">
        <f t="shared" si="296"/>
        <v>0.99702736556079874</v>
      </c>
      <c r="DV166" s="2">
        <f t="shared" si="297"/>
        <v>0.99685707027631831</v>
      </c>
      <c r="DW166" s="2">
        <f t="shared" si="298"/>
        <v>0.99696207421018479</v>
      </c>
      <c r="DX166" s="2">
        <f t="shared" si="299"/>
        <v>0.99716470099843046</v>
      </c>
      <c r="DY166" s="2">
        <f t="shared" si="300"/>
        <v>0.99659698781155936</v>
      </c>
      <c r="DZ166" s="2">
        <f t="shared" si="301"/>
        <v>0.99708494833601635</v>
      </c>
      <c r="EA166" s="2">
        <f t="shared" si="302"/>
        <v>0.99680039546647425</v>
      </c>
      <c r="EB166" s="2">
        <f t="shared" si="303"/>
        <v>0.99670399895364625</v>
      </c>
      <c r="EC166" s="2">
        <f t="shared" si="304"/>
        <v>0.99690332170801166</v>
      </c>
      <c r="ED166" s="2">
        <f t="shared" si="305"/>
        <v>0.99638753444770833</v>
      </c>
      <c r="EE166" s="2">
        <f t="shared" si="306"/>
        <v>0.99648080877132839</v>
      </c>
    </row>
    <row r="167" spans="2:135" x14ac:dyDescent="0.25">
      <c r="B167" s="2">
        <v>161</v>
      </c>
      <c r="C167">
        <v>70.134</v>
      </c>
      <c r="D167">
        <v>73.328000000000003</v>
      </c>
      <c r="E167">
        <v>75.103999999999999</v>
      </c>
      <c r="F167">
        <v>75.343000000000004</v>
      </c>
      <c r="G167">
        <v>76.596999999999994</v>
      </c>
      <c r="H167">
        <v>78.179000000000002</v>
      </c>
      <c r="I167">
        <v>79.924999999999997</v>
      </c>
      <c r="J167">
        <v>76.686999999999998</v>
      </c>
      <c r="K167">
        <v>77.164000000000001</v>
      </c>
      <c r="L167">
        <v>73.656999999999996</v>
      </c>
      <c r="M167">
        <v>69.813999999999993</v>
      </c>
      <c r="N167">
        <v>65.915000000000006</v>
      </c>
      <c r="O167">
        <v>57.175699999999999</v>
      </c>
      <c r="R167" s="5">
        <f t="shared" si="310"/>
        <v>69.311911734227706</v>
      </c>
      <c r="S167" s="5">
        <f t="shared" si="311"/>
        <v>72.722205411808631</v>
      </c>
      <c r="T167" s="5">
        <f t="shared" si="312"/>
        <v>74.421236742953312</v>
      </c>
      <c r="U167" s="5">
        <f t="shared" si="313"/>
        <v>75.116307261509064</v>
      </c>
      <c r="V167" s="5">
        <f t="shared" si="314"/>
        <v>76.869006271895785</v>
      </c>
      <c r="W167" s="5">
        <f t="shared" si="315"/>
        <v>78.28294415639543</v>
      </c>
      <c r="X167" s="5">
        <f t="shared" si="316"/>
        <v>80.006850096660429</v>
      </c>
      <c r="Y167" s="5">
        <f t="shared" si="317"/>
        <v>77.949942201379955</v>
      </c>
      <c r="Z167" s="5">
        <f t="shared" si="318"/>
        <v>76.393690359905008</v>
      </c>
      <c r="AA167" s="5">
        <f t="shared" si="319"/>
        <v>73.646769367581129</v>
      </c>
      <c r="AB167" s="5">
        <f t="shared" si="320"/>
        <v>68.537824693221097</v>
      </c>
      <c r="AC167" s="5">
        <f t="shared" si="321"/>
        <v>64.797173733751151</v>
      </c>
      <c r="AD167" s="5">
        <f t="shared" si="322"/>
        <v>55.899644484466464</v>
      </c>
      <c r="AE167" s="5"/>
      <c r="AG167" s="5">
        <f t="shared" si="309"/>
        <v>0.82208826577229388</v>
      </c>
      <c r="AH167" s="5">
        <f t="shared" si="309"/>
        <v>0.60579458819137244</v>
      </c>
      <c r="AI167" s="5">
        <f t="shared" si="309"/>
        <v>0.6827632570466875</v>
      </c>
      <c r="AJ167" s="5">
        <f t="shared" si="309"/>
        <v>0.2266927384909394</v>
      </c>
      <c r="AK167" s="5">
        <f t="shared" si="308"/>
        <v>-0.27200627189579052</v>
      </c>
      <c r="AL167" s="5">
        <f t="shared" si="308"/>
        <v>-0.10394415639542842</v>
      </c>
      <c r="AM167" s="5">
        <f t="shared" si="308"/>
        <v>-8.1850096660431859E-2</v>
      </c>
      <c r="AN167" s="5">
        <f t="shared" si="308"/>
        <v>-1.2629422013799569</v>
      </c>
      <c r="AO167" s="5">
        <f t="shared" si="307"/>
        <v>0.77030964009499314</v>
      </c>
      <c r="AP167" s="5">
        <f t="shared" si="215"/>
        <v>1.0230632418867458E-2</v>
      </c>
      <c r="AQ167" s="5">
        <f t="shared" si="215"/>
        <v>1.2761753067788959</v>
      </c>
      <c r="AR167" s="5">
        <f t="shared" si="215"/>
        <v>1.1178262662488549</v>
      </c>
      <c r="AS167" s="5">
        <f t="shared" si="215"/>
        <v>1.2760555155335354</v>
      </c>
      <c r="AV167" s="2">
        <f t="shared" si="229"/>
        <v>69.311910892012179</v>
      </c>
      <c r="AW167" s="2">
        <f t="shared" si="230"/>
        <v>72.200200025625946</v>
      </c>
      <c r="AX167" s="2">
        <f t="shared" si="231"/>
        <v>73.748642195064193</v>
      </c>
      <c r="AY167" s="2">
        <f t="shared" si="232"/>
        <v>74.197278031720245</v>
      </c>
      <c r="AZ167" s="2">
        <f t="shared" si="233"/>
        <v>75.849462108895224</v>
      </c>
      <c r="BA167" s="2">
        <f t="shared" si="234"/>
        <v>77.384531957706969</v>
      </c>
      <c r="BB167" s="2">
        <f t="shared" si="235"/>
        <v>77.855147421693175</v>
      </c>
      <c r="BC167" s="2">
        <f t="shared" si="236"/>
        <v>76.44304812304776</v>
      </c>
      <c r="BD167" s="2">
        <f t="shared" si="237"/>
        <v>74.157894797641262</v>
      </c>
      <c r="BE167" s="2">
        <f t="shared" si="238"/>
        <v>70.823847651201262</v>
      </c>
      <c r="BF167" s="2">
        <f t="shared" si="239"/>
        <v>66.014636900694455</v>
      </c>
      <c r="BG167" s="2">
        <f t="shared" si="240"/>
        <v>59.193629644546107</v>
      </c>
      <c r="BH167" s="2">
        <f t="shared" si="241"/>
        <v>49.966855507276257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74.777974915824927</v>
      </c>
      <c r="CP167" s="2">
        <f t="shared" si="269"/>
        <v>75.021427612922665</v>
      </c>
      <c r="CQ167" s="2">
        <f t="shared" si="270"/>
        <v>76.605590669577012</v>
      </c>
      <c r="CR167" s="2">
        <f t="shared" si="271"/>
        <v>76.656886188695168</v>
      </c>
      <c r="CS167" s="2">
        <f t="shared" si="272"/>
        <v>78.270914337372773</v>
      </c>
      <c r="CT167" s="2">
        <f t="shared" si="273"/>
        <v>80.972841697737451</v>
      </c>
      <c r="CU167" s="2">
        <f t="shared" si="274"/>
        <v>81.323640511483092</v>
      </c>
      <c r="CV167" s="2">
        <f t="shared" si="275"/>
        <v>82.303123413781421</v>
      </c>
      <c r="CW167" s="2">
        <f t="shared" si="276"/>
        <v>79.024855001193885</v>
      </c>
      <c r="CX167" s="2">
        <f t="shared" si="277"/>
        <v>75.184223778695809</v>
      </c>
      <c r="CY167" s="2">
        <f t="shared" si="278"/>
        <v>71.272068369879719</v>
      </c>
      <c r="CZ167" s="2">
        <f t="shared" si="279"/>
        <v>63.369055243902082</v>
      </c>
      <c r="DA167" s="2">
        <f t="shared" si="280"/>
        <v>52.739334398234</v>
      </c>
      <c r="DD167" s="2">
        <f t="shared" si="281"/>
        <v>69.290673543040811</v>
      </c>
      <c r="DE167" s="2">
        <f t="shared" si="282"/>
        <v>72.191097053727873</v>
      </c>
      <c r="DF167" s="2">
        <f t="shared" si="283"/>
        <v>73.740873701071578</v>
      </c>
      <c r="DG167" s="2">
        <f t="shared" si="284"/>
        <v>74.190205617292762</v>
      </c>
      <c r="DH167" s="2">
        <f t="shared" si="285"/>
        <v>75.842732738568756</v>
      </c>
      <c r="DI167" s="2">
        <f t="shared" si="286"/>
        <v>77.375226839542677</v>
      </c>
      <c r="DJ167" s="2">
        <f t="shared" si="287"/>
        <v>77.844345904332329</v>
      </c>
      <c r="DK167" s="2">
        <f t="shared" si="288"/>
        <v>76.427423221418493</v>
      </c>
      <c r="DL167" s="2">
        <f t="shared" si="289"/>
        <v>74.143647060408611</v>
      </c>
      <c r="DM167" s="2">
        <f t="shared" si="290"/>
        <v>70.81069706557399</v>
      </c>
      <c r="DN167" s="2">
        <f t="shared" si="291"/>
        <v>65.999742718333479</v>
      </c>
      <c r="DO167" s="2">
        <f t="shared" si="292"/>
        <v>59.179823380392975</v>
      </c>
      <c r="DP167" s="2">
        <f t="shared" si="293"/>
        <v>49.957925698155996</v>
      </c>
      <c r="DS167" s="2">
        <f t="shared" si="294"/>
        <v>0.99612972797945831</v>
      </c>
      <c r="DT167" s="2">
        <f t="shared" si="295"/>
        <v>0.99678377782817973</v>
      </c>
      <c r="DU167" s="2">
        <f t="shared" si="296"/>
        <v>0.99728821587681027</v>
      </c>
      <c r="DV167" s="2">
        <f t="shared" si="297"/>
        <v>0.99713282112427504</v>
      </c>
      <c r="DW167" s="2">
        <f t="shared" si="298"/>
        <v>0.99722863795287153</v>
      </c>
      <c r="DX167" s="2">
        <f t="shared" si="299"/>
        <v>0.99741353131698052</v>
      </c>
      <c r="DY167" s="2">
        <f t="shared" si="300"/>
        <v>0.99689548641881143</v>
      </c>
      <c r="DZ167" s="2">
        <f t="shared" si="301"/>
        <v>0.9973407592086514</v>
      </c>
      <c r="EA167" s="2">
        <f t="shared" si="302"/>
        <v>0.99708110422553498</v>
      </c>
      <c r="EB167" s="2">
        <f t="shared" si="303"/>
        <v>0.99699313929241029</v>
      </c>
      <c r="EC167" s="2">
        <f t="shared" si="304"/>
        <v>0.99717502609942055</v>
      </c>
      <c r="ED167" s="2">
        <f t="shared" si="305"/>
        <v>0.99670434470973113</v>
      </c>
      <c r="EE167" s="2">
        <f t="shared" si="306"/>
        <v>0.99678946530942758</v>
      </c>
    </row>
    <row r="168" spans="2:135" x14ac:dyDescent="0.25">
      <c r="B168" s="2">
        <v>162</v>
      </c>
      <c r="C168">
        <v>68.284000000000006</v>
      </c>
      <c r="D168">
        <v>72.596999999999994</v>
      </c>
      <c r="E168">
        <v>73.611999999999995</v>
      </c>
      <c r="F168">
        <v>75.537000000000006</v>
      </c>
      <c r="G168">
        <v>76.745999999999995</v>
      </c>
      <c r="H168">
        <v>78.06</v>
      </c>
      <c r="I168">
        <v>80.149000000000001</v>
      </c>
      <c r="J168">
        <v>77.254000000000005</v>
      </c>
      <c r="K168">
        <v>76</v>
      </c>
      <c r="L168">
        <v>73.7</v>
      </c>
      <c r="M168">
        <v>69.057000000000002</v>
      </c>
      <c r="N168">
        <v>65.634</v>
      </c>
      <c r="O168">
        <v>55.2973</v>
      </c>
      <c r="R168" s="5">
        <f t="shared" si="310"/>
        <v>69.232612052471751</v>
      </c>
      <c r="S168" s="5">
        <f t="shared" si="311"/>
        <v>72.553151935320486</v>
      </c>
      <c r="T168" s="5">
        <f t="shared" si="312"/>
        <v>74.174791468394019</v>
      </c>
      <c r="U168" s="5">
        <f t="shared" si="313"/>
        <v>74.821309727934079</v>
      </c>
      <c r="V168" s="5">
        <f t="shared" si="314"/>
        <v>76.543885756266434</v>
      </c>
      <c r="W168" s="5">
        <f t="shared" si="315"/>
        <v>77.945401855648626</v>
      </c>
      <c r="X168" s="5">
        <f t="shared" si="316"/>
        <v>79.369724505858585</v>
      </c>
      <c r="Y168" s="5">
        <f t="shared" si="317"/>
        <v>77.410139079021349</v>
      </c>
      <c r="Z168" s="5">
        <f t="shared" si="318"/>
        <v>75.67578074228841</v>
      </c>
      <c r="AA168" s="5">
        <f t="shared" si="319"/>
        <v>72.784506292202295</v>
      </c>
      <c r="AB168" s="5">
        <f t="shared" si="320"/>
        <v>67.73446592285282</v>
      </c>
      <c r="AC168" s="5">
        <f t="shared" si="321"/>
        <v>63.632483127467573</v>
      </c>
      <c r="AD168" s="5">
        <f t="shared" si="322"/>
        <v>54.934840921602664</v>
      </c>
      <c r="AE168" s="5"/>
      <c r="AG168" s="5">
        <f t="shared" si="309"/>
        <v>-0.94861205247174496</v>
      </c>
      <c r="AH168" s="5">
        <f t="shared" si="309"/>
        <v>4.3848064679508525E-2</v>
      </c>
      <c r="AI168" s="5">
        <f t="shared" si="309"/>
        <v>-0.56279146839402472</v>
      </c>
      <c r="AJ168" s="5">
        <f t="shared" si="309"/>
        <v>0.7156902720659275</v>
      </c>
      <c r="AK168" s="5">
        <f t="shared" si="308"/>
        <v>0.20211424373356124</v>
      </c>
      <c r="AL168" s="5">
        <f t="shared" si="308"/>
        <v>0.11459814435137616</v>
      </c>
      <c r="AM168" s="5">
        <f t="shared" si="308"/>
        <v>0.77927549414141595</v>
      </c>
      <c r="AN168" s="5">
        <f t="shared" si="308"/>
        <v>-0.15613907902134372</v>
      </c>
      <c r="AO168" s="5">
        <f t="shared" si="307"/>
        <v>0.3242192577115901</v>
      </c>
      <c r="AP168" s="5">
        <f t="shared" si="215"/>
        <v>0.91549370779770811</v>
      </c>
      <c r="AQ168" s="5">
        <f t="shared" si="215"/>
        <v>1.3225340771471821</v>
      </c>
      <c r="AR168" s="5">
        <f t="shared" si="215"/>
        <v>2.0015168725324273</v>
      </c>
      <c r="AS168" s="5">
        <f t="shared" si="215"/>
        <v>0.36245907839733604</v>
      </c>
      <c r="AV168" s="2">
        <f t="shared" si="229"/>
        <v>69.232611265622509</v>
      </c>
      <c r="AW168" s="2">
        <f t="shared" si="230"/>
        <v>72.150974166133395</v>
      </c>
      <c r="AX168" s="2">
        <f t="shared" si="231"/>
        <v>73.692996002878715</v>
      </c>
      <c r="AY168" s="2">
        <f t="shared" si="232"/>
        <v>74.146997266903156</v>
      </c>
      <c r="AZ168" s="2">
        <f t="shared" si="233"/>
        <v>75.815350639746811</v>
      </c>
      <c r="BA168" s="2">
        <f t="shared" si="234"/>
        <v>77.345214387278332</v>
      </c>
      <c r="BB168" s="2">
        <f t="shared" si="235"/>
        <v>77.810479749280347</v>
      </c>
      <c r="BC168" s="2">
        <f t="shared" si="236"/>
        <v>76.377029561148021</v>
      </c>
      <c r="BD168" s="2">
        <f t="shared" si="237"/>
        <v>74.095938247211279</v>
      </c>
      <c r="BE168" s="2">
        <f t="shared" si="238"/>
        <v>70.771468901621503</v>
      </c>
      <c r="BF168" s="2">
        <f t="shared" si="239"/>
        <v>65.963804211304122</v>
      </c>
      <c r="BG168" s="2">
        <f t="shared" si="240"/>
        <v>59.152002316005834</v>
      </c>
      <c r="BH168" s="2">
        <f t="shared" si="241"/>
        <v>49.939840865256294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 t="str">
        <f t="shared" si="261"/>
        <v/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74.782819124579134</v>
      </c>
      <c r="CP168" s="2">
        <f t="shared" si="269"/>
        <v>75.008990343368723</v>
      </c>
      <c r="CQ168" s="2">
        <f t="shared" si="270"/>
        <v>76.584641070686544</v>
      </c>
      <c r="CR168" s="2">
        <f t="shared" si="271"/>
        <v>76.635748799956929</v>
      </c>
      <c r="CS168" s="2">
        <f t="shared" si="272"/>
        <v>78.263362432660557</v>
      </c>
      <c r="CT168" s="2">
        <f t="shared" si="273"/>
        <v>80.979081994482627</v>
      </c>
      <c r="CU168" s="2">
        <f t="shared" si="274"/>
        <v>81.321705351677892</v>
      </c>
      <c r="CV168" s="2">
        <f t="shared" si="275"/>
        <v>82.314483937380544</v>
      </c>
      <c r="CW168" s="2">
        <f t="shared" si="276"/>
        <v>79.02595927616872</v>
      </c>
      <c r="CX168" s="2">
        <f t="shared" si="277"/>
        <v>75.186349673671444</v>
      </c>
      <c r="CY168" s="2">
        <f t="shared" si="278"/>
        <v>71.292202212285929</v>
      </c>
      <c r="CZ168" s="2">
        <f t="shared" si="279"/>
        <v>63.383378881621461</v>
      </c>
      <c r="DA168" s="2">
        <f t="shared" si="280"/>
        <v>52.749059227078739</v>
      </c>
      <c r="DD168" s="2">
        <f t="shared" si="281"/>
        <v>69.212944414183013</v>
      </c>
      <c r="DE168" s="2">
        <f t="shared" si="282"/>
        <v>72.14256389953502</v>
      </c>
      <c r="DF168" s="2">
        <f t="shared" si="283"/>
        <v>73.685825008019194</v>
      </c>
      <c r="DG168" s="2">
        <f t="shared" si="284"/>
        <v>74.140470722195573</v>
      </c>
      <c r="DH168" s="2">
        <f t="shared" si="285"/>
        <v>75.809146064885667</v>
      </c>
      <c r="DI168" s="2">
        <f t="shared" si="286"/>
        <v>77.336620274090848</v>
      </c>
      <c r="DJ168" s="2">
        <f t="shared" si="287"/>
        <v>77.800507280877596</v>
      </c>
      <c r="DK168" s="2">
        <f t="shared" si="288"/>
        <v>76.3625913169992</v>
      </c>
      <c r="DL168" s="2">
        <f t="shared" si="289"/>
        <v>74.082775792993502</v>
      </c>
      <c r="DM168" s="2">
        <f t="shared" si="290"/>
        <v>70.75932550668449</v>
      </c>
      <c r="DN168" s="2">
        <f t="shared" si="291"/>
        <v>65.950037198913478</v>
      </c>
      <c r="DO168" s="2">
        <f t="shared" si="292"/>
        <v>59.139242127055084</v>
      </c>
      <c r="DP168" s="2">
        <f t="shared" si="293"/>
        <v>49.931588861330596</v>
      </c>
      <c r="DS168" s="2">
        <f t="shared" si="294"/>
        <v>0.9964690675352541</v>
      </c>
      <c r="DT168" s="2">
        <f t="shared" si="295"/>
        <v>0.99706594020004968</v>
      </c>
      <c r="DU168" s="2">
        <f t="shared" si="296"/>
        <v>0.99752623322608291</v>
      </c>
      <c r="DV168" s="2">
        <f t="shared" si="297"/>
        <v>0.99738444193224385</v>
      </c>
      <c r="DW168" s="2">
        <f t="shared" si="298"/>
        <v>0.99747187128950732</v>
      </c>
      <c r="DX168" s="2">
        <f t="shared" si="299"/>
        <v>0.99764057556476737</v>
      </c>
      <c r="DY168" s="2">
        <f t="shared" si="300"/>
        <v>0.99716787633008908</v>
      </c>
      <c r="DZ168" s="2">
        <f t="shared" si="301"/>
        <v>0.99757417596893672</v>
      </c>
      <c r="EA168" s="2">
        <f t="shared" si="302"/>
        <v>0.99733725153788366</v>
      </c>
      <c r="EB168" s="2">
        <f t="shared" si="303"/>
        <v>0.99725698471953794</v>
      </c>
      <c r="EC168" s="2">
        <f t="shared" si="304"/>
        <v>0.99742295261262381</v>
      </c>
      <c r="ED168" s="2">
        <f t="shared" si="305"/>
        <v>0.99699345480867863</v>
      </c>
      <c r="EE168" s="2">
        <f t="shared" si="306"/>
        <v>0.99707113017903637</v>
      </c>
    </row>
    <row r="169" spans="2:135" x14ac:dyDescent="0.25">
      <c r="B169" s="2">
        <v>163</v>
      </c>
      <c r="C169">
        <v>70.03</v>
      </c>
      <c r="D169">
        <v>72.03</v>
      </c>
      <c r="E169">
        <v>74.626999999999995</v>
      </c>
      <c r="F169">
        <v>73.418000000000006</v>
      </c>
      <c r="G169">
        <v>75.896000000000001</v>
      </c>
      <c r="H169">
        <v>79.075000000000003</v>
      </c>
      <c r="I169">
        <v>78.269000000000005</v>
      </c>
      <c r="J169">
        <v>76.03</v>
      </c>
      <c r="K169">
        <v>73.239000000000004</v>
      </c>
      <c r="L169">
        <v>71.629000000000005</v>
      </c>
      <c r="M169">
        <v>66.099999999999994</v>
      </c>
      <c r="N169">
        <v>63.718000000000004</v>
      </c>
      <c r="O169">
        <v>54.270299999999999</v>
      </c>
      <c r="R169" s="5">
        <f t="shared" si="310"/>
        <v>69.153423936287183</v>
      </c>
      <c r="S169" s="5">
        <f t="shared" si="311"/>
        <v>72.398723269415555</v>
      </c>
      <c r="T169" s="5">
        <f t="shared" si="312"/>
        <v>73.968143714993147</v>
      </c>
      <c r="U169" s="5">
        <f t="shared" si="313"/>
        <v>74.570898430367251</v>
      </c>
      <c r="V169" s="5">
        <f t="shared" si="314"/>
        <v>76.280091459474122</v>
      </c>
      <c r="W169" s="5">
        <f t="shared" si="315"/>
        <v>77.689927209678117</v>
      </c>
      <c r="X169" s="5">
        <f t="shared" si="316"/>
        <v>78.847860070512681</v>
      </c>
      <c r="Y169" s="5">
        <f t="shared" si="317"/>
        <v>76.989526197464727</v>
      </c>
      <c r="Z169" s="5">
        <f t="shared" si="318"/>
        <v>75.103110201170423</v>
      </c>
      <c r="AA169" s="5">
        <f t="shared" si="319"/>
        <v>72.093756093898335</v>
      </c>
      <c r="AB169" s="5">
        <f t="shared" si="320"/>
        <v>67.103147532260493</v>
      </c>
      <c r="AC169" s="5">
        <f t="shared" si="321"/>
        <v>62.544839210518447</v>
      </c>
      <c r="AD169" s="5">
        <f t="shared" si="322"/>
        <v>53.94854071685279</v>
      </c>
      <c r="AE169" s="5"/>
      <c r="AG169" s="5">
        <f t="shared" si="309"/>
        <v>0.87657606371281815</v>
      </c>
      <c r="AH169" s="5">
        <f t="shared" si="309"/>
        <v>-0.368723269415554</v>
      </c>
      <c r="AI169" s="5">
        <f t="shared" si="309"/>
        <v>0.65885628500684845</v>
      </c>
      <c r="AJ169" s="5">
        <f t="shared" si="309"/>
        <v>-1.1528984303672445</v>
      </c>
      <c r="AK169" s="5">
        <f t="shared" si="308"/>
        <v>-0.38409145947412071</v>
      </c>
      <c r="AL169" s="5">
        <f t="shared" si="308"/>
        <v>1.3850727903218853</v>
      </c>
      <c r="AM169" s="5">
        <f t="shared" si="308"/>
        <v>-0.57886007051267541</v>
      </c>
      <c r="AN169" s="5">
        <f t="shared" si="308"/>
        <v>-0.95952619746472578</v>
      </c>
      <c r="AO169" s="5">
        <f t="shared" si="307"/>
        <v>-1.8641102011704191</v>
      </c>
      <c r="AP169" s="5">
        <f t="shared" si="215"/>
        <v>-0.46475609389833039</v>
      </c>
      <c r="AQ169" s="5">
        <f t="shared" si="215"/>
        <v>-1.003147532260499</v>
      </c>
      <c r="AR169" s="5">
        <f t="shared" si="215"/>
        <v>1.1731607894815568</v>
      </c>
      <c r="AS169" s="5">
        <f t="shared" si="215"/>
        <v>0.32175928314720892</v>
      </c>
      <c r="AV169" s="2">
        <f t="shared" si="229"/>
        <v>69.153423230608908</v>
      </c>
      <c r="AW169" s="2">
        <f t="shared" si="230"/>
        <v>72.101799594063579</v>
      </c>
      <c r="AX169" s="2">
        <f t="shared" si="231"/>
        <v>73.637394711637072</v>
      </c>
      <c r="AY169" s="2">
        <f t="shared" si="232"/>
        <v>74.096757709482475</v>
      </c>
      <c r="AZ169" s="2">
        <f t="shared" si="233"/>
        <v>75.781279330984887</v>
      </c>
      <c r="BA169" s="2">
        <f t="shared" si="234"/>
        <v>77.305949782984257</v>
      </c>
      <c r="BB169" s="2">
        <f t="shared" si="235"/>
        <v>77.765874184291476</v>
      </c>
      <c r="BC169" s="2">
        <f t="shared" si="236"/>
        <v>76.311098661394226</v>
      </c>
      <c r="BD169" s="2">
        <f t="shared" si="237"/>
        <v>74.034062179795157</v>
      </c>
      <c r="BE169" s="2">
        <f t="shared" si="238"/>
        <v>70.719165393972276</v>
      </c>
      <c r="BF169" s="2">
        <f t="shared" si="239"/>
        <v>65.913054372031738</v>
      </c>
      <c r="BG169" s="2">
        <f t="shared" si="240"/>
        <v>59.110451972920146</v>
      </c>
      <c r="BH169" s="2">
        <f t="shared" si="241"/>
        <v>49.912876232873202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 t="str">
        <f t="shared" si="258"/>
        <v/>
      </c>
      <c r="CD169" s="2" t="str">
        <f t="shared" si="259"/>
        <v/>
      </c>
      <c r="CE169" s="2" t="str">
        <f t="shared" si="260"/>
        <v/>
      </c>
      <c r="CF169" s="2" t="str">
        <f t="shared" si="261"/>
        <v/>
      </c>
      <c r="CG169" s="2" t="str">
        <f t="shared" si="262"/>
        <v/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74.787663333333342</v>
      </c>
      <c r="CP169" s="2">
        <f t="shared" si="269"/>
        <v>74.996553073814781</v>
      </c>
      <c r="CQ169" s="2">
        <f t="shared" si="270"/>
        <v>76.563691471796062</v>
      </c>
      <c r="CR169" s="2">
        <f t="shared" si="271"/>
        <v>76.614611411218704</v>
      </c>
      <c r="CS169" s="2">
        <f t="shared" si="272"/>
        <v>78.255810527948327</v>
      </c>
      <c r="CT169" s="2">
        <f t="shared" si="273"/>
        <v>80.985322291227803</v>
      </c>
      <c r="CU169" s="2">
        <f t="shared" si="274"/>
        <v>81.319770191872692</v>
      </c>
      <c r="CV169" s="2">
        <f t="shared" si="275"/>
        <v>82.325844460979667</v>
      </c>
      <c r="CW169" s="2">
        <f t="shared" si="276"/>
        <v>79.027063551143556</v>
      </c>
      <c r="CX169" s="2">
        <f t="shared" si="277"/>
        <v>75.188475568647078</v>
      </c>
      <c r="CY169" s="2">
        <f t="shared" si="278"/>
        <v>71.312336054692153</v>
      </c>
      <c r="CZ169" s="2">
        <f t="shared" si="279"/>
        <v>63.397702519340847</v>
      </c>
      <c r="DA169" s="2">
        <f t="shared" si="280"/>
        <v>52.758784055923478</v>
      </c>
      <c r="DD169" s="2">
        <f t="shared" si="281"/>
        <v>69.135215285325216</v>
      </c>
      <c r="DE169" s="2">
        <f t="shared" si="282"/>
        <v>72.094030745342167</v>
      </c>
      <c r="DF169" s="2">
        <f t="shared" si="283"/>
        <v>73.630776314966795</v>
      </c>
      <c r="DG169" s="2">
        <f t="shared" si="284"/>
        <v>74.090735827098385</v>
      </c>
      <c r="DH169" s="2">
        <f t="shared" si="285"/>
        <v>75.775559391202592</v>
      </c>
      <c r="DI169" s="2">
        <f t="shared" si="286"/>
        <v>77.298013708639019</v>
      </c>
      <c r="DJ169" s="2">
        <f t="shared" si="287"/>
        <v>77.756668657422864</v>
      </c>
      <c r="DK169" s="2">
        <f t="shared" si="288"/>
        <v>76.297759412579893</v>
      </c>
      <c r="DL169" s="2">
        <f t="shared" si="289"/>
        <v>74.021904525578407</v>
      </c>
      <c r="DM169" s="2">
        <f t="shared" si="290"/>
        <v>70.707953947794977</v>
      </c>
      <c r="DN169" s="2">
        <f t="shared" si="291"/>
        <v>65.90033167949349</v>
      </c>
      <c r="DO169" s="2">
        <f t="shared" si="292"/>
        <v>59.098660873717201</v>
      </c>
      <c r="DP169" s="2">
        <f t="shared" si="293"/>
        <v>49.905252024505202</v>
      </c>
      <c r="DS169" s="2">
        <f t="shared" si="294"/>
        <v>0.99677875052914366</v>
      </c>
      <c r="DT169" s="2">
        <f t="shared" si="295"/>
        <v>0.99732341465724306</v>
      </c>
      <c r="DU169" s="2">
        <f t="shared" si="296"/>
        <v>0.9977434067075327</v>
      </c>
      <c r="DV169" s="2">
        <f t="shared" si="297"/>
        <v>0.99761403358311951</v>
      </c>
      <c r="DW169" s="2">
        <f t="shared" si="298"/>
        <v>0.99769380620472348</v>
      </c>
      <c r="DX169" s="2">
        <f t="shared" si="299"/>
        <v>0.997847732521572</v>
      </c>
      <c r="DY169" s="2">
        <f t="shared" si="300"/>
        <v>0.99741642869853397</v>
      </c>
      <c r="DZ169" s="2">
        <f t="shared" si="301"/>
        <v>0.99778714986480266</v>
      </c>
      <c r="EA169" s="2">
        <f t="shared" si="302"/>
        <v>0.99757097543661422</v>
      </c>
      <c r="EB169" s="2">
        <f t="shared" si="303"/>
        <v>0.99749773639633588</v>
      </c>
      <c r="EC169" s="2">
        <f t="shared" si="304"/>
        <v>0.99764917179362556</v>
      </c>
      <c r="ED169" s="2">
        <f t="shared" si="305"/>
        <v>0.99725727262611008</v>
      </c>
      <c r="EE169" s="2">
        <f t="shared" si="306"/>
        <v>0.99732815041707656</v>
      </c>
    </row>
    <row r="170" spans="2:135" x14ac:dyDescent="0.25">
      <c r="B170" s="2">
        <v>164</v>
      </c>
      <c r="C170">
        <v>69.492999999999995</v>
      </c>
      <c r="D170">
        <v>71.477999999999994</v>
      </c>
      <c r="E170">
        <v>73.686999999999998</v>
      </c>
      <c r="F170">
        <v>73.984999999999999</v>
      </c>
      <c r="G170">
        <v>76.269000000000005</v>
      </c>
      <c r="H170">
        <v>77.194000000000003</v>
      </c>
      <c r="I170">
        <v>78.134</v>
      </c>
      <c r="J170">
        <v>75.835999999999999</v>
      </c>
      <c r="K170">
        <v>73.209000000000003</v>
      </c>
      <c r="L170">
        <v>72.343000000000004</v>
      </c>
      <c r="M170">
        <v>67.343000000000004</v>
      </c>
      <c r="N170">
        <v>63.253999999999998</v>
      </c>
      <c r="O170">
        <v>52.8108</v>
      </c>
      <c r="R170" s="5">
        <f t="shared" si="310"/>
        <v>69.074339969392142</v>
      </c>
      <c r="S170" s="5">
        <f t="shared" si="311"/>
        <v>72.262738435218296</v>
      </c>
      <c r="T170" s="5">
        <f t="shared" si="312"/>
        <v>73.799436043032088</v>
      </c>
      <c r="U170" s="5">
        <f t="shared" si="313"/>
        <v>74.366053901570879</v>
      </c>
      <c r="V170" s="5">
        <f t="shared" si="314"/>
        <v>76.074484591346774</v>
      </c>
      <c r="W170" s="5">
        <f t="shared" si="315"/>
        <v>77.501985602511624</v>
      </c>
      <c r="X170" s="5">
        <f t="shared" si="316"/>
        <v>78.440285315795293</v>
      </c>
      <c r="Y170" s="5">
        <f t="shared" si="317"/>
        <v>76.671980061902488</v>
      </c>
      <c r="Z170" s="5">
        <f t="shared" si="318"/>
        <v>74.665020153209724</v>
      </c>
      <c r="AA170" s="5">
        <f t="shared" si="319"/>
        <v>71.565732645093405</v>
      </c>
      <c r="AB170" s="5">
        <f t="shared" si="320"/>
        <v>66.628481914345954</v>
      </c>
      <c r="AC170" s="5">
        <f t="shared" si="321"/>
        <v>61.592667302235597</v>
      </c>
      <c r="AD170" s="5">
        <f t="shared" si="322"/>
        <v>53.014900469444775</v>
      </c>
      <c r="AE170" s="5"/>
      <c r="AG170" s="5">
        <f t="shared" si="309"/>
        <v>0.41866003060785317</v>
      </c>
      <c r="AH170" s="5">
        <f t="shared" si="309"/>
        <v>-0.78473843521830133</v>
      </c>
      <c r="AI170" s="5">
        <f t="shared" si="309"/>
        <v>-0.11243604303209054</v>
      </c>
      <c r="AJ170" s="5">
        <f t="shared" si="309"/>
        <v>-0.38105390157087982</v>
      </c>
      <c r="AK170" s="5">
        <f t="shared" si="308"/>
        <v>0.19451540865323125</v>
      </c>
      <c r="AL170" s="5">
        <f t="shared" si="308"/>
        <v>-0.30798560251162144</v>
      </c>
      <c r="AM170" s="5">
        <f t="shared" si="308"/>
        <v>-0.30628531579529295</v>
      </c>
      <c r="AN170" s="5">
        <f t="shared" si="308"/>
        <v>-0.83598006190248952</v>
      </c>
      <c r="AO170" s="5">
        <f t="shared" si="307"/>
        <v>-1.456020153209721</v>
      </c>
      <c r="AP170" s="5">
        <f t="shared" si="215"/>
        <v>0.77726735490659848</v>
      </c>
      <c r="AQ170" s="5">
        <f t="shared" si="215"/>
        <v>0.71451808565404917</v>
      </c>
      <c r="AR170" s="5">
        <f t="shared" si="215"/>
        <v>1.6613326977644007</v>
      </c>
      <c r="AS170" s="5">
        <f t="shared" si="215"/>
        <v>-0.204100469444775</v>
      </c>
      <c r="AV170" s="2">
        <f t="shared" si="229"/>
        <v>69.07433936186051</v>
      </c>
      <c r="AW170" s="2">
        <f t="shared" si="230"/>
        <v>72.052672667954482</v>
      </c>
      <c r="AX170" s="2">
        <f t="shared" si="231"/>
        <v>73.581835061300026</v>
      </c>
      <c r="AY170" s="2">
        <f t="shared" si="232"/>
        <v>74.046556349261252</v>
      </c>
      <c r="AZ170" s="2">
        <f t="shared" si="233"/>
        <v>75.747245192738262</v>
      </c>
      <c r="BA170" s="2">
        <f t="shared" si="234"/>
        <v>77.266734346124167</v>
      </c>
      <c r="BB170" s="2">
        <f t="shared" si="235"/>
        <v>77.721326240493255</v>
      </c>
      <c r="BC170" s="2">
        <f t="shared" si="236"/>
        <v>76.245249214027183</v>
      </c>
      <c r="BD170" s="2">
        <f t="shared" si="237"/>
        <v>73.972260864458534</v>
      </c>
      <c r="BE170" s="2">
        <f t="shared" si="238"/>
        <v>70.666931714062699</v>
      </c>
      <c r="BF170" s="2">
        <f t="shared" si="239"/>
        <v>65.862381559399196</v>
      </c>
      <c r="BG170" s="2">
        <f t="shared" si="240"/>
        <v>59.068973198545542</v>
      </c>
      <c r="BH170" s="2">
        <f t="shared" si="241"/>
        <v>49.885958077564979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 t="str">
        <f t="shared" si="258"/>
        <v/>
      </c>
      <c r="CD170" s="2" t="str">
        <f t="shared" si="259"/>
        <v/>
      </c>
      <c r="CE170" s="2" t="str">
        <f t="shared" si="260"/>
        <v/>
      </c>
      <c r="CF170" s="2" t="str">
        <f t="shared" si="261"/>
        <v/>
      </c>
      <c r="CG170" s="2" t="str">
        <f t="shared" si="262"/>
        <v/>
      </c>
      <c r="CH170" s="2" t="str">
        <f t="shared" si="263"/>
        <v/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74.792507542087549</v>
      </c>
      <c r="CP170" s="2">
        <f t="shared" si="269"/>
        <v>74.984115804260838</v>
      </c>
      <c r="CQ170" s="2">
        <f t="shared" si="270"/>
        <v>76.54274187290558</v>
      </c>
      <c r="CR170" s="2">
        <f t="shared" si="271"/>
        <v>76.593474022480478</v>
      </c>
      <c r="CS170" s="2">
        <f t="shared" si="272"/>
        <v>78.248258623236111</v>
      </c>
      <c r="CT170" s="2">
        <f t="shared" si="273"/>
        <v>80.991562587972979</v>
      </c>
      <c r="CU170" s="2">
        <f t="shared" si="274"/>
        <v>81.317835032067492</v>
      </c>
      <c r="CV170" s="2">
        <f t="shared" si="275"/>
        <v>82.33720498457879</v>
      </c>
      <c r="CW170" s="2">
        <f t="shared" si="276"/>
        <v>79.028167826118391</v>
      </c>
      <c r="CX170" s="2">
        <f t="shared" si="277"/>
        <v>75.190601463622713</v>
      </c>
      <c r="CY170" s="2">
        <f t="shared" si="278"/>
        <v>71.332469897098363</v>
      </c>
      <c r="CZ170" s="2">
        <f t="shared" si="279"/>
        <v>63.412026157060225</v>
      </c>
      <c r="DA170" s="2">
        <f t="shared" si="280"/>
        <v>52.768508884768217</v>
      </c>
      <c r="DD170" s="2">
        <f t="shared" si="281"/>
        <v>69.057486156467419</v>
      </c>
      <c r="DE170" s="2">
        <f t="shared" si="282"/>
        <v>72.045497591149314</v>
      </c>
      <c r="DF170" s="2">
        <f t="shared" si="283"/>
        <v>73.57572762191441</v>
      </c>
      <c r="DG170" s="2">
        <f t="shared" si="284"/>
        <v>74.041000932001197</v>
      </c>
      <c r="DH170" s="2">
        <f t="shared" si="285"/>
        <v>75.741972717519502</v>
      </c>
      <c r="DI170" s="2">
        <f t="shared" si="286"/>
        <v>77.25940714318719</v>
      </c>
      <c r="DJ170" s="2">
        <f t="shared" si="287"/>
        <v>77.712830033968146</v>
      </c>
      <c r="DK170" s="2">
        <f t="shared" si="288"/>
        <v>76.2329275081606</v>
      </c>
      <c r="DL170" s="2">
        <f t="shared" si="289"/>
        <v>73.961033258163297</v>
      </c>
      <c r="DM170" s="2">
        <f t="shared" si="290"/>
        <v>70.656582388905463</v>
      </c>
      <c r="DN170" s="2">
        <f t="shared" si="291"/>
        <v>65.850626160073489</v>
      </c>
      <c r="DO170" s="2">
        <f t="shared" si="292"/>
        <v>59.058079620379317</v>
      </c>
      <c r="DP170" s="2">
        <f t="shared" si="293"/>
        <v>49.878915187679802</v>
      </c>
      <c r="DS170" s="2">
        <f t="shared" si="294"/>
        <v>0.99706135265068896</v>
      </c>
      <c r="DT170" s="2">
        <f t="shared" si="295"/>
        <v>0.99755835012076632</v>
      </c>
      <c r="DU170" s="2">
        <f t="shared" si="296"/>
        <v>0.99794155374091176</v>
      </c>
      <c r="DV170" s="2">
        <f t="shared" si="297"/>
        <v>0.99782351583616002</v>
      </c>
      <c r="DW170" s="2">
        <f t="shared" si="298"/>
        <v>0.99789629937800373</v>
      </c>
      <c r="DX170" s="2">
        <f t="shared" si="299"/>
        <v>0.99803673693516415</v>
      </c>
      <c r="DY170" s="2">
        <f t="shared" si="300"/>
        <v>0.99764321921062737</v>
      </c>
      <c r="DZ170" s="2">
        <f t="shared" si="301"/>
        <v>0.99798146366802742</v>
      </c>
      <c r="EA170" s="2">
        <f t="shared" si="302"/>
        <v>0.99778422969734626</v>
      </c>
      <c r="EB170" s="2">
        <f t="shared" si="303"/>
        <v>0.9977174059070566</v>
      </c>
      <c r="EC170" s="2">
        <f t="shared" si="304"/>
        <v>0.99785557562571503</v>
      </c>
      <c r="ED170" s="2">
        <f t="shared" si="305"/>
        <v>0.99749799909703707</v>
      </c>
      <c r="EE170" s="2">
        <f t="shared" si="306"/>
        <v>0.99756267121835485</v>
      </c>
    </row>
    <row r="171" spans="2:135" x14ac:dyDescent="0.25">
      <c r="B171" s="2">
        <v>165</v>
      </c>
      <c r="C171">
        <v>68.97</v>
      </c>
      <c r="D171">
        <v>71.477999999999994</v>
      </c>
      <c r="E171">
        <v>73.641999999999996</v>
      </c>
      <c r="F171">
        <v>75.537000000000006</v>
      </c>
      <c r="G171">
        <v>75.537000000000006</v>
      </c>
      <c r="H171">
        <v>77.835999999999999</v>
      </c>
      <c r="I171">
        <v>79.626999999999995</v>
      </c>
      <c r="J171">
        <v>76.239000000000004</v>
      </c>
      <c r="K171">
        <v>74.388000000000005</v>
      </c>
      <c r="L171">
        <v>70.156999999999996</v>
      </c>
      <c r="M171">
        <v>67.213999999999999</v>
      </c>
      <c r="N171">
        <v>62.366</v>
      </c>
      <c r="O171">
        <v>52</v>
      </c>
      <c r="R171" s="5">
        <f t="shared" si="310"/>
        <v>68.995353171248041</v>
      </c>
      <c r="S171" s="5">
        <f t="shared" si="311"/>
        <v>72.14600292026276</v>
      </c>
      <c r="T171" s="5">
        <f t="shared" si="312"/>
        <v>73.663512598787193</v>
      </c>
      <c r="U171" s="5">
        <f t="shared" si="313"/>
        <v>74.202710714702889</v>
      </c>
      <c r="V171" s="5">
        <f t="shared" si="314"/>
        <v>75.918946367971245</v>
      </c>
      <c r="W171" s="5">
        <f t="shared" si="315"/>
        <v>77.365592057459352</v>
      </c>
      <c r="X171" s="5">
        <f t="shared" si="316"/>
        <v>78.134301100593333</v>
      </c>
      <c r="Y171" s="5">
        <f t="shared" si="317"/>
        <v>76.436573051865935</v>
      </c>
      <c r="Z171" s="5">
        <f t="shared" si="318"/>
        <v>74.340430710322707</v>
      </c>
      <c r="AA171" s="5">
        <f t="shared" si="319"/>
        <v>71.177521462928937</v>
      </c>
      <c r="AB171" s="5">
        <f t="shared" si="320"/>
        <v>66.28411487356702</v>
      </c>
      <c r="AC171" s="5">
        <f t="shared" si="321"/>
        <v>60.805377606236405</v>
      </c>
      <c r="AD171" s="5">
        <f t="shared" si="322"/>
        <v>52.187083445841566</v>
      </c>
      <c r="AE171" s="5"/>
      <c r="AG171" s="5">
        <f t="shared" si="309"/>
        <v>-2.5353171248042372E-2</v>
      </c>
      <c r="AH171" s="5">
        <f t="shared" si="309"/>
        <v>-0.66800292026276509</v>
      </c>
      <c r="AI171" s="5">
        <f t="shared" si="309"/>
        <v>-2.1512598787197135E-2</v>
      </c>
      <c r="AJ171" s="5">
        <f t="shared" si="309"/>
        <v>1.3342892852971175</v>
      </c>
      <c r="AK171" s="5">
        <f t="shared" si="308"/>
        <v>-0.38194636797123849</v>
      </c>
      <c r="AL171" s="5">
        <f t="shared" si="308"/>
        <v>0.47040794254064622</v>
      </c>
      <c r="AM171" s="5">
        <f t="shared" si="308"/>
        <v>1.4926988994066619</v>
      </c>
      <c r="AN171" s="5">
        <f t="shared" si="308"/>
        <v>-0.19757305186593044</v>
      </c>
      <c r="AO171" s="5">
        <f t="shared" si="307"/>
        <v>4.7569289677298343E-2</v>
      </c>
      <c r="AP171" s="5">
        <f t="shared" si="215"/>
        <v>-1.0205214629289401</v>
      </c>
      <c r="AQ171" s="5">
        <f t="shared" si="215"/>
        <v>0.92988512643297838</v>
      </c>
      <c r="AR171" s="5">
        <f t="shared" si="215"/>
        <v>1.5606223937635946</v>
      </c>
      <c r="AS171" s="5">
        <f t="shared" si="215"/>
        <v>-0.18708344584156578</v>
      </c>
      <c r="AV171" s="2">
        <f t="shared" si="229"/>
        <v>68.995352669162216</v>
      </c>
      <c r="AW171" s="2">
        <f t="shared" si="230"/>
        <v>72.003589986919252</v>
      </c>
      <c r="AX171" s="2">
        <f t="shared" si="231"/>
        <v>73.526314015506898</v>
      </c>
      <c r="AY171" s="2">
        <f t="shared" si="232"/>
        <v>73.996390384407462</v>
      </c>
      <c r="AZ171" s="2">
        <f t="shared" si="233"/>
        <v>75.713245448125434</v>
      </c>
      <c r="BA171" s="2">
        <f t="shared" si="234"/>
        <v>77.227564533759448</v>
      </c>
      <c r="BB171" s="2">
        <f t="shared" si="235"/>
        <v>77.676831736523368</v>
      </c>
      <c r="BC171" s="2">
        <f t="shared" si="236"/>
        <v>76.179475418911238</v>
      </c>
      <c r="BD171" s="2">
        <f t="shared" si="237"/>
        <v>73.910528951152102</v>
      </c>
      <c r="BE171" s="2">
        <f t="shared" si="238"/>
        <v>70.614762813547813</v>
      </c>
      <c r="BF171" s="2">
        <f t="shared" si="239"/>
        <v>65.81178032884462</v>
      </c>
      <c r="BG171" s="2">
        <f t="shared" si="240"/>
        <v>59.027560928503199</v>
      </c>
      <c r="BH171" s="2">
        <f t="shared" si="241"/>
        <v>49.859083098172945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 t="str">
        <f t="shared" si="258"/>
        <v/>
      </c>
      <c r="CD171" s="2" t="str">
        <f t="shared" si="259"/>
        <v/>
      </c>
      <c r="CE171" s="2" t="str">
        <f t="shared" si="260"/>
        <v/>
      </c>
      <c r="CF171" s="2" t="str">
        <f t="shared" si="261"/>
        <v/>
      </c>
      <c r="CG171" s="2" t="str">
        <f t="shared" si="262"/>
        <v/>
      </c>
      <c r="CH171" s="2" t="str">
        <f t="shared" si="263"/>
        <v/>
      </c>
      <c r="CI171" s="2" t="str">
        <f t="shared" si="264"/>
        <v/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74.797351750841756</v>
      </c>
      <c r="CP171" s="2">
        <f t="shared" si="269"/>
        <v>74.971678534706896</v>
      </c>
      <c r="CQ171" s="2">
        <f t="shared" si="270"/>
        <v>76.521792274015098</v>
      </c>
      <c r="CR171" s="2">
        <f t="shared" si="271"/>
        <v>76.572336633742253</v>
      </c>
      <c r="CS171" s="2">
        <f t="shared" si="272"/>
        <v>78.240706718523882</v>
      </c>
      <c r="CT171" s="2">
        <f t="shared" si="273"/>
        <v>80.997802884718141</v>
      </c>
      <c r="CU171" s="2">
        <f t="shared" si="274"/>
        <v>81.315899872262293</v>
      </c>
      <c r="CV171" s="2">
        <f t="shared" si="275"/>
        <v>82.348565508177927</v>
      </c>
      <c r="CW171" s="2">
        <f t="shared" si="276"/>
        <v>79.029272101093227</v>
      </c>
      <c r="CX171" s="2">
        <f t="shared" si="277"/>
        <v>75.192727358598347</v>
      </c>
      <c r="CY171" s="2">
        <f t="shared" si="278"/>
        <v>71.352603739504588</v>
      </c>
      <c r="CZ171" s="2">
        <f t="shared" si="279"/>
        <v>63.426349794779611</v>
      </c>
      <c r="DA171" s="2">
        <f t="shared" si="280"/>
        <v>52.778233713612956</v>
      </c>
      <c r="DD171" s="2">
        <f t="shared" si="281"/>
        <v>68.979757027609622</v>
      </c>
      <c r="DE171" s="2">
        <f t="shared" si="282"/>
        <v>71.996964436956461</v>
      </c>
      <c r="DF171" s="2">
        <f t="shared" si="283"/>
        <v>73.520678928862026</v>
      </c>
      <c r="DG171" s="2">
        <f t="shared" si="284"/>
        <v>73.991266036904008</v>
      </c>
      <c r="DH171" s="2">
        <f t="shared" si="285"/>
        <v>75.708386043836413</v>
      </c>
      <c r="DI171" s="2">
        <f t="shared" si="286"/>
        <v>77.220800577735375</v>
      </c>
      <c r="DJ171" s="2">
        <f t="shared" si="287"/>
        <v>77.668991410513414</v>
      </c>
      <c r="DK171" s="2">
        <f t="shared" si="288"/>
        <v>76.168095603741307</v>
      </c>
      <c r="DL171" s="2">
        <f t="shared" si="289"/>
        <v>73.900161990748188</v>
      </c>
      <c r="DM171" s="2">
        <f t="shared" si="290"/>
        <v>70.605210830015963</v>
      </c>
      <c r="DN171" s="2">
        <f t="shared" si="291"/>
        <v>65.800920640653487</v>
      </c>
      <c r="DO171" s="2">
        <f t="shared" si="292"/>
        <v>59.017498367041426</v>
      </c>
      <c r="DP171" s="2">
        <f t="shared" si="293"/>
        <v>49.852578350854401</v>
      </c>
      <c r="DS171" s="2">
        <f t="shared" si="294"/>
        <v>0.99731922859969879</v>
      </c>
      <c r="DT171" s="2">
        <f t="shared" si="295"/>
        <v>0.99777271033615866</v>
      </c>
      <c r="DU171" s="2">
        <f t="shared" si="296"/>
        <v>0.9981223346149255</v>
      </c>
      <c r="DV171" s="2">
        <f t="shared" si="297"/>
        <v>0.99801464264103046</v>
      </c>
      <c r="DW171" s="2">
        <f t="shared" si="298"/>
        <v>0.9980810470263114</v>
      </c>
      <c r="DX171" s="2">
        <f t="shared" si="299"/>
        <v>0.99820917344647297</v>
      </c>
      <c r="DY171" s="2">
        <f t="shared" si="300"/>
        <v>0.99785014455608168</v>
      </c>
      <c r="DZ171" s="2">
        <f t="shared" si="301"/>
        <v>0.99815874596173404</v>
      </c>
      <c r="EA171" s="2">
        <f t="shared" si="302"/>
        <v>0.99797879940557088</v>
      </c>
      <c r="EB171" s="2">
        <f t="shared" si="303"/>
        <v>0.99791783125524769</v>
      </c>
      <c r="EC171" s="2">
        <f t="shared" si="304"/>
        <v>0.99804389263620197</v>
      </c>
      <c r="ED171" s="2">
        <f t="shared" si="305"/>
        <v>0.99771764559847309</v>
      </c>
      <c r="EE171" s="2">
        <f t="shared" si="306"/>
        <v>0.99777665291635442</v>
      </c>
    </row>
    <row r="172" spans="2:135" x14ac:dyDescent="0.25">
      <c r="B172" s="2">
        <v>166</v>
      </c>
      <c r="C172">
        <v>68.626999999999995</v>
      </c>
      <c r="D172">
        <v>71.134</v>
      </c>
      <c r="E172">
        <v>72.507000000000005</v>
      </c>
      <c r="F172">
        <v>73.179000000000002</v>
      </c>
      <c r="G172">
        <v>75.790999999999997</v>
      </c>
      <c r="H172">
        <v>78.835999999999999</v>
      </c>
      <c r="I172">
        <v>78.984999999999999</v>
      </c>
      <c r="J172">
        <v>76.805999999999997</v>
      </c>
      <c r="K172">
        <v>73.896000000000001</v>
      </c>
      <c r="L172">
        <v>71.356999999999999</v>
      </c>
      <c r="M172">
        <v>66.713999999999999</v>
      </c>
      <c r="N172">
        <v>61.027999999999999</v>
      </c>
      <c r="O172">
        <v>50.716200000000001</v>
      </c>
      <c r="R172" s="5">
        <f t="shared" si="310"/>
        <v>68.916456977576402</v>
      </c>
      <c r="S172" s="5">
        <f t="shared" si="311"/>
        <v>72.047066597122893</v>
      </c>
      <c r="T172" s="5">
        <f t="shared" si="312"/>
        <v>73.553730722151073</v>
      </c>
      <c r="U172" s="5">
        <f t="shared" si="313"/>
        <v>74.073939515957193</v>
      </c>
      <c r="V172" s="5">
        <f t="shared" si="314"/>
        <v>75.803171140916831</v>
      </c>
      <c r="W172" s="5">
        <f t="shared" si="315"/>
        <v>77.265991530405771</v>
      </c>
      <c r="X172" s="5">
        <f t="shared" si="316"/>
        <v>77.911124104986456</v>
      </c>
      <c r="Y172" s="5">
        <f t="shared" si="317"/>
        <v>76.262138271240843</v>
      </c>
      <c r="Z172" s="5">
        <f t="shared" si="318"/>
        <v>74.104341978388675</v>
      </c>
      <c r="AA172" s="5">
        <f t="shared" si="319"/>
        <v>70.900057342884779</v>
      </c>
      <c r="AB172" s="5">
        <f t="shared" si="320"/>
        <v>66.040161380787751</v>
      </c>
      <c r="AC172" s="5">
        <f t="shared" si="321"/>
        <v>60.186815162819933</v>
      </c>
      <c r="AD172" s="5">
        <f t="shared" si="322"/>
        <v>51.49440303279588</v>
      </c>
      <c r="AE172" s="5"/>
      <c r="AG172" s="5">
        <f t="shared" si="309"/>
        <v>-0.28945697757640687</v>
      </c>
      <c r="AH172" s="5">
        <f t="shared" si="309"/>
        <v>-0.91306659712289218</v>
      </c>
      <c r="AI172" s="5">
        <f t="shared" si="309"/>
        <v>-1.046730722151068</v>
      </c>
      <c r="AJ172" s="5">
        <f t="shared" si="309"/>
        <v>-0.89493951595719068</v>
      </c>
      <c r="AK172" s="5">
        <f t="shared" si="308"/>
        <v>-1.2171140916834133E-2</v>
      </c>
      <c r="AL172" s="5">
        <f t="shared" si="308"/>
        <v>1.570008469594228</v>
      </c>
      <c r="AM172" s="5">
        <f t="shared" si="308"/>
        <v>1.0738758950135434</v>
      </c>
      <c r="AN172" s="5">
        <f t="shared" si="308"/>
        <v>0.54386172875915406</v>
      </c>
      <c r="AO172" s="5">
        <f t="shared" si="307"/>
        <v>-0.20834197838867397</v>
      </c>
      <c r="AP172" s="5">
        <f t="shared" si="215"/>
        <v>0.45694265711522064</v>
      </c>
      <c r="AQ172" s="5">
        <f t="shared" si="215"/>
        <v>0.67383861921224764</v>
      </c>
      <c r="AR172" s="5">
        <f t="shared" si="215"/>
        <v>0.84118483718006587</v>
      </c>
      <c r="AS172" s="5">
        <f t="shared" si="215"/>
        <v>-0.77820303279587932</v>
      </c>
      <c r="AV172" s="2">
        <f t="shared" si="229"/>
        <v>68.916456579254714</v>
      </c>
      <c r="AW172" s="2">
        <f t="shared" si="230"/>
        <v>71.954548376973293</v>
      </c>
      <c r="AX172" s="2">
        <f t="shared" si="231"/>
        <v>73.470828747812661</v>
      </c>
      <c r="AY172" s="2">
        <f t="shared" si="232"/>
        <v>73.946257208444223</v>
      </c>
      <c r="AZ172" s="2">
        <f t="shared" si="233"/>
        <v>75.679277519263167</v>
      </c>
      <c r="BA172" s="2">
        <f t="shared" si="234"/>
        <v>77.188437043512067</v>
      </c>
      <c r="BB172" s="2">
        <f t="shared" si="235"/>
        <v>77.632386777537917</v>
      </c>
      <c r="BC172" s="2">
        <f t="shared" si="236"/>
        <v>76.113771862188727</v>
      </c>
      <c r="BD172" s="2">
        <f t="shared" si="237"/>
        <v>73.848861448726893</v>
      </c>
      <c r="BE172" s="2">
        <f t="shared" si="238"/>
        <v>70.562653988123827</v>
      </c>
      <c r="BF172" s="2">
        <f t="shared" si="239"/>
        <v>65.761245593784352</v>
      </c>
      <c r="BG172" s="2">
        <f t="shared" si="240"/>
        <v>58.986210431420318</v>
      </c>
      <c r="BH172" s="2">
        <f t="shared" si="241"/>
        <v>49.832248212023316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 t="str">
        <f t="shared" si="256"/>
        <v/>
      </c>
      <c r="CB172" s="2" t="str">
        <f t="shared" si="257"/>
        <v/>
      </c>
      <c r="CC172" s="2" t="str">
        <f t="shared" si="258"/>
        <v/>
      </c>
      <c r="CD172" s="2" t="str">
        <f t="shared" si="259"/>
        <v/>
      </c>
      <c r="CE172" s="2" t="str">
        <f t="shared" si="260"/>
        <v/>
      </c>
      <c r="CF172" s="2" t="str">
        <f t="shared" si="261"/>
        <v/>
      </c>
      <c r="CG172" s="2" t="str">
        <f t="shared" si="262"/>
        <v/>
      </c>
      <c r="CH172" s="2" t="str">
        <f t="shared" si="263"/>
        <v/>
      </c>
      <c r="CI172" s="2" t="str">
        <f t="shared" si="264"/>
        <v/>
      </c>
      <c r="CJ172" s="2" t="str">
        <f t="shared" si="265"/>
        <v/>
      </c>
      <c r="CK172" s="2" t="str">
        <f t="shared" si="266"/>
        <v/>
      </c>
      <c r="CL172" s="2" t="str">
        <f t="shared" si="267"/>
        <v/>
      </c>
      <c r="CO172" s="2">
        <f t="shared" si="268"/>
        <v>74.802195959595963</v>
      </c>
      <c r="CP172" s="2">
        <f t="shared" si="269"/>
        <v>74.959241265152954</v>
      </c>
      <c r="CQ172" s="2">
        <f t="shared" si="270"/>
        <v>76.500842675124616</v>
      </c>
      <c r="CR172" s="2">
        <f t="shared" si="271"/>
        <v>76.551199245004028</v>
      </c>
      <c r="CS172" s="2">
        <f t="shared" si="272"/>
        <v>78.233154813811652</v>
      </c>
      <c r="CT172" s="2">
        <f t="shared" si="273"/>
        <v>81.004043181463317</v>
      </c>
      <c r="CU172" s="2">
        <f t="shared" si="274"/>
        <v>81.313964712457093</v>
      </c>
      <c r="CV172" s="2">
        <f t="shared" si="275"/>
        <v>82.35992603177705</v>
      </c>
      <c r="CW172" s="2">
        <f t="shared" si="276"/>
        <v>79.030376376068062</v>
      </c>
      <c r="CX172" s="2">
        <f t="shared" si="277"/>
        <v>75.194853253573982</v>
      </c>
      <c r="CY172" s="2">
        <f t="shared" si="278"/>
        <v>71.372737581910812</v>
      </c>
      <c r="CZ172" s="2">
        <f t="shared" si="279"/>
        <v>63.440673432498997</v>
      </c>
      <c r="DA172" s="2">
        <f t="shared" si="280"/>
        <v>52.787958542457694</v>
      </c>
      <c r="DD172" s="2">
        <f t="shared" si="281"/>
        <v>68.902027898751825</v>
      </c>
      <c r="DE172" s="2">
        <f t="shared" si="282"/>
        <v>71.948431282763607</v>
      </c>
      <c r="DF172" s="2">
        <f t="shared" si="283"/>
        <v>73.465630235809641</v>
      </c>
      <c r="DG172" s="2">
        <f t="shared" si="284"/>
        <v>73.94153114180682</v>
      </c>
      <c r="DH172" s="2">
        <f t="shared" si="285"/>
        <v>75.674799370153337</v>
      </c>
      <c r="DI172" s="2">
        <f t="shared" si="286"/>
        <v>77.182194012283546</v>
      </c>
      <c r="DJ172" s="2">
        <f t="shared" si="287"/>
        <v>77.625152787058681</v>
      </c>
      <c r="DK172" s="2">
        <f t="shared" si="288"/>
        <v>76.103263699322014</v>
      </c>
      <c r="DL172" s="2">
        <f t="shared" si="289"/>
        <v>73.839290723333079</v>
      </c>
      <c r="DM172" s="2">
        <f t="shared" si="290"/>
        <v>70.553839271126449</v>
      </c>
      <c r="DN172" s="2">
        <f t="shared" si="291"/>
        <v>65.7512151212335</v>
      </c>
      <c r="DO172" s="2">
        <f t="shared" si="292"/>
        <v>58.976917113703543</v>
      </c>
      <c r="DP172" s="2">
        <f t="shared" si="293"/>
        <v>49.826241514029</v>
      </c>
      <c r="DS172" s="2">
        <f t="shared" si="294"/>
        <v>0.99755453059063814</v>
      </c>
      <c r="DT172" s="2">
        <f t="shared" si="295"/>
        <v>0.99796828951495842</v>
      </c>
      <c r="DU172" s="2">
        <f t="shared" si="296"/>
        <v>0.99828726584812388</v>
      </c>
      <c r="DV172" s="2">
        <f t="shared" si="297"/>
        <v>0.99818901620799727</v>
      </c>
      <c r="DW172" s="2">
        <f t="shared" si="298"/>
        <v>0.99824959853763839</v>
      </c>
      <c r="DX172" s="2">
        <f t="shared" si="299"/>
        <v>0.99836648937407568</v>
      </c>
      <c r="DY172" s="2">
        <f t="shared" si="300"/>
        <v>0.99803893756973172</v>
      </c>
      <c r="DZ172" s="2">
        <f t="shared" si="301"/>
        <v>0.99832048426008124</v>
      </c>
      <c r="EA172" s="2">
        <f t="shared" si="302"/>
        <v>0.99815631526157178</v>
      </c>
      <c r="EB172" s="2">
        <f t="shared" si="303"/>
        <v>0.99810069156638626</v>
      </c>
      <c r="EC172" s="2">
        <f t="shared" si="304"/>
        <v>0.99821570177456165</v>
      </c>
      <c r="ED172" s="2">
        <f t="shared" si="305"/>
        <v>0.99791804994424882</v>
      </c>
      <c r="EE172" s="2">
        <f t="shared" si="306"/>
        <v>0.99797188659934044</v>
      </c>
    </row>
    <row r="173" spans="2:135" x14ac:dyDescent="0.25">
      <c r="B173" s="2">
        <v>167</v>
      </c>
      <c r="C173">
        <v>68.94</v>
      </c>
      <c r="D173">
        <v>72.299000000000007</v>
      </c>
      <c r="E173">
        <v>71.566999999999993</v>
      </c>
      <c r="F173">
        <v>72.954999999999998</v>
      </c>
      <c r="G173">
        <v>75.581999999999994</v>
      </c>
      <c r="H173">
        <v>78.224000000000004</v>
      </c>
      <c r="I173">
        <v>78.507000000000005</v>
      </c>
      <c r="J173">
        <v>75.581999999999994</v>
      </c>
      <c r="K173">
        <v>74</v>
      </c>
      <c r="L173">
        <v>69.070999999999998</v>
      </c>
      <c r="M173">
        <v>66.2</v>
      </c>
      <c r="N173">
        <v>60.534999999999997</v>
      </c>
      <c r="O173">
        <v>50.986499999999999</v>
      </c>
      <c r="R173" s="5">
        <f t="shared" si="310"/>
        <v>68.837645220879651</v>
      </c>
      <c r="S173" s="5">
        <f t="shared" si="311"/>
        <v>71.963140410201262</v>
      </c>
      <c r="T173" s="5">
        <f t="shared" si="312"/>
        <v>73.463383852198319</v>
      </c>
      <c r="U173" s="5">
        <f t="shared" si="313"/>
        <v>73.971878412459589</v>
      </c>
      <c r="V173" s="5">
        <f t="shared" si="314"/>
        <v>75.716838633402261</v>
      </c>
      <c r="W173" s="5">
        <f t="shared" si="315"/>
        <v>77.191079496959148</v>
      </c>
      <c r="X173" s="5">
        <f t="shared" si="316"/>
        <v>77.750618807459588</v>
      </c>
      <c r="Y173" s="5">
        <f t="shared" si="317"/>
        <v>76.130143446298433</v>
      </c>
      <c r="Z173" s="5">
        <f t="shared" si="318"/>
        <v>73.932648249357584</v>
      </c>
      <c r="AA173" s="5">
        <f t="shared" si="319"/>
        <v>70.704307790505993</v>
      </c>
      <c r="AB173" s="5">
        <f t="shared" si="320"/>
        <v>65.868517686285188</v>
      </c>
      <c r="AC173" s="5">
        <f t="shared" si="321"/>
        <v>59.722194504268437</v>
      </c>
      <c r="AD173" s="5">
        <f t="shared" si="322"/>
        <v>50.944290942745383</v>
      </c>
      <c r="AE173" s="5"/>
      <c r="AG173" s="5">
        <f t="shared" si="309"/>
        <v>0.10235477912034696</v>
      </c>
      <c r="AH173" s="5">
        <f t="shared" si="309"/>
        <v>0.3358595897987442</v>
      </c>
      <c r="AI173" s="5">
        <f t="shared" si="309"/>
        <v>-1.8963838521983263</v>
      </c>
      <c r="AJ173" s="5">
        <f t="shared" si="309"/>
        <v>-1.0168784124595902</v>
      </c>
      <c r="AK173" s="5">
        <f t="shared" si="308"/>
        <v>-0.13483863340226776</v>
      </c>
      <c r="AL173" s="5">
        <f t="shared" si="308"/>
        <v>1.0329205030408559</v>
      </c>
      <c r="AM173" s="5">
        <f t="shared" si="308"/>
        <v>0.75638119254041669</v>
      </c>
      <c r="AN173" s="5">
        <f t="shared" si="308"/>
        <v>-0.54814344629843959</v>
      </c>
      <c r="AO173" s="5">
        <f t="shared" si="307"/>
        <v>6.7351750642416164E-2</v>
      </c>
      <c r="AP173" s="5">
        <f t="shared" si="215"/>
        <v>-1.6333077905059952</v>
      </c>
      <c r="AQ173" s="5">
        <f t="shared" si="215"/>
        <v>0.33148231371481529</v>
      </c>
      <c r="AR173" s="5">
        <f t="shared" si="215"/>
        <v>0.8128054957315598</v>
      </c>
      <c r="AS173" s="5">
        <f t="shared" si="215"/>
        <v>4.2209057254616766E-2</v>
      </c>
      <c r="AV173" s="2">
        <f t="shared" si="229"/>
        <v>68.837644917534618</v>
      </c>
      <c r="AW173" s="2">
        <f t="shared" si="230"/>
        <v>71.905544877836377</v>
      </c>
      <c r="AX173" s="2">
        <f t="shared" si="231"/>
        <v>73.415376628561802</v>
      </c>
      <c r="AY173" s="2">
        <f t="shared" si="232"/>
        <v>73.896154397863796</v>
      </c>
      <c r="AZ173" s="2">
        <f t="shared" si="233"/>
        <v>75.645339014036509</v>
      </c>
      <c r="BA173" s="2">
        <f t="shared" si="234"/>
        <v>77.149348799000123</v>
      </c>
      <c r="BB173" s="2">
        <f t="shared" si="235"/>
        <v>77.587987737644809</v>
      </c>
      <c r="BC173" s="2">
        <f t="shared" si="236"/>
        <v>76.048133493775552</v>
      </c>
      <c r="BD173" s="2">
        <f t="shared" si="237"/>
        <v>73.787253703771441</v>
      </c>
      <c r="BE173" s="2">
        <f t="shared" si="238"/>
        <v>70.510600856631882</v>
      </c>
      <c r="BF173" s="2">
        <f t="shared" si="239"/>
        <v>65.7107726053313</v>
      </c>
      <c r="BG173" s="2">
        <f t="shared" si="240"/>
        <v>58.944917290147622</v>
      </c>
      <c r="BH173" s="2">
        <f t="shared" si="241"/>
        <v>49.805450542425064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 t="str">
        <f t="shared" si="256"/>
        <v/>
      </c>
      <c r="CB173" s="2" t="str">
        <f t="shared" si="257"/>
        <v/>
      </c>
      <c r="CC173" s="2" t="str">
        <f t="shared" si="258"/>
        <v/>
      </c>
      <c r="CD173" s="2" t="str">
        <f t="shared" si="259"/>
        <v/>
      </c>
      <c r="CE173" s="2">
        <f t="shared" si="260"/>
        <v>78.224000000000004</v>
      </c>
      <c r="CF173" s="2" t="str">
        <f t="shared" si="261"/>
        <v/>
      </c>
      <c r="CG173" s="2" t="str">
        <f t="shared" si="262"/>
        <v/>
      </c>
      <c r="CH173" s="2" t="str">
        <f t="shared" si="263"/>
        <v/>
      </c>
      <c r="CI173" s="2" t="str">
        <f t="shared" si="264"/>
        <v/>
      </c>
      <c r="CJ173" s="2" t="str">
        <f t="shared" si="265"/>
        <v/>
      </c>
      <c r="CK173" s="2" t="str">
        <f t="shared" si="266"/>
        <v/>
      </c>
      <c r="CL173" s="2" t="str">
        <f t="shared" si="267"/>
        <v/>
      </c>
      <c r="CO173" s="2">
        <f t="shared" si="268"/>
        <v>74.80704016835017</v>
      </c>
      <c r="CP173" s="2">
        <f t="shared" si="269"/>
        <v>74.946803995599012</v>
      </c>
      <c r="CQ173" s="2">
        <f t="shared" si="270"/>
        <v>76.479893076234148</v>
      </c>
      <c r="CR173" s="2">
        <f t="shared" si="271"/>
        <v>76.530061856265803</v>
      </c>
      <c r="CS173" s="2">
        <f t="shared" si="272"/>
        <v>78.225602909099436</v>
      </c>
      <c r="CT173" s="2">
        <f t="shared" si="273"/>
        <v>81.010283478208493</v>
      </c>
      <c r="CU173" s="2">
        <f t="shared" si="274"/>
        <v>81.312029552651893</v>
      </c>
      <c r="CV173" s="2">
        <f t="shared" si="275"/>
        <v>82.371286555376173</v>
      </c>
      <c r="CW173" s="2">
        <f t="shared" si="276"/>
        <v>79.031480651042898</v>
      </c>
      <c r="CX173" s="2">
        <f t="shared" si="277"/>
        <v>75.196979148549616</v>
      </c>
      <c r="CY173" s="2">
        <f t="shared" si="278"/>
        <v>71.392871424317022</v>
      </c>
      <c r="CZ173" s="2">
        <f t="shared" si="279"/>
        <v>63.454997070218376</v>
      </c>
      <c r="DA173" s="2">
        <f t="shared" si="280"/>
        <v>52.797683371302433</v>
      </c>
      <c r="DD173" s="2">
        <f t="shared" si="281"/>
        <v>68.824298769894028</v>
      </c>
      <c r="DE173" s="2">
        <f t="shared" si="282"/>
        <v>71.899898128570754</v>
      </c>
      <c r="DF173" s="2">
        <f t="shared" si="283"/>
        <v>73.410581542757257</v>
      </c>
      <c r="DG173" s="2">
        <f t="shared" si="284"/>
        <v>73.891796246709632</v>
      </c>
      <c r="DH173" s="2">
        <f t="shared" si="285"/>
        <v>75.641212696470248</v>
      </c>
      <c r="DI173" s="2">
        <f t="shared" si="286"/>
        <v>77.143587446831717</v>
      </c>
      <c r="DJ173" s="2">
        <f t="shared" si="287"/>
        <v>77.581314163603963</v>
      </c>
      <c r="DK173" s="2">
        <f t="shared" si="288"/>
        <v>76.038431794902721</v>
      </c>
      <c r="DL173" s="2">
        <f t="shared" si="289"/>
        <v>73.77841945591797</v>
      </c>
      <c r="DM173" s="2">
        <f t="shared" si="290"/>
        <v>70.50246771223695</v>
      </c>
      <c r="DN173" s="2">
        <f t="shared" si="291"/>
        <v>65.701509601813498</v>
      </c>
      <c r="DO173" s="2">
        <f t="shared" si="292"/>
        <v>58.936335860365652</v>
      </c>
      <c r="DP173" s="2">
        <f t="shared" si="293"/>
        <v>49.799904677203607</v>
      </c>
      <c r="DS173" s="2">
        <f t="shared" si="294"/>
        <v>0.99776922538486545</v>
      </c>
      <c r="DT173" s="2">
        <f t="shared" si="295"/>
        <v>0.99814672670832216</v>
      </c>
      <c r="DU173" s="2">
        <f t="shared" si="296"/>
        <v>0.99843773245164669</v>
      </c>
      <c r="DV173" s="2">
        <f t="shared" si="297"/>
        <v>0.99834809992656748</v>
      </c>
      <c r="DW173" s="2">
        <f t="shared" si="298"/>
        <v>0.99840336898581195</v>
      </c>
      <c r="DX173" s="2">
        <f t="shared" si="299"/>
        <v>0.99851000644434917</v>
      </c>
      <c r="DY173" s="2">
        <f t="shared" si="300"/>
        <v>0.99821118114224572</v>
      </c>
      <c r="DZ173" s="2">
        <f t="shared" si="301"/>
        <v>0.99846803704809606</v>
      </c>
      <c r="EA173" s="2">
        <f t="shared" si="302"/>
        <v>0.99831826671623969</v>
      </c>
      <c r="EB173" s="2">
        <f t="shared" si="303"/>
        <v>0.99826752059180912</v>
      </c>
      <c r="EC173" s="2">
        <f t="shared" si="304"/>
        <v>0.99837244515343093</v>
      </c>
      <c r="ED173" s="2">
        <f t="shared" si="305"/>
        <v>0.99810089108622246</v>
      </c>
      <c r="EE173" s="2">
        <f t="shared" si="306"/>
        <v>0.99815000846047297</v>
      </c>
    </row>
    <row r="174" spans="2:135" x14ac:dyDescent="0.25">
      <c r="B174" s="2">
        <v>168</v>
      </c>
      <c r="C174">
        <v>68.134</v>
      </c>
      <c r="D174">
        <v>70.896000000000001</v>
      </c>
      <c r="E174">
        <v>72.760999999999996</v>
      </c>
      <c r="F174">
        <v>74.075000000000003</v>
      </c>
      <c r="G174">
        <v>75.656999999999996</v>
      </c>
      <c r="H174">
        <v>76.239000000000004</v>
      </c>
      <c r="I174">
        <v>77.715999999999994</v>
      </c>
      <c r="J174">
        <v>75.671999999999997</v>
      </c>
      <c r="K174">
        <v>73.566999999999993</v>
      </c>
      <c r="L174">
        <v>71.043000000000006</v>
      </c>
      <c r="M174">
        <v>65.870999999999995</v>
      </c>
      <c r="N174">
        <v>59.210999999999999</v>
      </c>
      <c r="O174">
        <v>50.418900000000001</v>
      </c>
      <c r="R174" s="5">
        <f t="shared" si="310"/>
        <v>68.758912111377214</v>
      </c>
      <c r="S174" s="5">
        <f t="shared" si="311"/>
        <v>71.890935215940999</v>
      </c>
      <c r="T174" s="5">
        <f t="shared" si="312"/>
        <v>73.386597700330697</v>
      </c>
      <c r="U174" s="5">
        <f t="shared" si="313"/>
        <v>73.889117568206885</v>
      </c>
      <c r="V174" s="5">
        <f t="shared" si="314"/>
        <v>75.650964428233223</v>
      </c>
      <c r="W174" s="5">
        <f t="shared" si="315"/>
        <v>77.13180056971666</v>
      </c>
      <c r="X174" s="5">
        <f t="shared" si="316"/>
        <v>77.634494265169195</v>
      </c>
      <c r="Y174" s="5">
        <f t="shared" si="317"/>
        <v>76.025975724124535</v>
      </c>
      <c r="Z174" s="5">
        <f t="shared" si="318"/>
        <v>73.804940591220983</v>
      </c>
      <c r="AA174" s="5">
        <f t="shared" si="319"/>
        <v>70.565089503660701</v>
      </c>
      <c r="AB174" s="5">
        <f t="shared" si="320"/>
        <v>65.745804144425691</v>
      </c>
      <c r="AC174" s="5">
        <f t="shared" si="321"/>
        <v>59.386085531153967</v>
      </c>
      <c r="AD174" s="5">
        <f t="shared" si="322"/>
        <v>50.527472545264601</v>
      </c>
      <c r="AE174" s="5"/>
      <c r="AG174" s="5">
        <f t="shared" si="309"/>
        <v>-0.62491211137721336</v>
      </c>
      <c r="AH174" s="5">
        <f t="shared" si="309"/>
        <v>-0.99493521594099832</v>
      </c>
      <c r="AI174" s="5">
        <f t="shared" si="309"/>
        <v>-0.62559770033070095</v>
      </c>
      <c r="AJ174" s="5">
        <f t="shared" si="309"/>
        <v>0.18588243179311803</v>
      </c>
      <c r="AK174" s="5">
        <f t="shared" si="308"/>
        <v>6.0355717667732733E-3</v>
      </c>
      <c r="AL174" s="5">
        <f t="shared" si="308"/>
        <v>-0.89280056971665545</v>
      </c>
      <c r="AM174" s="5">
        <f t="shared" si="308"/>
        <v>8.1505734830798815E-2</v>
      </c>
      <c r="AN174" s="5">
        <f t="shared" si="308"/>
        <v>-0.35397572412453826</v>
      </c>
      <c r="AO174" s="5">
        <f t="shared" si="307"/>
        <v>-0.23794059122099043</v>
      </c>
      <c r="AP174" s="5">
        <f t="shared" si="215"/>
        <v>0.47791049633930527</v>
      </c>
      <c r="AQ174" s="5">
        <f t="shared" si="215"/>
        <v>0.12519585557430446</v>
      </c>
      <c r="AR174" s="5">
        <f t="shared" si="215"/>
        <v>-0.17508553115396808</v>
      </c>
      <c r="AS174" s="5">
        <f t="shared" si="215"/>
        <v>-0.10857254526460025</v>
      </c>
      <c r="AV174" s="2">
        <f t="shared" si="229"/>
        <v>68.758911889615419</v>
      </c>
      <c r="AW174" s="2">
        <f t="shared" si="230"/>
        <v>71.856576730242296</v>
      </c>
      <c r="AX174" s="2">
        <f t="shared" si="231"/>
        <v>73.359955212401516</v>
      </c>
      <c r="AY174" s="2">
        <f t="shared" si="232"/>
        <v>73.846079700364058</v>
      </c>
      <c r="AZ174" s="2">
        <f t="shared" si="233"/>
        <v>75.611427713612613</v>
      </c>
      <c r="BA174" s="2">
        <f t="shared" si="234"/>
        <v>77.110296935923841</v>
      </c>
      <c r="BB174" s="2">
        <f t="shared" si="235"/>
        <v>77.543631243139217</v>
      </c>
      <c r="BC174" s="2">
        <f t="shared" si="236"/>
        <v>75.982555605743585</v>
      </c>
      <c r="BD174" s="2">
        <f t="shared" si="237"/>
        <v>73.725701380310554</v>
      </c>
      <c r="BE174" s="2">
        <f t="shared" si="238"/>
        <v>70.458599341092125</v>
      </c>
      <c r="BF174" s="2">
        <f t="shared" si="239"/>
        <v>65.660356932729755</v>
      </c>
      <c r="BG174" s="2">
        <f t="shared" si="240"/>
        <v>58.903677383615836</v>
      </c>
      <c r="BH174" s="2">
        <f t="shared" si="241"/>
        <v>49.778687406619895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 t="str">
        <f t="shared" si="256"/>
        <v/>
      </c>
      <c r="CB174" s="2" t="str">
        <f t="shared" si="257"/>
        <v/>
      </c>
      <c r="CC174" s="2" t="str">
        <f t="shared" si="258"/>
        <v/>
      </c>
      <c r="CD174" s="2" t="str">
        <f t="shared" si="259"/>
        <v/>
      </c>
      <c r="CE174" s="2">
        <f t="shared" si="260"/>
        <v>76.239000000000004</v>
      </c>
      <c r="CF174" s="2" t="str">
        <f t="shared" si="261"/>
        <v/>
      </c>
      <c r="CG174" s="2">
        <f t="shared" si="262"/>
        <v>75.671999999999997</v>
      </c>
      <c r="CH174" s="2">
        <f t="shared" si="263"/>
        <v>73.566999999999993</v>
      </c>
      <c r="CI174" s="2" t="str">
        <f t="shared" si="264"/>
        <v/>
      </c>
      <c r="CJ174" s="2">
        <f t="shared" si="265"/>
        <v>65.870999999999995</v>
      </c>
      <c r="CK174" s="2" t="str">
        <f t="shared" si="266"/>
        <v/>
      </c>
      <c r="CL174" s="2" t="str">
        <f t="shared" si="267"/>
        <v/>
      </c>
      <c r="CO174" s="2">
        <f t="shared" si="268"/>
        <v>74.811884377104391</v>
      </c>
      <c r="CP174" s="2">
        <f t="shared" si="269"/>
        <v>74.93436672604507</v>
      </c>
      <c r="CQ174" s="2">
        <f t="shared" si="270"/>
        <v>76.458943477343666</v>
      </c>
      <c r="CR174" s="2">
        <f t="shared" si="271"/>
        <v>76.508924467527578</v>
      </c>
      <c r="CS174" s="2">
        <f t="shared" si="272"/>
        <v>78.218051004387206</v>
      </c>
      <c r="CT174" s="2">
        <f t="shared" si="273"/>
        <v>81.016523774953669</v>
      </c>
      <c r="CU174" s="2">
        <f t="shared" si="274"/>
        <v>81.310094392846693</v>
      </c>
      <c r="CV174" s="2">
        <f t="shared" si="275"/>
        <v>82.38264707897531</v>
      </c>
      <c r="CW174" s="2">
        <f t="shared" si="276"/>
        <v>79.032584926017734</v>
      </c>
      <c r="CX174" s="2">
        <f t="shared" si="277"/>
        <v>75.19910504352525</v>
      </c>
      <c r="CY174" s="2">
        <f t="shared" si="278"/>
        <v>71.413005266723246</v>
      </c>
      <c r="CZ174" s="2">
        <f t="shared" si="279"/>
        <v>63.469320707937761</v>
      </c>
      <c r="DA174" s="2">
        <f t="shared" si="280"/>
        <v>52.807408200147172</v>
      </c>
      <c r="DD174" s="2">
        <f t="shared" si="281"/>
        <v>68.746569641036231</v>
      </c>
      <c r="DE174" s="2">
        <f t="shared" si="282"/>
        <v>71.851364974377901</v>
      </c>
      <c r="DF174" s="2">
        <f t="shared" si="283"/>
        <v>73.355532849704872</v>
      </c>
      <c r="DG174" s="2">
        <f t="shared" si="284"/>
        <v>73.842061351612443</v>
      </c>
      <c r="DH174" s="2">
        <f t="shared" si="285"/>
        <v>75.607626022787159</v>
      </c>
      <c r="DI174" s="2">
        <f t="shared" si="286"/>
        <v>77.104980881379888</v>
      </c>
      <c r="DJ174" s="2">
        <f t="shared" si="287"/>
        <v>77.537475540149231</v>
      </c>
      <c r="DK174" s="2">
        <f t="shared" si="288"/>
        <v>75.973599890483413</v>
      </c>
      <c r="DL174" s="2">
        <f t="shared" si="289"/>
        <v>73.71754818850286</v>
      </c>
      <c r="DM174" s="2">
        <f t="shared" si="290"/>
        <v>70.451096153347436</v>
      </c>
      <c r="DN174" s="2">
        <f t="shared" si="291"/>
        <v>65.651804082393497</v>
      </c>
      <c r="DO174" s="2">
        <f t="shared" si="292"/>
        <v>58.895754607027769</v>
      </c>
      <c r="DP174" s="2">
        <f t="shared" si="293"/>
        <v>49.773567840378206</v>
      </c>
      <c r="DS174" s="2">
        <f t="shared" si="294"/>
        <v>0.99796510995450816</v>
      </c>
      <c r="DT174" s="2">
        <f t="shared" si="295"/>
        <v>0.99830951900641163</v>
      </c>
      <c r="DU174" s="2">
        <f t="shared" si="296"/>
        <v>0.99857499917759507</v>
      </c>
      <c r="DV174" s="2">
        <f t="shared" si="297"/>
        <v>0.99849323021956249</v>
      </c>
      <c r="DW174" s="2">
        <f t="shared" si="298"/>
        <v>0.99854365061158401</v>
      </c>
      <c r="DX174" s="2">
        <f t="shared" si="299"/>
        <v>0.9986409315483411</v>
      </c>
      <c r="DY174" s="2">
        <f t="shared" si="300"/>
        <v>0.99836832099124162</v>
      </c>
      <c r="DZ174" s="2">
        <f t="shared" si="301"/>
        <v>0.99860264482429595</v>
      </c>
      <c r="EA174" s="2">
        <f t="shared" si="302"/>
        <v>0.99846601402580415</v>
      </c>
      <c r="EB174" s="2">
        <f t="shared" si="303"/>
        <v>0.9984197191036831</v>
      </c>
      <c r="EC174" s="2">
        <f t="shared" si="304"/>
        <v>0.99851543973858692</v>
      </c>
      <c r="ED174" s="2">
        <f t="shared" si="305"/>
        <v>0.99826770261689368</v>
      </c>
      <c r="EE174" s="2">
        <f t="shared" si="306"/>
        <v>0.9983125129754421</v>
      </c>
    </row>
    <row r="175" spans="2:135" x14ac:dyDescent="0.25">
      <c r="B175" s="2">
        <v>169</v>
      </c>
      <c r="C175">
        <v>68.388000000000005</v>
      </c>
      <c r="D175">
        <v>72.179000000000002</v>
      </c>
      <c r="E175">
        <v>72.671999999999997</v>
      </c>
      <c r="F175">
        <v>72.447999999999993</v>
      </c>
      <c r="G175">
        <v>75.775999999999996</v>
      </c>
      <c r="H175">
        <v>77.388000000000005</v>
      </c>
      <c r="I175">
        <v>75.896000000000001</v>
      </c>
      <c r="J175">
        <v>75.641999999999996</v>
      </c>
      <c r="K175">
        <v>74.313000000000002</v>
      </c>
      <c r="L175">
        <v>70.143000000000001</v>
      </c>
      <c r="M175">
        <v>65.043000000000006</v>
      </c>
      <c r="N175">
        <v>59.295999999999999</v>
      </c>
      <c r="O175">
        <v>50.0946</v>
      </c>
      <c r="R175" s="5">
        <f t="shared" si="310"/>
        <v>68.680252218559275</v>
      </c>
      <c r="S175" s="5">
        <f t="shared" si="311"/>
        <v>71.827282333340477</v>
      </c>
      <c r="T175" s="5">
        <f t="shared" si="312"/>
        <v>73.31873221288545</v>
      </c>
      <c r="U175" s="5">
        <f t="shared" si="313"/>
        <v>73.819472344270665</v>
      </c>
      <c r="V175" s="5">
        <f t="shared" si="314"/>
        <v>75.59848941248039</v>
      </c>
      <c r="W175" s="5">
        <f t="shared" si="315"/>
        <v>77.081890258783517</v>
      </c>
      <c r="X175" s="5">
        <f t="shared" si="316"/>
        <v>77.547926449457151</v>
      </c>
      <c r="Y175" s="5">
        <f t="shared" si="317"/>
        <v>75.93905338566762</v>
      </c>
      <c r="Z175" s="5">
        <f t="shared" si="318"/>
        <v>73.705555998922605</v>
      </c>
      <c r="AA175" s="5">
        <f t="shared" si="319"/>
        <v>70.462704262956066</v>
      </c>
      <c r="AB175" s="5">
        <f t="shared" si="320"/>
        <v>65.65432460538868</v>
      </c>
      <c r="AC175" s="5">
        <f t="shared" si="321"/>
        <v>59.149509501793247</v>
      </c>
      <c r="AD175" s="5">
        <f t="shared" si="322"/>
        <v>50.224404860578353</v>
      </c>
      <c r="AE175" s="5"/>
      <c r="AG175" s="5">
        <f t="shared" si="309"/>
        <v>-0.29225221855926975</v>
      </c>
      <c r="AH175" s="5">
        <f t="shared" si="309"/>
        <v>0.35171766665952475</v>
      </c>
      <c r="AI175" s="5">
        <f t="shared" si="309"/>
        <v>-0.64673221288545335</v>
      </c>
      <c r="AJ175" s="5">
        <f t="shared" si="309"/>
        <v>-1.3714723442706713</v>
      </c>
      <c r="AK175" s="5">
        <f t="shared" si="308"/>
        <v>0.17751058751960613</v>
      </c>
      <c r="AL175" s="5">
        <f t="shared" si="308"/>
        <v>0.30610974121648837</v>
      </c>
      <c r="AM175" s="5">
        <f t="shared" si="308"/>
        <v>-1.6519264494571502</v>
      </c>
      <c r="AN175" s="5">
        <f t="shared" si="308"/>
        <v>-0.29705338566762407</v>
      </c>
      <c r="AO175" s="5">
        <f t="shared" si="307"/>
        <v>0.60744400107739693</v>
      </c>
      <c r="AP175" s="5">
        <f t="shared" si="215"/>
        <v>-0.31970426295606558</v>
      </c>
      <c r="AQ175" s="5">
        <f t="shared" si="215"/>
        <v>-0.61132460538867406</v>
      </c>
      <c r="AR175" s="5">
        <f t="shared" si="215"/>
        <v>0.14649049820675231</v>
      </c>
      <c r="AS175" s="5">
        <f t="shared" si="215"/>
        <v>-0.1298048605783535</v>
      </c>
      <c r="AV175" s="2">
        <f t="shared" si="229"/>
        <v>68.680252062932794</v>
      </c>
      <c r="AW175" s="2">
        <f t="shared" si="230"/>
        <v>71.807641363776753</v>
      </c>
      <c r="AX175" s="2">
        <f t="shared" si="231"/>
        <v>73.304562226429681</v>
      </c>
      <c r="AY175" s="2">
        <f t="shared" si="232"/>
        <v>73.79603102370028</v>
      </c>
      <c r="AZ175" s="2">
        <f t="shared" si="233"/>
        <v>75.577541560676039</v>
      </c>
      <c r="BA175" s="2">
        <f t="shared" si="234"/>
        <v>77.07127878880793</v>
      </c>
      <c r="BB175" s="2">
        <f t="shared" si="235"/>
        <v>77.499314156545907</v>
      </c>
      <c r="BC175" s="2">
        <f t="shared" si="236"/>
        <v>75.917033811620186</v>
      </c>
      <c r="BD175" s="2">
        <f t="shared" si="237"/>
        <v>73.664200440389592</v>
      </c>
      <c r="BE175" s="2">
        <f t="shared" si="238"/>
        <v>70.4066456476789</v>
      </c>
      <c r="BF175" s="2">
        <f t="shared" si="239"/>
        <v>65.609994444548619</v>
      </c>
      <c r="BG175" s="2">
        <f t="shared" si="240"/>
        <v>58.862486869376191</v>
      </c>
      <c r="BH175" s="2">
        <f t="shared" si="241"/>
        <v>49.751956304209685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 t="str">
        <f t="shared" si="255"/>
        <v/>
      </c>
      <c r="CA175" s="2" t="str">
        <f t="shared" si="256"/>
        <v/>
      </c>
      <c r="CB175" s="2">
        <f t="shared" si="257"/>
        <v>72.671999999999997</v>
      </c>
      <c r="CC175" s="2">
        <f t="shared" si="258"/>
        <v>72.447999999999993</v>
      </c>
      <c r="CD175" s="2">
        <f t="shared" si="259"/>
        <v>75.775999999999996</v>
      </c>
      <c r="CE175" s="2">
        <f t="shared" si="260"/>
        <v>77.388000000000005</v>
      </c>
      <c r="CF175" s="2">
        <f t="shared" si="261"/>
        <v>75.896000000000001</v>
      </c>
      <c r="CG175" s="2">
        <f t="shared" si="262"/>
        <v>75.641999999999996</v>
      </c>
      <c r="CH175" s="2">
        <f t="shared" si="263"/>
        <v>74.313000000000002</v>
      </c>
      <c r="CI175" s="2">
        <f t="shared" si="264"/>
        <v>70.143000000000001</v>
      </c>
      <c r="CJ175" s="2">
        <f t="shared" si="265"/>
        <v>65.043000000000006</v>
      </c>
      <c r="CK175" s="2" t="str">
        <f t="shared" si="266"/>
        <v/>
      </c>
      <c r="CL175" s="2" t="str">
        <f t="shared" si="267"/>
        <v/>
      </c>
      <c r="CO175" s="2">
        <f t="shared" si="268"/>
        <v>74.816728585858598</v>
      </c>
      <c r="CP175" s="2">
        <f t="shared" si="269"/>
        <v>74.921929456491128</v>
      </c>
      <c r="CQ175" s="2">
        <f t="shared" si="270"/>
        <v>76.437993878453184</v>
      </c>
      <c r="CR175" s="2">
        <f t="shared" si="271"/>
        <v>76.487787078789353</v>
      </c>
      <c r="CS175" s="2">
        <f t="shared" si="272"/>
        <v>78.21049909967499</v>
      </c>
      <c r="CT175" s="2">
        <f t="shared" si="273"/>
        <v>81.02276407169883</v>
      </c>
      <c r="CU175" s="2">
        <f t="shared" si="274"/>
        <v>81.308159233041494</v>
      </c>
      <c r="CV175" s="2">
        <f t="shared" si="275"/>
        <v>82.394007602574433</v>
      </c>
      <c r="CW175" s="2">
        <f t="shared" si="276"/>
        <v>79.033689200992569</v>
      </c>
      <c r="CX175" s="2">
        <f t="shared" si="277"/>
        <v>75.201230938500885</v>
      </c>
      <c r="CY175" s="2">
        <f t="shared" si="278"/>
        <v>71.433139109129471</v>
      </c>
      <c r="CZ175" s="2">
        <f t="shared" si="279"/>
        <v>63.48364434565714</v>
      </c>
      <c r="DA175" s="2">
        <f t="shared" si="280"/>
        <v>52.817133028991911</v>
      </c>
      <c r="DD175" s="2">
        <f t="shared" si="281"/>
        <v>68.668840512178434</v>
      </c>
      <c r="DE175" s="2">
        <f t="shared" si="282"/>
        <v>71.802831820185048</v>
      </c>
      <c r="DF175" s="2">
        <f t="shared" si="283"/>
        <v>73.300484156652487</v>
      </c>
      <c r="DG175" s="2">
        <f t="shared" si="284"/>
        <v>73.792326456515255</v>
      </c>
      <c r="DH175" s="2">
        <f t="shared" si="285"/>
        <v>75.574039349104083</v>
      </c>
      <c r="DI175" s="2">
        <f t="shared" si="286"/>
        <v>77.066374315928073</v>
      </c>
      <c r="DJ175" s="2">
        <f t="shared" si="287"/>
        <v>77.493636916694498</v>
      </c>
      <c r="DK175" s="2">
        <f t="shared" si="288"/>
        <v>75.90876798606412</v>
      </c>
      <c r="DL175" s="2">
        <f t="shared" si="289"/>
        <v>73.656676921087765</v>
      </c>
      <c r="DM175" s="2">
        <f t="shared" si="290"/>
        <v>70.399724594457922</v>
      </c>
      <c r="DN175" s="2">
        <f t="shared" si="291"/>
        <v>65.602098562973509</v>
      </c>
      <c r="DO175" s="2">
        <f t="shared" si="292"/>
        <v>58.855173353689878</v>
      </c>
      <c r="DP175" s="2">
        <f t="shared" si="293"/>
        <v>49.747231003552805</v>
      </c>
      <c r="DS175" s="2">
        <f t="shared" si="294"/>
        <v>0.9981438258768538</v>
      </c>
      <c r="DT175" s="2">
        <f t="shared" si="295"/>
        <v>0.99845803365187402</v>
      </c>
      <c r="DU175" s="2">
        <f t="shared" si="296"/>
        <v>0.99870022083155041</v>
      </c>
      <c r="DV175" s="2">
        <f t="shared" si="297"/>
        <v>0.99862562741432293</v>
      </c>
      <c r="DW175" s="2">
        <f t="shared" si="298"/>
        <v>0.99867162334975901</v>
      </c>
      <c r="DX175" s="2">
        <f t="shared" si="299"/>
        <v>0.99876036660121736</v>
      </c>
      <c r="DY175" s="2">
        <f t="shared" si="300"/>
        <v>0.99851167737908531</v>
      </c>
      <c r="DZ175" s="2">
        <f t="shared" si="301"/>
        <v>0.99872544022351528</v>
      </c>
      <c r="EA175" s="2">
        <f t="shared" si="302"/>
        <v>0.99860079930820578</v>
      </c>
      <c r="EB175" s="2">
        <f t="shared" si="303"/>
        <v>0.99855856626544548</v>
      </c>
      <c r="EC175" s="2">
        <f t="shared" si="304"/>
        <v>0.99864588806875709</v>
      </c>
      <c r="ED175" s="2">
        <f t="shared" si="305"/>
        <v>0.99841988516315483</v>
      </c>
      <c r="EE175" s="2">
        <f t="shared" si="306"/>
        <v>0.9984607649958448</v>
      </c>
    </row>
    <row r="176" spans="2:135" x14ac:dyDescent="0.25">
      <c r="B176" s="2">
        <v>170</v>
      </c>
      <c r="C176">
        <v>67.745999999999995</v>
      </c>
      <c r="D176">
        <v>70.835999999999999</v>
      </c>
      <c r="E176">
        <v>73.522000000000006</v>
      </c>
      <c r="F176">
        <v>73.537000000000006</v>
      </c>
      <c r="G176">
        <v>75.388000000000005</v>
      </c>
      <c r="H176">
        <v>76.896000000000001</v>
      </c>
      <c r="I176">
        <v>76.924999999999997</v>
      </c>
      <c r="J176">
        <v>75.492999999999995</v>
      </c>
      <c r="K176">
        <v>75.881</v>
      </c>
      <c r="L176">
        <v>69.614000000000004</v>
      </c>
      <c r="M176">
        <v>65.271000000000001</v>
      </c>
      <c r="N176">
        <v>59.027999999999999</v>
      </c>
      <c r="O176">
        <v>49.1081</v>
      </c>
      <c r="R176" s="5">
        <f t="shared" si="310"/>
        <v>68.601660453383872</v>
      </c>
      <c r="S176" s="5">
        <f t="shared" si="311"/>
        <v>71.769495474770508</v>
      </c>
      <c r="T176" s="5">
        <f t="shared" si="312"/>
        <v>73.256418109064569</v>
      </c>
      <c r="U176" s="5">
        <f t="shared" si="313"/>
        <v>73.758242091040799</v>
      </c>
      <c r="V176" s="5">
        <f t="shared" si="314"/>
        <v>75.554313231588452</v>
      </c>
      <c r="W176" s="5">
        <f t="shared" si="315"/>
        <v>77.037306598884982</v>
      </c>
      <c r="X176" s="5">
        <f t="shared" si="316"/>
        <v>77.479938203628834</v>
      </c>
      <c r="Y176" s="5">
        <f t="shared" si="317"/>
        <v>75.862259999467611</v>
      </c>
      <c r="Z176" s="5">
        <f t="shared" si="318"/>
        <v>73.623416596482571</v>
      </c>
      <c r="AA176" s="5">
        <f t="shared" si="319"/>
        <v>70.382994403083202</v>
      </c>
      <c r="AB176" s="5">
        <f t="shared" si="320"/>
        <v>65.581708529460556</v>
      </c>
      <c r="AC176" s="5">
        <f t="shared" si="321"/>
        <v>58.985054147916408</v>
      </c>
      <c r="AD176" s="5">
        <f t="shared" si="322"/>
        <v>50.011313365517971</v>
      </c>
      <c r="AE176" s="5"/>
      <c r="AG176" s="5">
        <f t="shared" si="309"/>
        <v>-0.85566045338387653</v>
      </c>
      <c r="AH176" s="5">
        <f t="shared" si="309"/>
        <v>-0.93349547477050976</v>
      </c>
      <c r="AI176" s="5">
        <f t="shared" si="309"/>
        <v>0.2655818909354366</v>
      </c>
      <c r="AJ176" s="5">
        <f t="shared" si="309"/>
        <v>-0.22124209104079284</v>
      </c>
      <c r="AK176" s="5">
        <f t="shared" si="308"/>
        <v>-0.1663132315884468</v>
      </c>
      <c r="AL176" s="5">
        <f t="shared" si="308"/>
        <v>-0.14130659888498087</v>
      </c>
      <c r="AM176" s="5">
        <f t="shared" si="308"/>
        <v>-0.55493820362883639</v>
      </c>
      <c r="AN176" s="5">
        <f t="shared" si="308"/>
        <v>-0.36925999946761578</v>
      </c>
      <c r="AO176" s="5">
        <f t="shared" si="307"/>
        <v>2.2575834035174296</v>
      </c>
      <c r="AP176" s="5">
        <f t="shared" si="215"/>
        <v>-0.76899440308319811</v>
      </c>
      <c r="AQ176" s="5">
        <f t="shared" si="215"/>
        <v>-0.31070852946055538</v>
      </c>
      <c r="AR176" s="5">
        <f t="shared" si="215"/>
        <v>4.2945852083590808E-2</v>
      </c>
      <c r="AS176" s="5">
        <f t="shared" si="215"/>
        <v>-0.9032133655179706</v>
      </c>
      <c r="AV176" s="2">
        <f t="shared" si="229"/>
        <v>68.601660348543831</v>
      </c>
      <c r="AW176" s="2">
        <f t="shared" si="230"/>
        <v>71.758736385256071</v>
      </c>
      <c r="AX176" s="2">
        <f t="shared" si="231"/>
        <v>73.249195558968367</v>
      </c>
      <c r="AY176" s="2">
        <f t="shared" si="232"/>
        <v>73.746006425140479</v>
      </c>
      <c r="AZ176" s="2">
        <f t="shared" si="233"/>
        <v>75.54367864836081</v>
      </c>
      <c r="BA176" s="2">
        <f t="shared" si="234"/>
        <v>77.032291878398098</v>
      </c>
      <c r="BB176" s="2">
        <f t="shared" si="235"/>
        <v>77.455033561465044</v>
      </c>
      <c r="BC176" s="2">
        <f t="shared" si="236"/>
        <v>75.851564026620636</v>
      </c>
      <c r="BD176" s="2">
        <f t="shared" si="237"/>
        <v>73.60274712555605</v>
      </c>
      <c r="BE176" s="2">
        <f t="shared" si="238"/>
        <v>70.354736248635618</v>
      </c>
      <c r="BF176" s="2">
        <f t="shared" si="239"/>
        <v>65.559681290660961</v>
      </c>
      <c r="BG176" s="2">
        <f t="shared" si="240"/>
        <v>58.821342166856013</v>
      </c>
      <c r="BH176" s="2">
        <f t="shared" si="241"/>
        <v>49.725254906077268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 t="str">
        <f t="shared" si="255"/>
        <v/>
      </c>
      <c r="CA176" s="2">
        <f t="shared" si="256"/>
        <v>70.835999999999999</v>
      </c>
      <c r="CB176" s="2">
        <f t="shared" si="257"/>
        <v>73.522000000000006</v>
      </c>
      <c r="CC176" s="2">
        <f t="shared" si="258"/>
        <v>73.537000000000006</v>
      </c>
      <c r="CD176" s="2">
        <f t="shared" si="259"/>
        <v>75.388000000000005</v>
      </c>
      <c r="CE176" s="2">
        <f t="shared" si="260"/>
        <v>76.896000000000001</v>
      </c>
      <c r="CF176" s="2">
        <f t="shared" si="261"/>
        <v>76.924999999999997</v>
      </c>
      <c r="CG176" s="2">
        <f t="shared" si="262"/>
        <v>75.492999999999995</v>
      </c>
      <c r="CH176" s="2">
        <f t="shared" si="263"/>
        <v>75.881</v>
      </c>
      <c r="CI176" s="2">
        <f t="shared" si="264"/>
        <v>69.614000000000004</v>
      </c>
      <c r="CJ176" s="2">
        <f t="shared" si="265"/>
        <v>65.271000000000001</v>
      </c>
      <c r="CK176" s="2" t="str">
        <f t="shared" si="266"/>
        <v/>
      </c>
      <c r="CL176" s="2" t="str">
        <f t="shared" si="267"/>
        <v/>
      </c>
      <c r="CO176" s="2">
        <f t="shared" si="268"/>
        <v>74.821572794612806</v>
      </c>
      <c r="CP176" s="2">
        <f t="shared" si="269"/>
        <v>74.909492186937186</v>
      </c>
      <c r="CQ176" s="2">
        <f t="shared" si="270"/>
        <v>76.417044279562703</v>
      </c>
      <c r="CR176" s="2">
        <f t="shared" si="271"/>
        <v>76.466649690051128</v>
      </c>
      <c r="CS176" s="2">
        <f t="shared" si="272"/>
        <v>78.202947194962761</v>
      </c>
      <c r="CT176" s="2">
        <f t="shared" si="273"/>
        <v>81.029004368444006</v>
      </c>
      <c r="CU176" s="2">
        <f t="shared" si="274"/>
        <v>81.306224073236294</v>
      </c>
      <c r="CV176" s="2">
        <f t="shared" si="275"/>
        <v>82.405368126173556</v>
      </c>
      <c r="CW176" s="2">
        <f t="shared" si="276"/>
        <v>79.034793475967405</v>
      </c>
      <c r="CX176" s="2">
        <f t="shared" si="277"/>
        <v>75.203356833476519</v>
      </c>
      <c r="CY176" s="2">
        <f t="shared" si="278"/>
        <v>71.453272951535681</v>
      </c>
      <c r="CZ176" s="2">
        <f t="shared" si="279"/>
        <v>63.497967983376526</v>
      </c>
      <c r="DA176" s="2">
        <f t="shared" si="280"/>
        <v>52.82685785783665</v>
      </c>
      <c r="DD176" s="2">
        <f t="shared" si="281"/>
        <v>68.591111383320651</v>
      </c>
      <c r="DE176" s="2">
        <f t="shared" si="282"/>
        <v>71.754298665992195</v>
      </c>
      <c r="DF176" s="2">
        <f t="shared" si="283"/>
        <v>73.245435463600089</v>
      </c>
      <c r="DG176" s="2">
        <f t="shared" si="284"/>
        <v>73.742591561418067</v>
      </c>
      <c r="DH176" s="2">
        <f t="shared" si="285"/>
        <v>75.540452675420994</v>
      </c>
      <c r="DI176" s="2">
        <f t="shared" si="286"/>
        <v>77.027767750476244</v>
      </c>
      <c r="DJ176" s="2">
        <f t="shared" si="287"/>
        <v>77.449798293239766</v>
      </c>
      <c r="DK176" s="2">
        <f t="shared" si="288"/>
        <v>75.843936081644827</v>
      </c>
      <c r="DL176" s="2">
        <f t="shared" si="289"/>
        <v>73.595805653672656</v>
      </c>
      <c r="DM176" s="2">
        <f t="shared" si="290"/>
        <v>70.348353035568422</v>
      </c>
      <c r="DN176" s="2">
        <f t="shared" si="291"/>
        <v>65.552393043553508</v>
      </c>
      <c r="DO176" s="2">
        <f t="shared" si="292"/>
        <v>58.814592100351994</v>
      </c>
      <c r="DP176" s="2">
        <f t="shared" si="293"/>
        <v>49.720894166727405</v>
      </c>
      <c r="DS176" s="2">
        <f t="shared" si="294"/>
        <v>0.9983068725529608</v>
      </c>
      <c r="DT176" s="2">
        <f t="shared" si="295"/>
        <v>0.99859351915043459</v>
      </c>
      <c r="DU176" s="2">
        <f t="shared" si="296"/>
        <v>0.99881445172262384</v>
      </c>
      <c r="DV176" s="2">
        <f t="shared" si="297"/>
        <v>0.99874640570752871</v>
      </c>
      <c r="DW176" s="2">
        <f t="shared" si="298"/>
        <v>0.99878836447694519</v>
      </c>
      <c r="DX176" s="2">
        <f t="shared" si="299"/>
        <v>0.99886931757508601</v>
      </c>
      <c r="DY176" s="2">
        <f t="shared" si="300"/>
        <v>0.99864245585836608</v>
      </c>
      <c r="DZ176" s="2">
        <f t="shared" si="301"/>
        <v>0.9988374572922446</v>
      </c>
      <c r="EA176" s="2">
        <f t="shared" si="302"/>
        <v>0.99872375667859803</v>
      </c>
      <c r="EB176" s="2">
        <f t="shared" si="303"/>
        <v>0.99868523005688536</v>
      </c>
      <c r="EC176" s="2">
        <f t="shared" si="304"/>
        <v>0.99876488808091268</v>
      </c>
      <c r="ED176" s="2">
        <f t="shared" si="305"/>
        <v>0.99855871775560723</v>
      </c>
      <c r="EE176" s="2">
        <f t="shared" si="306"/>
        <v>0.99859601084122429</v>
      </c>
    </row>
    <row r="177" spans="2:135" x14ac:dyDescent="0.25">
      <c r="B177" s="2">
        <v>171</v>
      </c>
      <c r="C177">
        <v>69.388000000000005</v>
      </c>
      <c r="D177">
        <v>70.715999999999994</v>
      </c>
      <c r="E177">
        <v>73.477999999999994</v>
      </c>
      <c r="F177">
        <v>74.015000000000001</v>
      </c>
      <c r="G177">
        <v>75.462999999999994</v>
      </c>
      <c r="H177">
        <v>76.537000000000006</v>
      </c>
      <c r="I177">
        <v>77.790999999999997</v>
      </c>
      <c r="J177">
        <v>74.522000000000006</v>
      </c>
      <c r="K177">
        <v>74.790999999999997</v>
      </c>
      <c r="L177">
        <v>69.570999999999998</v>
      </c>
      <c r="M177">
        <v>65.085999999999999</v>
      </c>
      <c r="N177">
        <v>58.606000000000002</v>
      </c>
      <c r="O177">
        <v>49.3919</v>
      </c>
      <c r="R177" s="5">
        <f t="shared" si="310"/>
        <v>68.523132051040051</v>
      </c>
      <c r="S177" s="5">
        <f t="shared" si="311"/>
        <v>71.715507270120014</v>
      </c>
      <c r="T177" s="5">
        <f t="shared" si="312"/>
        <v>73.197381326808667</v>
      </c>
      <c r="U177" s="5">
        <f t="shared" si="313"/>
        <v>73.70212460789071</v>
      </c>
      <c r="V177" s="5">
        <f t="shared" si="314"/>
        <v>75.515010222293142</v>
      </c>
      <c r="W177" s="5">
        <f t="shared" si="315"/>
        <v>76.995603374688955</v>
      </c>
      <c r="X177" s="5">
        <f t="shared" si="316"/>
        <v>77.423004457213082</v>
      </c>
      <c r="Y177" s="5">
        <f t="shared" si="317"/>
        <v>75.791118961757618</v>
      </c>
      <c r="Z177" s="5">
        <f t="shared" si="318"/>
        <v>73.551230906020038</v>
      </c>
      <c r="AA177" s="5">
        <f t="shared" si="319"/>
        <v>70.316507846446797</v>
      </c>
      <c r="AB177" s="5">
        <f t="shared" si="320"/>
        <v>65.519896753926929</v>
      </c>
      <c r="AC177" s="5">
        <f t="shared" si="321"/>
        <v>58.869757369439355</v>
      </c>
      <c r="AD177" s="5">
        <f t="shared" si="322"/>
        <v>49.864791378376005</v>
      </c>
      <c r="AE177" s="5"/>
      <c r="AG177" s="5">
        <f t="shared" si="309"/>
        <v>0.86486794895995445</v>
      </c>
      <c r="AH177" s="5">
        <f t="shared" si="309"/>
        <v>-0.99950727012002005</v>
      </c>
      <c r="AI177" s="5">
        <f t="shared" si="309"/>
        <v>0.28061867319132716</v>
      </c>
      <c r="AJ177" s="5">
        <f t="shared" si="309"/>
        <v>0.31287539210929083</v>
      </c>
      <c r="AK177" s="5">
        <f t="shared" si="308"/>
        <v>-5.2010222293148445E-2</v>
      </c>
      <c r="AL177" s="5">
        <f t="shared" si="308"/>
        <v>-0.45860337468894841</v>
      </c>
      <c r="AM177" s="5">
        <f t="shared" si="308"/>
        <v>0.3679955427869146</v>
      </c>
      <c r="AN177" s="5">
        <f t="shared" si="308"/>
        <v>-1.2691189617576129</v>
      </c>
      <c r="AO177" s="5">
        <f t="shared" si="307"/>
        <v>1.2397690939799588</v>
      </c>
      <c r="AP177" s="5">
        <f t="shared" si="215"/>
        <v>-0.74550784644679879</v>
      </c>
      <c r="AQ177" s="5">
        <f t="shared" si="215"/>
        <v>-0.4338967539269305</v>
      </c>
      <c r="AR177" s="5">
        <f t="shared" si="215"/>
        <v>-0.26375736943935379</v>
      </c>
      <c r="AS177" s="5">
        <f t="shared" si="215"/>
        <v>-0.47289137837600492</v>
      </c>
      <c r="AV177" s="2">
        <f t="shared" si="229"/>
        <v>68.523131983241896</v>
      </c>
      <c r="AW177" s="2">
        <f t="shared" si="230"/>
        <v>71.709859567651975</v>
      </c>
      <c r="AX177" s="2">
        <f t="shared" si="231"/>
        <v>73.193853248949424</v>
      </c>
      <c r="AY177" s="2">
        <f t="shared" si="232"/>
        <v>73.696004101509587</v>
      </c>
      <c r="AZ177" s="2">
        <f t="shared" si="233"/>
        <v>75.509837209852904</v>
      </c>
      <c r="BA177" s="2">
        <f t="shared" si="234"/>
        <v>76.99333389970532</v>
      </c>
      <c r="BB177" s="2">
        <f t="shared" si="235"/>
        <v>77.410786748211606</v>
      </c>
      <c r="BC177" s="2">
        <f t="shared" si="236"/>
        <v>75.786142448818381</v>
      </c>
      <c r="BD177" s="2">
        <f t="shared" si="237"/>
        <v>73.541337939239639</v>
      </c>
      <c r="BE177" s="2">
        <f t="shared" si="238"/>
        <v>70.30286786512039</v>
      </c>
      <c r="BF177" s="2">
        <f t="shared" si="239"/>
        <v>65.509413885026035</v>
      </c>
      <c r="BG177" s="2">
        <f t="shared" si="240"/>
        <v>58.780239941347787</v>
      </c>
      <c r="BH177" s="2">
        <f t="shared" si="241"/>
        <v>49.698581043809455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 t="str">
        <f t="shared" si="255"/>
        <v/>
      </c>
      <c r="CA177" s="2">
        <f t="shared" si="256"/>
        <v>70.715999999999994</v>
      </c>
      <c r="CB177" s="2">
        <f t="shared" si="257"/>
        <v>73.477999999999994</v>
      </c>
      <c r="CC177" s="2">
        <f t="shared" si="258"/>
        <v>74.015000000000001</v>
      </c>
      <c r="CD177" s="2">
        <f t="shared" si="259"/>
        <v>75.462999999999994</v>
      </c>
      <c r="CE177" s="2">
        <f t="shared" si="260"/>
        <v>76.537000000000006</v>
      </c>
      <c r="CF177" s="2">
        <f t="shared" si="261"/>
        <v>77.790999999999997</v>
      </c>
      <c r="CG177" s="2">
        <f t="shared" si="262"/>
        <v>74.522000000000006</v>
      </c>
      <c r="CH177" s="2">
        <f t="shared" si="263"/>
        <v>74.790999999999997</v>
      </c>
      <c r="CI177" s="2">
        <f t="shared" si="264"/>
        <v>69.570999999999998</v>
      </c>
      <c r="CJ177" s="2">
        <f t="shared" si="265"/>
        <v>65.085999999999999</v>
      </c>
      <c r="CK177" s="2">
        <f t="shared" si="266"/>
        <v>58.606000000000002</v>
      </c>
      <c r="CL177" s="2" t="str">
        <f t="shared" si="267"/>
        <v/>
      </c>
      <c r="CO177" s="2">
        <f t="shared" si="268"/>
        <v>74.826417003367013</v>
      </c>
      <c r="CP177" s="2">
        <f t="shared" si="269"/>
        <v>74.897054917383244</v>
      </c>
      <c r="CQ177" s="2">
        <f t="shared" si="270"/>
        <v>76.396094680672221</v>
      </c>
      <c r="CR177" s="2">
        <f t="shared" si="271"/>
        <v>76.445512301312903</v>
      </c>
      <c r="CS177" s="2">
        <f t="shared" si="272"/>
        <v>78.195395290250545</v>
      </c>
      <c r="CT177" s="2">
        <f t="shared" si="273"/>
        <v>81.035244665189182</v>
      </c>
      <c r="CU177" s="2">
        <f t="shared" si="274"/>
        <v>81.304288913431094</v>
      </c>
      <c r="CV177" s="2">
        <f t="shared" si="275"/>
        <v>82.416728649772679</v>
      </c>
      <c r="CW177" s="2">
        <f t="shared" si="276"/>
        <v>79.03589775094224</v>
      </c>
      <c r="CX177" s="2">
        <f t="shared" si="277"/>
        <v>75.205482728452154</v>
      </c>
      <c r="CY177" s="2">
        <f t="shared" si="278"/>
        <v>71.473406793941905</v>
      </c>
      <c r="CZ177" s="2">
        <f t="shared" si="279"/>
        <v>63.512291621095905</v>
      </c>
      <c r="DA177" s="2">
        <f t="shared" si="280"/>
        <v>52.836582686681389</v>
      </c>
      <c r="DD177" s="2">
        <f t="shared" si="281"/>
        <v>68.513382254462854</v>
      </c>
      <c r="DE177" s="2">
        <f t="shared" si="282"/>
        <v>71.705765511799342</v>
      </c>
      <c r="DF177" s="2">
        <f t="shared" si="283"/>
        <v>73.190386770547704</v>
      </c>
      <c r="DG177" s="2">
        <f t="shared" si="284"/>
        <v>73.692856666320878</v>
      </c>
      <c r="DH177" s="2">
        <f t="shared" si="285"/>
        <v>75.506866001737905</v>
      </c>
      <c r="DI177" s="2">
        <f t="shared" si="286"/>
        <v>76.989161185024415</v>
      </c>
      <c r="DJ177" s="2">
        <f t="shared" si="287"/>
        <v>77.405959669785048</v>
      </c>
      <c r="DK177" s="2">
        <f t="shared" si="288"/>
        <v>75.779104177225534</v>
      </c>
      <c r="DL177" s="2">
        <f t="shared" si="289"/>
        <v>73.534934386257547</v>
      </c>
      <c r="DM177" s="2">
        <f t="shared" si="290"/>
        <v>70.296981476678909</v>
      </c>
      <c r="DN177" s="2">
        <f t="shared" si="291"/>
        <v>65.502687524133506</v>
      </c>
      <c r="DO177" s="2">
        <f t="shared" si="292"/>
        <v>58.774010847014111</v>
      </c>
      <c r="DP177" s="2">
        <f t="shared" si="293"/>
        <v>49.694557329902011</v>
      </c>
      <c r="DS177" s="2">
        <f t="shared" si="294"/>
        <v>0.99845561933890314</v>
      </c>
      <c r="DT177" s="2">
        <f t="shared" si="295"/>
        <v>0.99871711545638409</v>
      </c>
      <c r="DU177" s="2">
        <f t="shared" si="296"/>
        <v>0.99891865431944837</v>
      </c>
      <c r="DV177" s="2">
        <f t="shared" si="297"/>
        <v>0.99885658229504048</v>
      </c>
      <c r="DW177" s="2">
        <f t="shared" si="298"/>
        <v>0.99889485744950202</v>
      </c>
      <c r="DX177" s="2">
        <f t="shared" si="299"/>
        <v>0.99896870277111938</v>
      </c>
      <c r="DY177" s="2">
        <f t="shared" si="300"/>
        <v>0.99876175712084214</v>
      </c>
      <c r="DZ177" s="2">
        <f t="shared" si="301"/>
        <v>0.99893963998385993</v>
      </c>
      <c r="EA177" s="2">
        <f t="shared" si="302"/>
        <v>0.99883592153636114</v>
      </c>
      <c r="EB177" s="2">
        <f t="shared" si="303"/>
        <v>0.99880077682788337</v>
      </c>
      <c r="EC177" s="2">
        <f t="shared" si="304"/>
        <v>0.99887344211165019</v>
      </c>
      <c r="ED177" s="2">
        <f t="shared" si="305"/>
        <v>0.99868536825260568</v>
      </c>
      <c r="EE177" s="2">
        <f t="shared" si="306"/>
        <v>0.99871938846745278</v>
      </c>
    </row>
    <row r="178" spans="2:135" x14ac:dyDescent="0.25">
      <c r="B178" s="2">
        <v>172</v>
      </c>
      <c r="C178">
        <v>67.775999999999996</v>
      </c>
      <c r="D178">
        <v>72.775999999999996</v>
      </c>
      <c r="E178">
        <v>72.715999999999994</v>
      </c>
      <c r="F178">
        <v>73.745999999999995</v>
      </c>
      <c r="G178">
        <v>74.522000000000006</v>
      </c>
      <c r="H178">
        <v>76.866</v>
      </c>
      <c r="I178">
        <v>76.313000000000002</v>
      </c>
      <c r="J178">
        <v>75.730999999999995</v>
      </c>
      <c r="K178">
        <v>73.149000000000001</v>
      </c>
      <c r="L178">
        <v>69.543000000000006</v>
      </c>
      <c r="M178">
        <v>64.671000000000006</v>
      </c>
      <c r="N178">
        <v>59.493000000000002</v>
      </c>
      <c r="O178">
        <v>50.2973</v>
      </c>
      <c r="R178" s="5">
        <f t="shared" si="310"/>
        <v>68.444662554171813</v>
      </c>
      <c r="S178" s="5">
        <f t="shared" si="311"/>
        <v>71.663849712355429</v>
      </c>
      <c r="T178" s="5">
        <f t="shared" si="312"/>
        <v>73.14018510386569</v>
      </c>
      <c r="U178" s="5">
        <f t="shared" si="313"/>
        <v>73.648956387911639</v>
      </c>
      <c r="V178" s="5">
        <f t="shared" si="314"/>
        <v>75.478426672075742</v>
      </c>
      <c r="W178" s="5">
        <f t="shared" si="315"/>
        <v>76.955386294912941</v>
      </c>
      <c r="X178" s="5">
        <f t="shared" si="316"/>
        <v>77.372310706293362</v>
      </c>
      <c r="Y178" s="5">
        <f t="shared" si="317"/>
        <v>75.722983346723268</v>
      </c>
      <c r="Z178" s="5">
        <f t="shared" si="318"/>
        <v>73.484504088845512</v>
      </c>
      <c r="AA178" s="5">
        <f t="shared" si="319"/>
        <v>70.257341975073913</v>
      </c>
      <c r="AB178" s="5">
        <f t="shared" si="320"/>
        <v>65.463967037200291</v>
      </c>
      <c r="AC178" s="5">
        <f t="shared" si="321"/>
        <v>58.786101360334094</v>
      </c>
      <c r="AD178" s="5">
        <f t="shared" si="322"/>
        <v>49.764608044546229</v>
      </c>
      <c r="AE178" s="5"/>
      <c r="AG178" s="5">
        <f t="shared" si="309"/>
        <v>-0.66866255417181719</v>
      </c>
      <c r="AH178" s="5">
        <f t="shared" si="309"/>
        <v>1.1121502876445675</v>
      </c>
      <c r="AI178" s="5">
        <f t="shared" si="309"/>
        <v>-0.42418510386569608</v>
      </c>
      <c r="AJ178" s="5">
        <f t="shared" si="309"/>
        <v>9.7043612088356213E-2</v>
      </c>
      <c r="AK178" s="5">
        <f t="shared" si="308"/>
        <v>-0.95642667207573595</v>
      </c>
      <c r="AL178" s="5">
        <f t="shared" si="308"/>
        <v>-8.9386294912941366E-2</v>
      </c>
      <c r="AM178" s="5">
        <f t="shared" si="308"/>
        <v>-1.0593107062933598</v>
      </c>
      <c r="AN178" s="5">
        <f t="shared" si="308"/>
        <v>8.0166532767265153E-3</v>
      </c>
      <c r="AO178" s="5">
        <f t="shared" si="307"/>
        <v>-0.33550408884551075</v>
      </c>
      <c r="AP178" s="5">
        <f t="shared" si="215"/>
        <v>-0.71434197507390707</v>
      </c>
      <c r="AQ178" s="5">
        <f t="shared" si="215"/>
        <v>-0.79296703720028461</v>
      </c>
      <c r="AR178" s="5">
        <f t="shared" si="215"/>
        <v>0.70689863966590849</v>
      </c>
      <c r="AS178" s="5">
        <f t="shared" ref="AS178:AS206" si="323">O178-AD178</f>
        <v>0.53269195545377102</v>
      </c>
      <c r="AV178" s="2">
        <f t="shared" si="229"/>
        <v>68.444662512084093</v>
      </c>
      <c r="AW178" s="2">
        <f t="shared" si="230"/>
        <v>71.661008839561447</v>
      </c>
      <c r="AX178" s="2">
        <f t="shared" si="231"/>
        <v>73.138533475895628</v>
      </c>
      <c r="AY178" s="2">
        <f t="shared" si="232"/>
        <v>73.646022379804194</v>
      </c>
      <c r="AZ178" s="2">
        <f t="shared" si="233"/>
        <v>75.476015608634484</v>
      </c>
      <c r="BA178" s="2">
        <f t="shared" si="234"/>
        <v>76.954402710685258</v>
      </c>
      <c r="BB178" s="2">
        <f t="shared" si="235"/>
        <v>77.366571200232045</v>
      </c>
      <c r="BC178" s="2">
        <f t="shared" si="236"/>
        <v>75.720765541248767</v>
      </c>
      <c r="BD178" s="2">
        <f t="shared" si="237"/>
        <v>73.479969630023987</v>
      </c>
      <c r="BE178" s="2">
        <f t="shared" si="238"/>
        <v>70.251037450966336</v>
      </c>
      <c r="BF178" s="2">
        <f t="shared" si="239"/>
        <v>65.459188889279034</v>
      </c>
      <c r="BG178" s="2">
        <f t="shared" si="240"/>
        <v>58.739177088740398</v>
      </c>
      <c r="BH178" s="2">
        <f t="shared" si="241"/>
        <v>49.671932699624698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 t="str">
        <f t="shared" si="255"/>
        <v/>
      </c>
      <c r="CA178" s="2">
        <f t="shared" si="256"/>
        <v>72.775999999999996</v>
      </c>
      <c r="CB178" s="2">
        <f t="shared" si="257"/>
        <v>72.715999999999994</v>
      </c>
      <c r="CC178" s="2">
        <f t="shared" si="258"/>
        <v>73.745999999999995</v>
      </c>
      <c r="CD178" s="2">
        <f t="shared" si="259"/>
        <v>74.522000000000006</v>
      </c>
      <c r="CE178" s="2">
        <f t="shared" si="260"/>
        <v>76.866</v>
      </c>
      <c r="CF178" s="2">
        <f t="shared" si="261"/>
        <v>76.313000000000002</v>
      </c>
      <c r="CG178" s="2">
        <f t="shared" si="262"/>
        <v>75.730999999999995</v>
      </c>
      <c r="CH178" s="2">
        <f t="shared" si="263"/>
        <v>73.149000000000001</v>
      </c>
      <c r="CI178" s="2">
        <f t="shared" si="264"/>
        <v>69.543000000000006</v>
      </c>
      <c r="CJ178" s="2">
        <f t="shared" si="265"/>
        <v>64.671000000000006</v>
      </c>
      <c r="CK178" s="2">
        <f t="shared" si="266"/>
        <v>59.493000000000002</v>
      </c>
      <c r="CL178" s="2" t="str">
        <f t="shared" si="267"/>
        <v/>
      </c>
      <c r="CO178" s="2">
        <f t="shared" si="268"/>
        <v>74.83126121212122</v>
      </c>
      <c r="CP178" s="2">
        <f t="shared" si="269"/>
        <v>74.884617647829302</v>
      </c>
      <c r="CQ178" s="2">
        <f t="shared" si="270"/>
        <v>76.375145081781753</v>
      </c>
      <c r="CR178" s="2">
        <f t="shared" si="271"/>
        <v>76.424374912574677</v>
      </c>
      <c r="CS178" s="2">
        <f t="shared" si="272"/>
        <v>78.187843385538315</v>
      </c>
      <c r="CT178" s="2">
        <f t="shared" si="273"/>
        <v>81.041484961934358</v>
      </c>
      <c r="CU178" s="2">
        <f t="shared" si="274"/>
        <v>81.302353753625894</v>
      </c>
      <c r="CV178" s="2">
        <f t="shared" si="275"/>
        <v>82.428089173371816</v>
      </c>
      <c r="CW178" s="2">
        <f t="shared" si="276"/>
        <v>79.037002025917076</v>
      </c>
      <c r="CX178" s="2">
        <f t="shared" si="277"/>
        <v>75.207608623427802</v>
      </c>
      <c r="CY178" s="2">
        <f t="shared" si="278"/>
        <v>71.493540636348115</v>
      </c>
      <c r="CZ178" s="2">
        <f t="shared" si="279"/>
        <v>63.526615258815291</v>
      </c>
      <c r="DA178" s="2">
        <f t="shared" si="280"/>
        <v>52.846307515526128</v>
      </c>
      <c r="DD178" s="2">
        <f t="shared" si="281"/>
        <v>68.435653125605057</v>
      </c>
      <c r="DE178" s="2">
        <f t="shared" si="282"/>
        <v>71.657232357606489</v>
      </c>
      <c r="DF178" s="2">
        <f t="shared" si="283"/>
        <v>73.135338077495319</v>
      </c>
      <c r="DG178" s="2">
        <f t="shared" si="284"/>
        <v>73.64312177122369</v>
      </c>
      <c r="DH178" s="2">
        <f t="shared" si="285"/>
        <v>75.473279328054829</v>
      </c>
      <c r="DI178" s="2">
        <f t="shared" si="286"/>
        <v>76.950554619572586</v>
      </c>
      <c r="DJ178" s="2">
        <f t="shared" si="287"/>
        <v>77.362121046330316</v>
      </c>
      <c r="DK178" s="2">
        <f t="shared" si="288"/>
        <v>75.714272272806227</v>
      </c>
      <c r="DL178" s="2">
        <f t="shared" si="289"/>
        <v>73.474063118842437</v>
      </c>
      <c r="DM178" s="2">
        <f t="shared" si="290"/>
        <v>70.245609917789395</v>
      </c>
      <c r="DN178" s="2">
        <f t="shared" si="291"/>
        <v>65.452982004713519</v>
      </c>
      <c r="DO178" s="2">
        <f t="shared" si="292"/>
        <v>58.73342959367622</v>
      </c>
      <c r="DP178" s="2">
        <f t="shared" si="293"/>
        <v>49.66822049307661</v>
      </c>
      <c r="DS178" s="2">
        <f t="shared" si="294"/>
        <v>0.99859131667276013</v>
      </c>
      <c r="DT178" s="2">
        <f t="shared" si="295"/>
        <v>0.99882986330562706</v>
      </c>
      <c r="DU178" s="2">
        <f t="shared" si="296"/>
        <v>0.99901370717574001</v>
      </c>
      <c r="DV178" s="2">
        <f t="shared" si="297"/>
        <v>0.99895708573326714</v>
      </c>
      <c r="DW178" s="2">
        <f t="shared" si="298"/>
        <v>0.99899199999642219</v>
      </c>
      <c r="DX178" s="2">
        <f t="shared" si="299"/>
        <v>0.99905936039222432</v>
      </c>
      <c r="DY178" s="2">
        <f t="shared" si="300"/>
        <v>0.99887058602059553</v>
      </c>
      <c r="DZ178" s="2">
        <f t="shared" si="301"/>
        <v>0.99903284993637809</v>
      </c>
      <c r="EA178" s="2">
        <f t="shared" si="302"/>
        <v>0.99893823907107104</v>
      </c>
      <c r="EB178" s="2">
        <f t="shared" si="303"/>
        <v>0.9989061800498289</v>
      </c>
      <c r="EC178" s="2">
        <f t="shared" si="304"/>
        <v>0.9989724651403904</v>
      </c>
      <c r="ED178" s="2">
        <f t="shared" si="305"/>
        <v>0.9988009028930428</v>
      </c>
      <c r="EE178" s="2">
        <f t="shared" si="306"/>
        <v>0.99883193678402682</v>
      </c>
    </row>
    <row r="179" spans="2:135" x14ac:dyDescent="0.25">
      <c r="B179" s="2">
        <v>173</v>
      </c>
      <c r="C179">
        <v>67.700999999999993</v>
      </c>
      <c r="D179">
        <v>71.373000000000005</v>
      </c>
      <c r="E179">
        <v>73.328000000000003</v>
      </c>
      <c r="F179">
        <v>72.492999999999995</v>
      </c>
      <c r="G179">
        <v>75.388000000000005</v>
      </c>
      <c r="H179">
        <v>76.418000000000006</v>
      </c>
      <c r="I179">
        <v>78.403000000000006</v>
      </c>
      <c r="J179">
        <v>74.896000000000001</v>
      </c>
      <c r="K179">
        <v>73.149000000000001</v>
      </c>
      <c r="L179">
        <v>69.414000000000001</v>
      </c>
      <c r="M179">
        <v>65.570999999999998</v>
      </c>
      <c r="N179">
        <v>58.366</v>
      </c>
      <c r="O179">
        <v>49.3108</v>
      </c>
      <c r="R179" s="5">
        <f t="shared" si="310"/>
        <v>68.366247796487812</v>
      </c>
      <c r="S179" s="5">
        <f t="shared" si="311"/>
        <v>71.613551628338982</v>
      </c>
      <c r="T179" s="5">
        <f t="shared" si="312"/>
        <v>73.083975541195485</v>
      </c>
      <c r="U179" s="5">
        <f t="shared" si="313"/>
        <v>73.597407582909113</v>
      </c>
      <c r="V179" s="5">
        <f t="shared" si="314"/>
        <v>75.443289081670088</v>
      </c>
      <c r="W179" s="5">
        <f t="shared" si="315"/>
        <v>76.915904551803436</v>
      </c>
      <c r="X179" s="5">
        <f t="shared" si="316"/>
        <v>77.324966452232346</v>
      </c>
      <c r="Y179" s="5">
        <f t="shared" si="317"/>
        <v>75.65637672115821</v>
      </c>
      <c r="Z179" s="5">
        <f t="shared" si="318"/>
        <v>73.420629510405107</v>
      </c>
      <c r="AA179" s="5">
        <f t="shared" si="319"/>
        <v>70.202032531929717</v>
      </c>
      <c r="AB179" s="5">
        <f t="shared" si="320"/>
        <v>65.411089120582758</v>
      </c>
      <c r="AC179" s="5">
        <f t="shared" si="321"/>
        <v>58.721731073602072</v>
      </c>
      <c r="AD179" s="5">
        <f t="shared" si="322"/>
        <v>49.694895627434178</v>
      </c>
      <c r="AE179" s="5"/>
      <c r="AG179" s="5">
        <f t="shared" si="309"/>
        <v>-0.66524779648781873</v>
      </c>
      <c r="AH179" s="5">
        <f t="shared" si="309"/>
        <v>-0.24055162833897725</v>
      </c>
      <c r="AI179" s="5">
        <f t="shared" si="309"/>
        <v>0.24402445880451751</v>
      </c>
      <c r="AJ179" s="5">
        <f t="shared" si="309"/>
        <v>-1.1044075829091184</v>
      </c>
      <c r="AK179" s="5">
        <f t="shared" si="308"/>
        <v>-5.5289081670082396E-2</v>
      </c>
      <c r="AL179" s="5">
        <f t="shared" si="308"/>
        <v>-0.49790455180342974</v>
      </c>
      <c r="AM179" s="5">
        <f t="shared" si="308"/>
        <v>1.0780335477676601</v>
      </c>
      <c r="AN179" s="5">
        <f t="shared" si="308"/>
        <v>-0.76037672115820953</v>
      </c>
      <c r="AO179" s="5">
        <f t="shared" si="307"/>
        <v>-0.27162951040510563</v>
      </c>
      <c r="AP179" s="5">
        <f t="shared" si="307"/>
        <v>-0.78803253192971567</v>
      </c>
      <c r="AQ179" s="5">
        <f t="shared" si="307"/>
        <v>0.15991087941723947</v>
      </c>
      <c r="AR179" s="5">
        <f t="shared" si="307"/>
        <v>-0.35573107360207246</v>
      </c>
      <c r="AS179" s="5">
        <f t="shared" si="323"/>
        <v>-0.3840956274341778</v>
      </c>
      <c r="AV179" s="2">
        <f t="shared" si="229"/>
        <v>68.366247771407103</v>
      </c>
      <c r="AW179" s="2">
        <f t="shared" si="230"/>
        <v>71.612182275216455</v>
      </c>
      <c r="AX179" s="2">
        <f t="shared" si="231"/>
        <v>73.083234550478196</v>
      </c>
      <c r="AY179" s="2">
        <f t="shared" si="232"/>
        <v>73.596059708358396</v>
      </c>
      <c r="AZ179" s="2">
        <f t="shared" si="233"/>
        <v>75.442212329341146</v>
      </c>
      <c r="BA179" s="2">
        <f t="shared" si="234"/>
        <v>76.915496321538015</v>
      </c>
      <c r="BB179" s="2">
        <f t="shared" si="235"/>
        <v>77.322384581278783</v>
      </c>
      <c r="BC179" s="2">
        <f t="shared" si="236"/>
        <v>75.65543001493397</v>
      </c>
      <c r="BD179" s="2">
        <f t="shared" si="237"/>
        <v>73.418639175795832</v>
      </c>
      <c r="BE179" s="2">
        <f t="shared" si="238"/>
        <v>70.199242177334597</v>
      </c>
      <c r="BF179" s="2">
        <f t="shared" si="239"/>
        <v>65.409003197126339</v>
      </c>
      <c r="BG179" s="2">
        <f t="shared" si="240"/>
        <v>58.698150720992786</v>
      </c>
      <c r="BH179" s="2">
        <f t="shared" si="241"/>
        <v>49.645307996803005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 t="str">
        <f t="shared" si="255"/>
        <v/>
      </c>
      <c r="CA179" s="2">
        <f t="shared" si="256"/>
        <v>71.373000000000005</v>
      </c>
      <c r="CB179" s="2">
        <f t="shared" si="257"/>
        <v>73.328000000000003</v>
      </c>
      <c r="CC179" s="2">
        <f t="shared" si="258"/>
        <v>72.492999999999995</v>
      </c>
      <c r="CD179" s="2">
        <f t="shared" si="259"/>
        <v>75.388000000000005</v>
      </c>
      <c r="CE179" s="2">
        <f t="shared" si="260"/>
        <v>76.418000000000006</v>
      </c>
      <c r="CF179" s="2">
        <f t="shared" si="261"/>
        <v>78.403000000000006</v>
      </c>
      <c r="CG179" s="2">
        <f t="shared" si="262"/>
        <v>74.896000000000001</v>
      </c>
      <c r="CH179" s="2">
        <f t="shared" si="263"/>
        <v>73.149000000000001</v>
      </c>
      <c r="CI179" s="2">
        <f t="shared" si="264"/>
        <v>69.414000000000001</v>
      </c>
      <c r="CJ179" s="2">
        <f t="shared" si="265"/>
        <v>65.570999999999998</v>
      </c>
      <c r="CK179" s="2">
        <f t="shared" si="266"/>
        <v>58.366</v>
      </c>
      <c r="CL179" s="2">
        <f t="shared" si="267"/>
        <v>49.3108</v>
      </c>
      <c r="CO179" s="2">
        <f t="shared" si="268"/>
        <v>74.836105420875427</v>
      </c>
      <c r="CP179" s="2">
        <f t="shared" si="269"/>
        <v>74.87218037827536</v>
      </c>
      <c r="CQ179" s="2">
        <f t="shared" si="270"/>
        <v>76.354195482891271</v>
      </c>
      <c r="CR179" s="2">
        <f t="shared" si="271"/>
        <v>76.403237523836452</v>
      </c>
      <c r="CS179" s="2">
        <f t="shared" si="272"/>
        <v>78.180291480826099</v>
      </c>
      <c r="CT179" s="2">
        <f t="shared" si="273"/>
        <v>81.04772525867952</v>
      </c>
      <c r="CU179" s="2">
        <f t="shared" si="274"/>
        <v>81.300418593820694</v>
      </c>
      <c r="CV179" s="2">
        <f t="shared" si="275"/>
        <v>82.439449696970939</v>
      </c>
      <c r="CW179" s="2">
        <f t="shared" si="276"/>
        <v>79.038106300891911</v>
      </c>
      <c r="CX179" s="2">
        <f t="shared" si="277"/>
        <v>75.209734518403437</v>
      </c>
      <c r="CY179" s="2">
        <f t="shared" si="278"/>
        <v>71.513674478754339</v>
      </c>
      <c r="CZ179" s="2">
        <f t="shared" si="279"/>
        <v>63.540938896534676</v>
      </c>
      <c r="DA179" s="2">
        <f t="shared" si="280"/>
        <v>52.856032344370867</v>
      </c>
      <c r="DD179" s="2">
        <f t="shared" si="281"/>
        <v>68.35792399674726</v>
      </c>
      <c r="DE179" s="2">
        <f t="shared" si="282"/>
        <v>71.608699203413636</v>
      </c>
      <c r="DF179" s="2">
        <f t="shared" si="283"/>
        <v>73.080289384442935</v>
      </c>
      <c r="DG179" s="2">
        <f t="shared" si="284"/>
        <v>73.593386876126502</v>
      </c>
      <c r="DH179" s="2">
        <f t="shared" si="285"/>
        <v>75.43969265437174</v>
      </c>
      <c r="DI179" s="2">
        <f t="shared" si="286"/>
        <v>76.911948054120757</v>
      </c>
      <c r="DJ179" s="2">
        <f t="shared" si="287"/>
        <v>77.318282422875583</v>
      </c>
      <c r="DK179" s="2">
        <f t="shared" si="288"/>
        <v>75.649440368386934</v>
      </c>
      <c r="DL179" s="2">
        <f t="shared" si="289"/>
        <v>73.413191851427342</v>
      </c>
      <c r="DM179" s="2">
        <f t="shared" si="290"/>
        <v>70.194238358899895</v>
      </c>
      <c r="DN179" s="2">
        <f t="shared" si="291"/>
        <v>65.403276485293517</v>
      </c>
      <c r="DO179" s="2">
        <f t="shared" si="292"/>
        <v>58.692848340338337</v>
      </c>
      <c r="DP179" s="2">
        <f t="shared" si="293"/>
        <v>49.64188365625121</v>
      </c>
      <c r="DS179" s="2">
        <f t="shared" si="294"/>
        <v>0.99871510627522031</v>
      </c>
      <c r="DT179" s="2">
        <f t="shared" si="295"/>
        <v>0.99893271276400852</v>
      </c>
      <c r="DU179" s="2">
        <f t="shared" si="296"/>
        <v>0.99910041218449652</v>
      </c>
      <c r="DV179" s="2">
        <f t="shared" si="297"/>
        <v>0.99904876359386829</v>
      </c>
      <c r="DW179" s="2">
        <f t="shared" si="298"/>
        <v>0.99908061152727612</v>
      </c>
      <c r="DX179" s="2">
        <f t="shared" si="299"/>
        <v>0.99914205547306756</v>
      </c>
      <c r="DY179" s="2">
        <f t="shared" si="300"/>
        <v>0.9989698598372605</v>
      </c>
      <c r="DZ179" s="2">
        <f t="shared" si="301"/>
        <v>0.99911787359086268</v>
      </c>
      <c r="EA179" s="2">
        <f t="shared" si="302"/>
        <v>0.99903157205012916</v>
      </c>
      <c r="EB179" s="2">
        <f t="shared" si="303"/>
        <v>0.99900232832892932</v>
      </c>
      <c r="EC179" s="2">
        <f t="shared" si="304"/>
        <v>0.99906279233546635</v>
      </c>
      <c r="ED179" s="2">
        <f t="shared" si="305"/>
        <v>0.99890629504688699</v>
      </c>
      <c r="EE179" s="2">
        <f t="shared" si="306"/>
        <v>0.99893460418789859</v>
      </c>
    </row>
    <row r="180" spans="2:135" x14ac:dyDescent="0.25">
      <c r="B180" s="2">
        <v>174</v>
      </c>
      <c r="C180">
        <v>68.373000000000005</v>
      </c>
      <c r="D180">
        <v>71.700999999999993</v>
      </c>
      <c r="E180">
        <v>73.045000000000002</v>
      </c>
      <c r="F180">
        <v>74.492999999999995</v>
      </c>
      <c r="G180">
        <v>75.507000000000005</v>
      </c>
      <c r="H180">
        <v>76.715999999999994</v>
      </c>
      <c r="I180">
        <v>76.433000000000007</v>
      </c>
      <c r="J180">
        <v>74.805999999999997</v>
      </c>
      <c r="K180">
        <v>73.328000000000003</v>
      </c>
      <c r="L180">
        <v>70.629000000000005</v>
      </c>
      <c r="M180">
        <v>64.085999999999999</v>
      </c>
      <c r="N180">
        <v>58.774999999999999</v>
      </c>
      <c r="O180">
        <v>49.972999999999999</v>
      </c>
      <c r="R180" s="5">
        <f t="shared" si="310"/>
        <v>68.287883886737163</v>
      </c>
      <c r="S180" s="5">
        <f t="shared" si="311"/>
        <v>71.564010588352161</v>
      </c>
      <c r="T180" s="5">
        <f t="shared" si="312"/>
        <v>73.028273501231808</v>
      </c>
      <c r="U180" s="5">
        <f t="shared" si="313"/>
        <v>73.546708054420918</v>
      </c>
      <c r="V180" s="5">
        <f t="shared" si="314"/>
        <v>75.408886718910495</v>
      </c>
      <c r="W180" s="5">
        <f t="shared" si="315"/>
        <v>76.876775142688999</v>
      </c>
      <c r="X180" s="5">
        <f t="shared" si="316"/>
        <v>77.279336889834099</v>
      </c>
      <c r="Y180" s="5">
        <f t="shared" si="317"/>
        <v>75.590519892587679</v>
      </c>
      <c r="Z180" s="5">
        <f t="shared" si="318"/>
        <v>73.358180389149354</v>
      </c>
      <c r="AA180" s="5">
        <f t="shared" si="319"/>
        <v>70.148662010504239</v>
      </c>
      <c r="AB180" s="5">
        <f t="shared" si="320"/>
        <v>65.359726080183535</v>
      </c>
      <c r="AC180" s="5">
        <f t="shared" si="321"/>
        <v>58.668517826177656</v>
      </c>
      <c r="AD180" s="5">
        <f t="shared" si="322"/>
        <v>49.644166777247563</v>
      </c>
      <c r="AE180" s="5"/>
      <c r="AG180" s="5">
        <f t="shared" si="309"/>
        <v>8.5116113262841964E-2</v>
      </c>
      <c r="AH180" s="5">
        <f t="shared" si="309"/>
        <v>0.13698941164783207</v>
      </c>
      <c r="AI180" s="5">
        <f t="shared" si="309"/>
        <v>1.672649876819321E-2</v>
      </c>
      <c r="AJ180" s="5">
        <f t="shared" si="309"/>
        <v>0.94629194557907681</v>
      </c>
      <c r="AK180" s="5">
        <f t="shared" si="308"/>
        <v>9.8113281089510451E-2</v>
      </c>
      <c r="AL180" s="5">
        <f t="shared" si="308"/>
        <v>-0.16077514268900472</v>
      </c>
      <c r="AM180" s="5">
        <f t="shared" si="308"/>
        <v>-0.84633688983409172</v>
      </c>
      <c r="AN180" s="5">
        <f t="shared" si="308"/>
        <v>-0.78451989258768151</v>
      </c>
      <c r="AO180" s="5">
        <f t="shared" si="307"/>
        <v>-3.0180389149350617E-2</v>
      </c>
      <c r="AP180" s="5">
        <f t="shared" si="307"/>
        <v>0.48033798949576578</v>
      </c>
      <c r="AQ180" s="5">
        <f t="shared" si="307"/>
        <v>-1.2737260801835362</v>
      </c>
      <c r="AR180" s="5">
        <f t="shared" si="307"/>
        <v>0.10648217382234293</v>
      </c>
      <c r="AS180" s="5">
        <f t="shared" si="323"/>
        <v>0.32883322275243643</v>
      </c>
      <c r="AV180" s="2">
        <f t="shared" si="229"/>
        <v>68.287883872389827</v>
      </c>
      <c r="AW180" s="2">
        <f t="shared" si="230"/>
        <v>71.56337808502353</v>
      </c>
      <c r="AX180" s="2">
        <f t="shared" si="231"/>
        <v>73.027954905629983</v>
      </c>
      <c r="AY180" s="2">
        <f t="shared" si="232"/>
        <v>73.546114648539131</v>
      </c>
      <c r="AZ180" s="2">
        <f t="shared" si="233"/>
        <v>75.408425969202781</v>
      </c>
      <c r="BA180" s="2">
        <f t="shared" si="234"/>
        <v>76.876612884609983</v>
      </c>
      <c r="BB180" s="2">
        <f t="shared" si="235"/>
        <v>77.278224723318658</v>
      </c>
      <c r="BC180" s="2">
        <f t="shared" si="236"/>
        <v>75.590132812811333</v>
      </c>
      <c r="BD180" s="2">
        <f t="shared" si="237"/>
        <v>73.357343768752642</v>
      </c>
      <c r="BE180" s="2">
        <f t="shared" si="238"/>
        <v>70.147479418234454</v>
      </c>
      <c r="BF180" s="2">
        <f t="shared" si="239"/>
        <v>65.358853919536983</v>
      </c>
      <c r="BG180" s="2">
        <f t="shared" si="240"/>
        <v>58.657158152343456</v>
      </c>
      <c r="BH180" s="2">
        <f t="shared" si="241"/>
        <v>49.618705190611422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 t="str">
        <f t="shared" si="255"/>
        <v/>
      </c>
      <c r="CA180" s="2">
        <f t="shared" si="256"/>
        <v>71.700999999999993</v>
      </c>
      <c r="CB180" s="2">
        <f t="shared" si="257"/>
        <v>73.045000000000002</v>
      </c>
      <c r="CC180" s="2">
        <f t="shared" si="258"/>
        <v>74.492999999999995</v>
      </c>
      <c r="CD180" s="2">
        <f t="shared" si="259"/>
        <v>75.507000000000005</v>
      </c>
      <c r="CE180" s="2">
        <f t="shared" si="260"/>
        <v>76.715999999999994</v>
      </c>
      <c r="CF180" s="2">
        <f t="shared" si="261"/>
        <v>76.433000000000007</v>
      </c>
      <c r="CG180" s="2">
        <f t="shared" si="262"/>
        <v>74.805999999999997</v>
      </c>
      <c r="CH180" s="2">
        <f t="shared" si="263"/>
        <v>73.328000000000003</v>
      </c>
      <c r="CI180" s="2">
        <f t="shared" si="264"/>
        <v>70.629000000000005</v>
      </c>
      <c r="CJ180" s="2">
        <f t="shared" si="265"/>
        <v>64.085999999999999</v>
      </c>
      <c r="CK180" s="2">
        <f t="shared" si="266"/>
        <v>58.774999999999999</v>
      </c>
      <c r="CL180" s="2">
        <f t="shared" si="267"/>
        <v>49.972999999999999</v>
      </c>
      <c r="CO180" s="2">
        <f t="shared" si="268"/>
        <v>74.840949629629634</v>
      </c>
      <c r="CP180" s="2">
        <f t="shared" si="269"/>
        <v>74.859743108721418</v>
      </c>
      <c r="CQ180" s="2">
        <f t="shared" si="270"/>
        <v>76.333245884000789</v>
      </c>
      <c r="CR180" s="2">
        <f t="shared" si="271"/>
        <v>76.382100135098227</v>
      </c>
      <c r="CS180" s="2">
        <f t="shared" si="272"/>
        <v>78.172739576113869</v>
      </c>
      <c r="CT180" s="2">
        <f t="shared" si="273"/>
        <v>81.053965555424696</v>
      </c>
      <c r="CU180" s="2">
        <f t="shared" si="274"/>
        <v>81.298483434015495</v>
      </c>
      <c r="CV180" s="2">
        <f t="shared" si="275"/>
        <v>82.450810220570062</v>
      </c>
      <c r="CW180" s="2">
        <f t="shared" si="276"/>
        <v>79.039210575866747</v>
      </c>
      <c r="CX180" s="2">
        <f t="shared" si="277"/>
        <v>75.211860413379071</v>
      </c>
      <c r="CY180" s="2">
        <f t="shared" si="278"/>
        <v>71.533808321160564</v>
      </c>
      <c r="CZ180" s="2">
        <f t="shared" si="279"/>
        <v>63.555262534254055</v>
      </c>
      <c r="DA180" s="2">
        <f t="shared" si="280"/>
        <v>52.865757173215606</v>
      </c>
      <c r="DD180" s="2">
        <f t="shared" si="281"/>
        <v>68.280194867889463</v>
      </c>
      <c r="DE180" s="2">
        <f t="shared" si="282"/>
        <v>71.560166049220783</v>
      </c>
      <c r="DF180" s="2">
        <f t="shared" si="283"/>
        <v>73.02524069139055</v>
      </c>
      <c r="DG180" s="2">
        <f t="shared" si="284"/>
        <v>73.543651981029313</v>
      </c>
      <c r="DH180" s="2">
        <f t="shared" si="285"/>
        <v>75.40610598068865</v>
      </c>
      <c r="DI180" s="2">
        <f t="shared" si="286"/>
        <v>76.873341488668942</v>
      </c>
      <c r="DJ180" s="2">
        <f t="shared" si="287"/>
        <v>77.274443799420865</v>
      </c>
      <c r="DK180" s="2">
        <f t="shared" si="288"/>
        <v>75.584608463967641</v>
      </c>
      <c r="DL180" s="2">
        <f t="shared" si="289"/>
        <v>73.352320584012233</v>
      </c>
      <c r="DM180" s="2">
        <f t="shared" si="290"/>
        <v>70.142866800010381</v>
      </c>
      <c r="DN180" s="2">
        <f t="shared" si="291"/>
        <v>65.353570965873516</v>
      </c>
      <c r="DO180" s="2">
        <f t="shared" si="292"/>
        <v>58.652267087000453</v>
      </c>
      <c r="DP180" s="2">
        <f t="shared" si="293"/>
        <v>49.615546819425816</v>
      </c>
      <c r="DS180" s="2">
        <f t="shared" si="294"/>
        <v>0.99882803049655211</v>
      </c>
      <c r="DT180" s="2">
        <f t="shared" si="295"/>
        <v>0.99902653105388495</v>
      </c>
      <c r="DU180" s="2">
        <f t="shared" si="296"/>
        <v>0.99917950121556653</v>
      </c>
      <c r="DV180" s="2">
        <f t="shared" si="297"/>
        <v>0.99913238946912397</v>
      </c>
      <c r="DW180" s="2">
        <f t="shared" si="298"/>
        <v>0.99916143991095552</v>
      </c>
      <c r="DX180" s="2">
        <f t="shared" si="299"/>
        <v>0.99921748622004802</v>
      </c>
      <c r="DY180" s="2">
        <f t="shared" si="300"/>
        <v>0.99906041584051986</v>
      </c>
      <c r="DZ180" s="2">
        <f t="shared" si="301"/>
        <v>0.99919542870432199</v>
      </c>
      <c r="EA180" s="2">
        <f t="shared" si="302"/>
        <v>0.99911670794623997</v>
      </c>
      <c r="EB180" s="2">
        <f t="shared" si="303"/>
        <v>0.99909003274103281</v>
      </c>
      <c r="EC180" s="2">
        <f t="shared" si="304"/>
        <v>0.99914518595973389</v>
      </c>
      <c r="ED180" s="2">
        <f t="shared" si="305"/>
        <v>0.99900243322768245</v>
      </c>
      <c r="EE180" s="2">
        <f t="shared" si="306"/>
        <v>0.99902825637672144</v>
      </c>
    </row>
    <row r="181" spans="2:135" x14ac:dyDescent="0.25">
      <c r="B181" s="2">
        <v>175</v>
      </c>
      <c r="C181">
        <v>68.581999999999994</v>
      </c>
      <c r="D181">
        <v>71.790999999999997</v>
      </c>
      <c r="E181">
        <v>73.03</v>
      </c>
      <c r="F181">
        <v>73.03</v>
      </c>
      <c r="G181">
        <v>74.596999999999994</v>
      </c>
      <c r="H181">
        <v>76.119</v>
      </c>
      <c r="I181">
        <v>77.641999999999996</v>
      </c>
      <c r="J181">
        <v>75.388000000000005</v>
      </c>
      <c r="K181">
        <v>72.97</v>
      </c>
      <c r="L181">
        <v>69.856999999999999</v>
      </c>
      <c r="M181">
        <v>64.971000000000004</v>
      </c>
      <c r="N181">
        <v>59.253999999999998</v>
      </c>
      <c r="O181">
        <v>48.459499999999998</v>
      </c>
      <c r="R181" s="5">
        <f t="shared" si="310"/>
        <v>68.20956719308424</v>
      </c>
      <c r="S181" s="5">
        <f t="shared" si="311"/>
        <v>71.514874565254189</v>
      </c>
      <c r="T181" s="5">
        <f t="shared" si="312"/>
        <v>72.972824366586252</v>
      </c>
      <c r="U181" s="5">
        <f t="shared" si="313"/>
        <v>73.496436228958913</v>
      </c>
      <c r="V181" s="5">
        <f t="shared" si="314"/>
        <v>75.374844140663143</v>
      </c>
      <c r="W181" s="5">
        <f t="shared" si="315"/>
        <v>76.837812445966733</v>
      </c>
      <c r="X181" s="5">
        <f t="shared" si="316"/>
        <v>77.234548369684433</v>
      </c>
      <c r="Y181" s="5">
        <f t="shared" si="317"/>
        <v>75.525022687559883</v>
      </c>
      <c r="Z181" s="5">
        <f t="shared" si="318"/>
        <v>73.296417570567471</v>
      </c>
      <c r="AA181" s="5">
        <f t="shared" si="319"/>
        <v>70.096226668351321</v>
      </c>
      <c r="AB181" s="5">
        <f t="shared" si="320"/>
        <v>65.309087634815029</v>
      </c>
      <c r="AC181" s="5">
        <f t="shared" si="321"/>
        <v>58.621443078960468</v>
      </c>
      <c r="AD181" s="5">
        <f t="shared" si="322"/>
        <v>49.604668522343744</v>
      </c>
      <c r="AE181" s="5"/>
      <c r="AG181" s="5">
        <f t="shared" si="309"/>
        <v>0.37243280691575364</v>
      </c>
      <c r="AH181" s="5">
        <f t="shared" si="309"/>
        <v>0.27612543474580775</v>
      </c>
      <c r="AI181" s="5">
        <f t="shared" si="309"/>
        <v>5.7175633413748983E-2</v>
      </c>
      <c r="AJ181" s="5">
        <f t="shared" si="309"/>
        <v>-0.46643622895891212</v>
      </c>
      <c r="AK181" s="5">
        <f t="shared" si="308"/>
        <v>-0.77784414066314866</v>
      </c>
      <c r="AL181" s="5">
        <f t="shared" si="308"/>
        <v>-0.71881244596673355</v>
      </c>
      <c r="AM181" s="5">
        <f t="shared" si="308"/>
        <v>0.40745163031556331</v>
      </c>
      <c r="AN181" s="5">
        <f t="shared" si="308"/>
        <v>-0.13702268755987745</v>
      </c>
      <c r="AO181" s="5">
        <f t="shared" si="307"/>
        <v>-0.32641757056747167</v>
      </c>
      <c r="AP181" s="5">
        <f t="shared" si="307"/>
        <v>-0.23922666835132134</v>
      </c>
      <c r="AQ181" s="5">
        <f t="shared" si="307"/>
        <v>-0.33808763481502524</v>
      </c>
      <c r="AR181" s="5">
        <f t="shared" si="307"/>
        <v>0.6325569210395301</v>
      </c>
      <c r="AS181" s="5">
        <f t="shared" si="323"/>
        <v>-1.1451685223437451</v>
      </c>
      <c r="AV181" s="2">
        <f t="shared" si="229"/>
        <v>68.209567185205628</v>
      </c>
      <c r="AW181" s="2">
        <f t="shared" si="230"/>
        <v>71.514594606621031</v>
      </c>
      <c r="AX181" s="2">
        <f t="shared" si="231"/>
        <v>72.972693088192273</v>
      </c>
      <c r="AY181" s="2">
        <f t="shared" si="232"/>
        <v>73.496185866949091</v>
      </c>
      <c r="AZ181" s="2">
        <f t="shared" si="233"/>
        <v>75.374655230038641</v>
      </c>
      <c r="BA181" s="2">
        <f t="shared" si="234"/>
        <v>76.837750684877321</v>
      </c>
      <c r="BB181" s="2">
        <f t="shared" si="235"/>
        <v>77.234089615149841</v>
      </c>
      <c r="BC181" s="2">
        <f t="shared" si="236"/>
        <v>75.524871094542263</v>
      </c>
      <c r="BD181" s="2">
        <f t="shared" si="237"/>
        <v>73.296080801245168</v>
      </c>
      <c r="BE181" s="2">
        <f t="shared" si="238"/>
        <v>70.095746736881793</v>
      </c>
      <c r="BF181" s="2">
        <f t="shared" si="239"/>
        <v>65.308738370715815</v>
      </c>
      <c r="BG181" s="2">
        <f t="shared" si="240"/>
        <v>58.616196886243991</v>
      </c>
      <c r="BH181" s="2">
        <f t="shared" si="241"/>
        <v>49.592122659715216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68.581999999999994</v>
      </c>
      <c r="CA181" s="2">
        <f t="shared" si="256"/>
        <v>71.790999999999997</v>
      </c>
      <c r="CB181" s="2">
        <f t="shared" si="257"/>
        <v>73.03</v>
      </c>
      <c r="CC181" s="2">
        <f t="shared" si="258"/>
        <v>73.03</v>
      </c>
      <c r="CD181" s="2">
        <f t="shared" si="259"/>
        <v>74.596999999999994</v>
      </c>
      <c r="CE181" s="2">
        <f t="shared" si="260"/>
        <v>76.119</v>
      </c>
      <c r="CF181" s="2">
        <f t="shared" si="261"/>
        <v>77.641999999999996</v>
      </c>
      <c r="CG181" s="2">
        <f t="shared" si="262"/>
        <v>75.388000000000005</v>
      </c>
      <c r="CH181" s="2">
        <f t="shared" si="263"/>
        <v>72.97</v>
      </c>
      <c r="CI181" s="2">
        <f t="shared" si="264"/>
        <v>69.856999999999999</v>
      </c>
      <c r="CJ181" s="2">
        <f t="shared" si="265"/>
        <v>64.971000000000004</v>
      </c>
      <c r="CK181" s="2">
        <f t="shared" si="266"/>
        <v>59.253999999999998</v>
      </c>
      <c r="CL181" s="2">
        <f t="shared" si="267"/>
        <v>48.459499999999998</v>
      </c>
      <c r="CO181" s="2">
        <f t="shared" si="268"/>
        <v>74.845793838383841</v>
      </c>
      <c r="CP181" s="2">
        <f t="shared" si="269"/>
        <v>74.847305839167475</v>
      </c>
      <c r="CQ181" s="2">
        <f t="shared" si="270"/>
        <v>76.312296285110307</v>
      </c>
      <c r="CR181" s="2">
        <f t="shared" si="271"/>
        <v>76.360962746360002</v>
      </c>
      <c r="CS181" s="2">
        <f t="shared" si="272"/>
        <v>78.16518767140164</v>
      </c>
      <c r="CT181" s="2">
        <f t="shared" si="273"/>
        <v>81.060205852169872</v>
      </c>
      <c r="CU181" s="2">
        <f t="shared" si="274"/>
        <v>81.296548274210295</v>
      </c>
      <c r="CV181" s="2">
        <f t="shared" si="275"/>
        <v>82.462170744169185</v>
      </c>
      <c r="CW181" s="2">
        <f t="shared" si="276"/>
        <v>79.040314850841568</v>
      </c>
      <c r="CX181" s="2">
        <f t="shared" si="277"/>
        <v>75.213986308354706</v>
      </c>
      <c r="CY181" s="2">
        <f t="shared" si="278"/>
        <v>71.553942163566774</v>
      </c>
      <c r="CZ181" s="2">
        <f t="shared" si="279"/>
        <v>63.569586171973441</v>
      </c>
      <c r="DA181" s="2">
        <f t="shared" si="280"/>
        <v>52.875482002060345</v>
      </c>
      <c r="DD181" s="2">
        <f t="shared" si="281"/>
        <v>68.202465739031666</v>
      </c>
      <c r="DE181" s="2">
        <f t="shared" si="282"/>
        <v>71.511632895027915</v>
      </c>
      <c r="DF181" s="2">
        <f t="shared" si="283"/>
        <v>72.970191998338166</v>
      </c>
      <c r="DG181" s="2">
        <f t="shared" si="284"/>
        <v>73.493917085932125</v>
      </c>
      <c r="DH181" s="2">
        <f t="shared" si="285"/>
        <v>75.372519307005575</v>
      </c>
      <c r="DI181" s="2">
        <f t="shared" si="286"/>
        <v>76.834734923217113</v>
      </c>
      <c r="DJ181" s="2">
        <f t="shared" si="287"/>
        <v>77.230605175966133</v>
      </c>
      <c r="DK181" s="2">
        <f t="shared" si="288"/>
        <v>75.519776559548347</v>
      </c>
      <c r="DL181" s="2">
        <f t="shared" si="289"/>
        <v>73.291449316597124</v>
      </c>
      <c r="DM181" s="2">
        <f t="shared" si="290"/>
        <v>70.091495241120867</v>
      </c>
      <c r="DN181" s="2">
        <f t="shared" si="291"/>
        <v>65.303865446453528</v>
      </c>
      <c r="DO181" s="2">
        <f t="shared" si="292"/>
        <v>58.611685833662563</v>
      </c>
      <c r="DP181" s="2">
        <f t="shared" si="293"/>
        <v>49.589209982600416</v>
      </c>
      <c r="DS181" s="2">
        <f t="shared" si="294"/>
        <v>0.99893104087774109</v>
      </c>
      <c r="DT181" s="2">
        <f t="shared" si="295"/>
        <v>0.99911210971737718</v>
      </c>
      <c r="DU181" s="2">
        <f t="shared" si="296"/>
        <v>0.99925164218722662</v>
      </c>
      <c r="DV181" s="2">
        <f t="shared" si="297"/>
        <v>0.99920866938106723</v>
      </c>
      <c r="DW181" s="2">
        <f t="shared" si="298"/>
        <v>0.99923516767680032</v>
      </c>
      <c r="DX181" s="2">
        <f t="shared" si="299"/>
        <v>0.99928628980984291</v>
      </c>
      <c r="DY181" s="2">
        <f t="shared" si="300"/>
        <v>0.99914301821262175</v>
      </c>
      <c r="DZ181" s="2">
        <f t="shared" si="301"/>
        <v>0.9992661703068958</v>
      </c>
      <c r="EA181" s="2">
        <f t="shared" si="302"/>
        <v>0.99919436545863549</v>
      </c>
      <c r="EB181" s="2">
        <f t="shared" si="303"/>
        <v>0.99917003354322664</v>
      </c>
      <c r="EC181" s="2">
        <f t="shared" si="304"/>
        <v>0.99922034168813501</v>
      </c>
      <c r="ED181" s="2">
        <f t="shared" si="305"/>
        <v>0.99909012842663047</v>
      </c>
      <c r="EE181" s="2">
        <f t="shared" si="306"/>
        <v>0.99911368349985874</v>
      </c>
    </row>
    <row r="182" spans="2:135" x14ac:dyDescent="0.25">
      <c r="B182" s="2">
        <v>176</v>
      </c>
      <c r="C182">
        <v>67.388000000000005</v>
      </c>
      <c r="D182">
        <v>71.805999999999997</v>
      </c>
      <c r="E182">
        <v>72.433000000000007</v>
      </c>
      <c r="F182">
        <v>73.492999999999995</v>
      </c>
      <c r="G182">
        <v>75.164000000000001</v>
      </c>
      <c r="H182">
        <v>76.447999999999993</v>
      </c>
      <c r="I182">
        <v>77.015000000000001</v>
      </c>
      <c r="J182">
        <v>74.775999999999996</v>
      </c>
      <c r="K182">
        <v>72.313000000000002</v>
      </c>
      <c r="L182">
        <v>69.771000000000001</v>
      </c>
      <c r="M182">
        <v>65.643000000000001</v>
      </c>
      <c r="N182">
        <v>58.253999999999998</v>
      </c>
      <c r="O182">
        <v>49.3919</v>
      </c>
      <c r="R182" s="5">
        <f t="shared" si="310"/>
        <v>68.131294327947685</v>
      </c>
      <c r="S182" s="5">
        <f t="shared" si="311"/>
        <v>71.465949039599664</v>
      </c>
      <c r="T182" s="5">
        <f t="shared" si="312"/>
        <v>72.917499592052465</v>
      </c>
      <c r="U182" s="5">
        <f t="shared" si="313"/>
        <v>73.446373355779713</v>
      </c>
      <c r="V182" s="5">
        <f t="shared" si="314"/>
        <v>75.340973125448215</v>
      </c>
      <c r="W182" s="5">
        <f t="shared" si="315"/>
        <v>76.798930643869639</v>
      </c>
      <c r="X182" s="5">
        <f t="shared" si="316"/>
        <v>77.190158595038497</v>
      </c>
      <c r="Y182" s="5">
        <f t="shared" si="317"/>
        <v>75.459699088005195</v>
      </c>
      <c r="Z182" s="5">
        <f t="shared" si="318"/>
        <v>73.234977671445762</v>
      </c>
      <c r="AA182" s="5">
        <f t="shared" si="319"/>
        <v>70.044228378505395</v>
      </c>
      <c r="AB182" s="5">
        <f t="shared" si="320"/>
        <v>65.258788013485045</v>
      </c>
      <c r="AC182" s="5">
        <f t="shared" si="321"/>
        <v>58.577587261873397</v>
      </c>
      <c r="AD182" s="5">
        <f t="shared" si="322"/>
        <v>49.571491135860811</v>
      </c>
      <c r="AE182" s="5"/>
      <c r="AG182" s="5">
        <f t="shared" si="309"/>
        <v>-0.74329432794768024</v>
      </c>
      <c r="AH182" s="5">
        <f t="shared" si="309"/>
        <v>0.34005096040033322</v>
      </c>
      <c r="AI182" s="5">
        <f t="shared" si="309"/>
        <v>-0.48449959205245818</v>
      </c>
      <c r="AJ182" s="5">
        <f t="shared" si="309"/>
        <v>4.6626644220282287E-2</v>
      </c>
      <c r="AK182" s="5">
        <f t="shared" si="308"/>
        <v>-0.17697312544821386</v>
      </c>
      <c r="AL182" s="5">
        <f t="shared" si="308"/>
        <v>-0.35093064386964556</v>
      </c>
      <c r="AM182" s="5">
        <f t="shared" si="308"/>
        <v>-0.1751585950384964</v>
      </c>
      <c r="AN182" s="5">
        <f t="shared" si="308"/>
        <v>-0.68369908800519852</v>
      </c>
      <c r="AO182" s="5">
        <f t="shared" si="307"/>
        <v>-0.92197767144575948</v>
      </c>
      <c r="AP182" s="5">
        <f t="shared" si="307"/>
        <v>-0.27322837850539372</v>
      </c>
      <c r="AQ182" s="5">
        <f t="shared" si="307"/>
        <v>0.38421198651495558</v>
      </c>
      <c r="AR182" s="5">
        <f t="shared" si="307"/>
        <v>-0.32358726187339926</v>
      </c>
      <c r="AS182" s="5">
        <f t="shared" si="323"/>
        <v>-0.17959113586081088</v>
      </c>
      <c r="AV182" s="2">
        <f t="shared" si="229"/>
        <v>68.131294323794563</v>
      </c>
      <c r="AW182" s="2">
        <f t="shared" si="230"/>
        <v>71.465830296439222</v>
      </c>
      <c r="AX182" s="2">
        <f t="shared" si="231"/>
        <v>72.917447751072288</v>
      </c>
      <c r="AY182" s="2">
        <f t="shared" si="232"/>
        <v>73.446272128114231</v>
      </c>
      <c r="AZ182" s="2">
        <f t="shared" si="233"/>
        <v>75.340898910777341</v>
      </c>
      <c r="BA182" s="2">
        <f t="shared" si="234"/>
        <v>76.798908130989801</v>
      </c>
      <c r="BB182" s="2">
        <f t="shared" si="235"/>
        <v>77.189977391699657</v>
      </c>
      <c r="BC182" s="2">
        <f t="shared" si="236"/>
        <v>75.459642222175162</v>
      </c>
      <c r="BD182" s="2">
        <f t="shared" si="237"/>
        <v>73.234847852428103</v>
      </c>
      <c r="BE182" s="2">
        <f t="shared" si="238"/>
        <v>70.044041872864028</v>
      </c>
      <c r="BF182" s="2">
        <f t="shared" si="239"/>
        <v>65.258654054839241</v>
      </c>
      <c r="BG182" s="2">
        <f t="shared" si="240"/>
        <v>58.575264603000363</v>
      </c>
      <c r="BH182" s="2">
        <f t="shared" si="241"/>
        <v>49.565558898062406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67.388000000000005</v>
      </c>
      <c r="CA182" s="2">
        <f t="shared" si="256"/>
        <v>71.805999999999997</v>
      </c>
      <c r="CB182" s="2">
        <f t="shared" si="257"/>
        <v>72.433000000000007</v>
      </c>
      <c r="CC182" s="2">
        <f t="shared" si="258"/>
        <v>73.492999999999995</v>
      </c>
      <c r="CD182" s="2">
        <f t="shared" si="259"/>
        <v>75.164000000000001</v>
      </c>
      <c r="CE182" s="2">
        <f t="shared" si="260"/>
        <v>76.447999999999993</v>
      </c>
      <c r="CF182" s="2">
        <f t="shared" si="261"/>
        <v>77.015000000000001</v>
      </c>
      <c r="CG182" s="2">
        <f t="shared" si="262"/>
        <v>74.775999999999996</v>
      </c>
      <c r="CH182" s="2">
        <f t="shared" si="263"/>
        <v>72.313000000000002</v>
      </c>
      <c r="CI182" s="2">
        <f t="shared" si="264"/>
        <v>69.771000000000001</v>
      </c>
      <c r="CJ182" s="2">
        <f t="shared" si="265"/>
        <v>65.643000000000001</v>
      </c>
      <c r="CK182" s="2">
        <f t="shared" si="266"/>
        <v>58.253999999999998</v>
      </c>
      <c r="CL182" s="2">
        <f t="shared" si="267"/>
        <v>49.3919</v>
      </c>
      <c r="CO182" s="2">
        <f t="shared" si="268"/>
        <v>74.850638047138048</v>
      </c>
      <c r="CP182" s="2">
        <f t="shared" si="269"/>
        <v>74.834868569613548</v>
      </c>
      <c r="CQ182" s="2">
        <f t="shared" si="270"/>
        <v>76.291346686219825</v>
      </c>
      <c r="CR182" s="2">
        <f t="shared" si="271"/>
        <v>76.339825357621763</v>
      </c>
      <c r="CS182" s="2">
        <f t="shared" si="272"/>
        <v>78.157635766689424</v>
      </c>
      <c r="CT182" s="2">
        <f t="shared" si="273"/>
        <v>81.066446148915048</v>
      </c>
      <c r="CU182" s="2">
        <f t="shared" si="274"/>
        <v>81.294613114405095</v>
      </c>
      <c r="CV182" s="2">
        <f t="shared" si="275"/>
        <v>82.473531267768323</v>
      </c>
      <c r="CW182" s="2">
        <f t="shared" si="276"/>
        <v>79.041419125816404</v>
      </c>
      <c r="CX182" s="2">
        <f t="shared" si="277"/>
        <v>75.21611220333034</v>
      </c>
      <c r="CY182" s="2">
        <f t="shared" si="278"/>
        <v>71.574076005972998</v>
      </c>
      <c r="CZ182" s="2">
        <f t="shared" si="279"/>
        <v>63.58390980969282</v>
      </c>
      <c r="DA182" s="2">
        <f t="shared" si="280"/>
        <v>52.885206830905084</v>
      </c>
      <c r="DD182" s="2">
        <f t="shared" si="281"/>
        <v>68.124736610173869</v>
      </c>
      <c r="DE182" s="2">
        <f t="shared" si="282"/>
        <v>71.463099740835062</v>
      </c>
      <c r="DF182" s="2">
        <f t="shared" si="283"/>
        <v>72.915143305285767</v>
      </c>
      <c r="DG182" s="2">
        <f t="shared" si="284"/>
        <v>73.444182190834937</v>
      </c>
      <c r="DH182" s="2">
        <f t="shared" si="285"/>
        <v>75.338932633322486</v>
      </c>
      <c r="DI182" s="2">
        <f t="shared" si="286"/>
        <v>76.796128357765284</v>
      </c>
      <c r="DJ182" s="2">
        <f t="shared" si="287"/>
        <v>77.186766552511401</v>
      </c>
      <c r="DK182" s="2">
        <f t="shared" si="288"/>
        <v>75.454944655129054</v>
      </c>
      <c r="DL182" s="2">
        <f t="shared" si="289"/>
        <v>73.230578049182014</v>
      </c>
      <c r="DM182" s="2">
        <f t="shared" si="290"/>
        <v>70.040123682231368</v>
      </c>
      <c r="DN182" s="2">
        <f t="shared" si="291"/>
        <v>65.254159927033527</v>
      </c>
      <c r="DO182" s="2">
        <f t="shared" si="292"/>
        <v>58.571104580324679</v>
      </c>
      <c r="DP182" s="2">
        <f t="shared" si="293"/>
        <v>49.562873145775015</v>
      </c>
      <c r="DS182" s="2">
        <f t="shared" si="294"/>
        <v>0.99902500598883925</v>
      </c>
      <c r="DT182" s="2">
        <f t="shared" si="295"/>
        <v>0.99919017117043807</v>
      </c>
      <c r="DU182" s="2">
        <f t="shared" si="296"/>
        <v>0.99931744461855321</v>
      </c>
      <c r="DV182" s="2">
        <f t="shared" si="297"/>
        <v>0.99927824764347284</v>
      </c>
      <c r="DW182" s="2">
        <f t="shared" si="298"/>
        <v>0.99930241768578709</v>
      </c>
      <c r="DX182" s="2">
        <f t="shared" si="299"/>
        <v>0.99934904769141986</v>
      </c>
      <c r="DY182" s="2">
        <f t="shared" si="300"/>
        <v>0.99921836438146217</v>
      </c>
      <c r="DZ182" s="2">
        <f t="shared" si="301"/>
        <v>0.99933069614932812</v>
      </c>
      <c r="EA182" s="2">
        <f t="shared" si="302"/>
        <v>0.99926520047790357</v>
      </c>
      <c r="EB182" s="2">
        <f t="shared" si="303"/>
        <v>0.99924300631334673</v>
      </c>
      <c r="EC182" s="2">
        <f t="shared" si="304"/>
        <v>0.99928889438568735</v>
      </c>
      <c r="ED182" s="2">
        <f t="shared" si="305"/>
        <v>0.99917012082350432</v>
      </c>
      <c r="EE182" s="2">
        <f t="shared" si="306"/>
        <v>0.99919160670121343</v>
      </c>
    </row>
    <row r="183" spans="2:135" x14ac:dyDescent="0.25">
      <c r="B183" s="2">
        <v>177</v>
      </c>
      <c r="C183">
        <v>67.954999999999998</v>
      </c>
      <c r="D183">
        <v>70.015000000000001</v>
      </c>
      <c r="E183">
        <v>72.194000000000003</v>
      </c>
      <c r="F183">
        <v>73.134</v>
      </c>
      <c r="G183">
        <v>75.790999999999997</v>
      </c>
      <c r="H183">
        <v>77.492999999999995</v>
      </c>
      <c r="I183">
        <v>77.730999999999995</v>
      </c>
      <c r="J183">
        <v>74.954999999999998</v>
      </c>
      <c r="K183">
        <v>73.09</v>
      </c>
      <c r="L183">
        <v>69.585999999999999</v>
      </c>
      <c r="M183">
        <v>64.513999999999996</v>
      </c>
      <c r="N183">
        <v>57.493000000000002</v>
      </c>
      <c r="O183">
        <v>49.364899999999999</v>
      </c>
      <c r="R183" s="5">
        <f t="shared" si="310"/>
        <v>68.053062133376372</v>
      </c>
      <c r="S183" s="5">
        <f t="shared" si="311"/>
        <v>71.417131983936883</v>
      </c>
      <c r="T183" s="5">
        <f t="shared" si="312"/>
        <v>72.862237265012681</v>
      </c>
      <c r="U183" s="5">
        <f t="shared" si="313"/>
        <v>73.396411510941093</v>
      </c>
      <c r="V183" s="5">
        <f t="shared" si="314"/>
        <v>75.307183836537376</v>
      </c>
      <c r="W183" s="5">
        <f t="shared" si="315"/>
        <v>76.76009160562289</v>
      </c>
      <c r="X183" s="5">
        <f t="shared" si="316"/>
        <v>77.145954861321897</v>
      </c>
      <c r="Y183" s="5">
        <f t="shared" si="317"/>
        <v>75.394464178923059</v>
      </c>
      <c r="Z183" s="5">
        <f t="shared" si="318"/>
        <v>73.173690598892705</v>
      </c>
      <c r="AA183" s="5">
        <f t="shared" si="319"/>
        <v>69.992432132284421</v>
      </c>
      <c r="AB183" s="5">
        <f t="shared" si="320"/>
        <v>65.208647862798387</v>
      </c>
      <c r="AC183" s="5">
        <f t="shared" si="321"/>
        <v>58.535344949504129</v>
      </c>
      <c r="AD183" s="5">
        <f t="shared" si="322"/>
        <v>49.54170428705811</v>
      </c>
      <c r="AE183" s="5"/>
      <c r="AG183" s="5">
        <f t="shared" si="309"/>
        <v>-9.8062133376373595E-2</v>
      </c>
      <c r="AH183" s="5">
        <f t="shared" si="309"/>
        <v>-1.4021319839368829</v>
      </c>
      <c r="AI183" s="5">
        <f t="shared" si="309"/>
        <v>-0.66823726501267799</v>
      </c>
      <c r="AJ183" s="5">
        <f t="shared" si="309"/>
        <v>-0.26241151094109227</v>
      </c>
      <c r="AK183" s="5">
        <f t="shared" si="308"/>
        <v>0.48381616346262035</v>
      </c>
      <c r="AL183" s="5">
        <f t="shared" si="308"/>
        <v>0.73290839437710531</v>
      </c>
      <c r="AM183" s="5">
        <f t="shared" si="308"/>
        <v>0.58504513867809749</v>
      </c>
      <c r="AN183" s="5">
        <f t="shared" si="308"/>
        <v>-0.43946417892306044</v>
      </c>
      <c r="AO183" s="5">
        <f t="shared" si="307"/>
        <v>-8.3690598892701473E-2</v>
      </c>
      <c r="AP183" s="5">
        <f t="shared" si="307"/>
        <v>-0.40643213228442221</v>
      </c>
      <c r="AQ183" s="5">
        <f t="shared" si="307"/>
        <v>-0.69464786279839075</v>
      </c>
      <c r="AR183" s="5">
        <f t="shared" si="307"/>
        <v>-1.0423449495041268</v>
      </c>
      <c r="AS183" s="5">
        <f t="shared" si="323"/>
        <v>-0.17680428705811124</v>
      </c>
      <c r="AV183" s="2">
        <f t="shared" si="229"/>
        <v>68.053062131274785</v>
      </c>
      <c r="AW183" s="2">
        <f t="shared" si="230"/>
        <v>71.417083721745968</v>
      </c>
      <c r="AX183" s="2">
        <f t="shared" si="231"/>
        <v>72.862217645888151</v>
      </c>
      <c r="AY183" s="2">
        <f t="shared" si="232"/>
        <v>73.396372287632701</v>
      </c>
      <c r="AZ183" s="2">
        <f t="shared" si="233"/>
        <v>75.307155900473532</v>
      </c>
      <c r="BA183" s="2">
        <f t="shared" si="234"/>
        <v>76.760083746851677</v>
      </c>
      <c r="BB183" s="2">
        <f t="shared" si="235"/>
        <v>77.145886323974437</v>
      </c>
      <c r="BC183" s="2">
        <f t="shared" si="236"/>
        <v>75.394443746633499</v>
      </c>
      <c r="BD183" s="2">
        <f t="shared" si="237"/>
        <v>73.173642675689919</v>
      </c>
      <c r="BE183" s="2">
        <f t="shared" si="238"/>
        <v>69.992362730079179</v>
      </c>
      <c r="BF183" s="2">
        <f t="shared" si="239"/>
        <v>65.208598653531865</v>
      </c>
      <c r="BG183" s="2">
        <f t="shared" si="240"/>
        <v>58.534359148102254</v>
      </c>
      <c r="BH183" s="2">
        <f t="shared" si="241"/>
        <v>49.539012507227234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67.954999999999998</v>
      </c>
      <c r="CA183" s="2">
        <f t="shared" si="256"/>
        <v>70.015000000000001</v>
      </c>
      <c r="CB183" s="2">
        <f t="shared" si="257"/>
        <v>72.194000000000003</v>
      </c>
      <c r="CC183" s="2">
        <f t="shared" si="258"/>
        <v>73.134</v>
      </c>
      <c r="CD183" s="2">
        <f t="shared" si="259"/>
        <v>75.790999999999997</v>
      </c>
      <c r="CE183" s="2">
        <f t="shared" si="260"/>
        <v>77.492999999999995</v>
      </c>
      <c r="CF183" s="2">
        <f t="shared" si="261"/>
        <v>77.730999999999995</v>
      </c>
      <c r="CG183" s="2">
        <f t="shared" si="262"/>
        <v>74.954999999999998</v>
      </c>
      <c r="CH183" s="2">
        <f t="shared" si="263"/>
        <v>73.09</v>
      </c>
      <c r="CI183" s="2">
        <f t="shared" si="264"/>
        <v>69.585999999999999</v>
      </c>
      <c r="CJ183" s="2">
        <f t="shared" si="265"/>
        <v>64.513999999999996</v>
      </c>
      <c r="CK183" s="2">
        <f t="shared" si="266"/>
        <v>57.493000000000002</v>
      </c>
      <c r="CL183" s="2">
        <f t="shared" si="267"/>
        <v>49.364899999999999</v>
      </c>
      <c r="CO183" s="2">
        <f t="shared" si="268"/>
        <v>74.855482255892269</v>
      </c>
      <c r="CP183" s="2">
        <f t="shared" si="269"/>
        <v>74.822431300059606</v>
      </c>
      <c r="CQ183" s="2">
        <f t="shared" si="270"/>
        <v>76.270397087329357</v>
      </c>
      <c r="CR183" s="2">
        <f t="shared" si="271"/>
        <v>76.318687968883538</v>
      </c>
      <c r="CS183" s="2">
        <f t="shared" si="272"/>
        <v>78.150083861977194</v>
      </c>
      <c r="CT183" s="2">
        <f t="shared" si="273"/>
        <v>81.07268644566021</v>
      </c>
      <c r="CU183" s="2">
        <f t="shared" si="274"/>
        <v>81.292677954599895</v>
      </c>
      <c r="CV183" s="2">
        <f t="shared" si="275"/>
        <v>82.484891791367446</v>
      </c>
      <c r="CW183" s="2">
        <f t="shared" si="276"/>
        <v>79.042523400791239</v>
      </c>
      <c r="CX183" s="2">
        <f t="shared" si="277"/>
        <v>75.218238098305974</v>
      </c>
      <c r="CY183" s="2">
        <f t="shared" si="278"/>
        <v>71.594209848379208</v>
      </c>
      <c r="CZ183" s="2">
        <f t="shared" si="279"/>
        <v>63.598233447412206</v>
      </c>
      <c r="DA183" s="2">
        <f t="shared" si="280"/>
        <v>52.894931659749822</v>
      </c>
      <c r="DD183" s="2">
        <f t="shared" si="281"/>
        <v>68.047007481316072</v>
      </c>
      <c r="DE183" s="2">
        <f t="shared" si="282"/>
        <v>71.414566586642209</v>
      </c>
      <c r="DF183" s="2">
        <f t="shared" si="283"/>
        <v>72.860094612233382</v>
      </c>
      <c r="DG183" s="2">
        <f t="shared" si="284"/>
        <v>73.394447295737763</v>
      </c>
      <c r="DH183" s="2">
        <f t="shared" si="285"/>
        <v>75.305345959639396</v>
      </c>
      <c r="DI183" s="2">
        <f t="shared" si="286"/>
        <v>76.757521792313455</v>
      </c>
      <c r="DJ183" s="2">
        <f t="shared" si="287"/>
        <v>77.142927929056683</v>
      </c>
      <c r="DK183" s="2">
        <f t="shared" si="288"/>
        <v>75.390112750709761</v>
      </c>
      <c r="DL183" s="2">
        <f t="shared" si="289"/>
        <v>73.169706781766905</v>
      </c>
      <c r="DM183" s="2">
        <f t="shared" si="290"/>
        <v>69.988752123341854</v>
      </c>
      <c r="DN183" s="2">
        <f t="shared" si="291"/>
        <v>65.204454407613525</v>
      </c>
      <c r="DO183" s="2">
        <f t="shared" si="292"/>
        <v>58.530523326986788</v>
      </c>
      <c r="DP183" s="2">
        <f t="shared" si="293"/>
        <v>49.536536308949621</v>
      </c>
      <c r="DS183" s="2">
        <f t="shared" si="294"/>
        <v>0.99911071860303735</v>
      </c>
      <c r="DT183" s="2">
        <f t="shared" si="295"/>
        <v>0.99926137469781462</v>
      </c>
      <c r="DU183" s="2">
        <f t="shared" si="296"/>
        <v>0.99937746470576194</v>
      </c>
      <c r="DV183" s="2">
        <f t="shared" si="297"/>
        <v>0.99934171222204016</v>
      </c>
      <c r="DW183" s="2">
        <f t="shared" si="298"/>
        <v>0.99936375831578239</v>
      </c>
      <c r="DX183" s="2">
        <f t="shared" si="299"/>
        <v>0.99940629043291829</v>
      </c>
      <c r="DY183" s="2">
        <f t="shared" si="300"/>
        <v>0.99928709081280809</v>
      </c>
      <c r="DZ183" s="2">
        <f t="shared" si="301"/>
        <v>0.99938955168315724</v>
      </c>
      <c r="EA183" s="2">
        <f t="shared" si="302"/>
        <v>0.99932981154046641</v>
      </c>
      <c r="EB183" s="2">
        <f t="shared" si="303"/>
        <v>0.99930956756464984</v>
      </c>
      <c r="EC183" s="2">
        <f t="shared" si="304"/>
        <v>0.99935142339064997</v>
      </c>
      <c r="ED183" s="2">
        <f t="shared" si="305"/>
        <v>0.99924308592553268</v>
      </c>
      <c r="EE183" s="2">
        <f t="shared" si="306"/>
        <v>0.99926268410387642</v>
      </c>
    </row>
    <row r="184" spans="2:135" x14ac:dyDescent="0.25">
      <c r="B184" s="2">
        <v>178</v>
      </c>
      <c r="C184">
        <v>68.045000000000002</v>
      </c>
      <c r="D184">
        <v>69.507000000000005</v>
      </c>
      <c r="E184">
        <v>73.462999999999994</v>
      </c>
      <c r="F184">
        <v>74.299000000000007</v>
      </c>
      <c r="G184">
        <v>75.239000000000004</v>
      </c>
      <c r="H184">
        <v>75.760999999999996</v>
      </c>
      <c r="I184">
        <v>76.866</v>
      </c>
      <c r="J184">
        <v>75.730999999999995</v>
      </c>
      <c r="K184">
        <v>73.91</v>
      </c>
      <c r="L184">
        <v>70.370999999999995</v>
      </c>
      <c r="M184">
        <v>64.656999999999996</v>
      </c>
      <c r="N184">
        <v>58.506999999999998</v>
      </c>
      <c r="O184">
        <v>49.824300000000001</v>
      </c>
      <c r="R184" s="5">
        <f t="shared" si="310"/>
        <v>67.974867667024569</v>
      </c>
      <c r="S184" s="5">
        <f t="shared" si="311"/>
        <v>71.368372350186917</v>
      </c>
      <c r="T184" s="5">
        <f t="shared" si="312"/>
        <v>72.807008731694026</v>
      </c>
      <c r="U184" s="5">
        <f t="shared" si="313"/>
        <v>73.346499850525959</v>
      </c>
      <c r="V184" s="5">
        <f t="shared" si="314"/>
        <v>75.273435247667081</v>
      </c>
      <c r="W184" s="5">
        <f t="shared" si="315"/>
        <v>76.721278790871708</v>
      </c>
      <c r="X184" s="5">
        <f t="shared" si="316"/>
        <v>77.10183963316905</v>
      </c>
      <c r="Y184" s="5">
        <f t="shared" si="317"/>
        <v>75.329280426953503</v>
      </c>
      <c r="Z184" s="5">
        <f t="shared" si="318"/>
        <v>73.112480128456539</v>
      </c>
      <c r="AA184" s="5">
        <f t="shared" si="319"/>
        <v>69.940732095358314</v>
      </c>
      <c r="AB184" s="5">
        <f t="shared" si="320"/>
        <v>65.158587327459415</v>
      </c>
      <c r="AC184" s="5">
        <f t="shared" si="321"/>
        <v>58.493879624527054</v>
      </c>
      <c r="AD184" s="5">
        <f t="shared" si="322"/>
        <v>49.513654285987172</v>
      </c>
      <c r="AE184" s="5"/>
      <c r="AG184" s="5">
        <f t="shared" si="309"/>
        <v>7.0132332975433087E-2</v>
      </c>
      <c r="AH184" s="5">
        <f t="shared" si="309"/>
        <v>-1.8613723501869117</v>
      </c>
      <c r="AI184" s="5">
        <f t="shared" si="309"/>
        <v>0.65599126830596788</v>
      </c>
      <c r="AJ184" s="5">
        <f t="shared" si="309"/>
        <v>0.95250014947404793</v>
      </c>
      <c r="AK184" s="5">
        <f t="shared" si="308"/>
        <v>-3.4435247667076396E-2</v>
      </c>
      <c r="AL184" s="5">
        <f t="shared" si="308"/>
        <v>-0.96027879087171186</v>
      </c>
      <c r="AM184" s="5">
        <f t="shared" si="308"/>
        <v>-0.23583963316904999</v>
      </c>
      <c r="AN184" s="5">
        <f t="shared" si="308"/>
        <v>0.40171957304649197</v>
      </c>
      <c r="AO184" s="5">
        <f t="shared" si="307"/>
        <v>0.79751987154345727</v>
      </c>
      <c r="AP184" s="5">
        <f t="shared" si="307"/>
        <v>0.4302679046416813</v>
      </c>
      <c r="AQ184" s="5">
        <f t="shared" si="307"/>
        <v>-0.50158732745941847</v>
      </c>
      <c r="AR184" s="5">
        <f t="shared" si="307"/>
        <v>1.312037547294409E-2</v>
      </c>
      <c r="AS184" s="5">
        <f t="shared" si="323"/>
        <v>0.31064571401282848</v>
      </c>
      <c r="AV184" s="2">
        <f t="shared" si="229"/>
        <v>67.974867666003703</v>
      </c>
      <c r="AW184" s="2">
        <f t="shared" si="230"/>
        <v>71.368353553160446</v>
      </c>
      <c r="AX184" s="2">
        <f t="shared" si="231"/>
        <v>72.807001616077855</v>
      </c>
      <c r="AY184" s="2">
        <f t="shared" si="232"/>
        <v>73.346485285762583</v>
      </c>
      <c r="AZ184" s="2">
        <f t="shared" si="233"/>
        <v>75.273425171793022</v>
      </c>
      <c r="BA184" s="2">
        <f t="shared" si="234"/>
        <v>76.721276163716539</v>
      </c>
      <c r="BB184" s="2">
        <f t="shared" si="235"/>
        <v>77.101814809632202</v>
      </c>
      <c r="BC184" s="2">
        <f t="shared" si="236"/>
        <v>75.329273394997344</v>
      </c>
      <c r="BD184" s="2">
        <f t="shared" si="237"/>
        <v>73.112463186831221</v>
      </c>
      <c r="BE184" s="2">
        <f t="shared" si="238"/>
        <v>69.940707365415022</v>
      </c>
      <c r="BF184" s="2">
        <f t="shared" si="239"/>
        <v>65.158570014058881</v>
      </c>
      <c r="BG184" s="2">
        <f t="shared" si="240"/>
        <v>58.493478521218485</v>
      </c>
      <c r="BH184" s="2">
        <f t="shared" si="241"/>
        <v>49.512482189196596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68.045000000000002</v>
      </c>
      <c r="CA184" s="2">
        <f t="shared" si="256"/>
        <v>69.507000000000005</v>
      </c>
      <c r="CB184" s="2">
        <f t="shared" si="257"/>
        <v>73.462999999999994</v>
      </c>
      <c r="CC184" s="2">
        <f t="shared" si="258"/>
        <v>74.299000000000007</v>
      </c>
      <c r="CD184" s="2">
        <f t="shared" si="259"/>
        <v>75.239000000000004</v>
      </c>
      <c r="CE184" s="2">
        <f t="shared" si="260"/>
        <v>75.760999999999996</v>
      </c>
      <c r="CF184" s="2">
        <f t="shared" si="261"/>
        <v>76.866</v>
      </c>
      <c r="CG184" s="2">
        <f t="shared" si="262"/>
        <v>75.730999999999995</v>
      </c>
      <c r="CH184" s="2">
        <f t="shared" si="263"/>
        <v>73.91</v>
      </c>
      <c r="CI184" s="2">
        <f t="shared" si="264"/>
        <v>70.370999999999995</v>
      </c>
      <c r="CJ184" s="2">
        <f t="shared" si="265"/>
        <v>64.656999999999996</v>
      </c>
      <c r="CK184" s="2">
        <f t="shared" si="266"/>
        <v>58.506999999999998</v>
      </c>
      <c r="CL184" s="2">
        <f t="shared" si="267"/>
        <v>49.824300000000001</v>
      </c>
      <c r="CO184" s="2">
        <f t="shared" si="268"/>
        <v>74.860326464646477</v>
      </c>
      <c r="CP184" s="2">
        <f t="shared" si="269"/>
        <v>74.809994030505663</v>
      </c>
      <c r="CQ184" s="2">
        <f t="shared" si="270"/>
        <v>76.249447488438875</v>
      </c>
      <c r="CR184" s="2">
        <f t="shared" si="271"/>
        <v>76.297550580145312</v>
      </c>
      <c r="CS184" s="2">
        <f t="shared" si="272"/>
        <v>78.142531957264978</v>
      </c>
      <c r="CT184" s="2">
        <f t="shared" si="273"/>
        <v>81.078926742405386</v>
      </c>
      <c r="CU184" s="2">
        <f t="shared" si="274"/>
        <v>81.290742794794696</v>
      </c>
      <c r="CV184" s="2">
        <f t="shared" si="275"/>
        <v>82.496252314966569</v>
      </c>
      <c r="CW184" s="2">
        <f t="shared" si="276"/>
        <v>79.043627675766075</v>
      </c>
      <c r="CX184" s="2">
        <f t="shared" si="277"/>
        <v>75.220363993281609</v>
      </c>
      <c r="CY184" s="2">
        <f t="shared" si="278"/>
        <v>71.614343690785432</v>
      </c>
      <c r="CZ184" s="2">
        <f t="shared" si="279"/>
        <v>63.612557085131584</v>
      </c>
      <c r="DA184" s="2">
        <f t="shared" si="280"/>
        <v>52.904656488594561</v>
      </c>
      <c r="DD184" s="2">
        <f t="shared" si="281"/>
        <v>67.969278352458275</v>
      </c>
      <c r="DE184" s="2">
        <f t="shared" si="282"/>
        <v>71.366033432449356</v>
      </c>
      <c r="DF184" s="2">
        <f t="shared" si="283"/>
        <v>72.805045919180998</v>
      </c>
      <c r="DG184" s="2">
        <f t="shared" si="284"/>
        <v>73.344712400640574</v>
      </c>
      <c r="DH184" s="2">
        <f t="shared" si="285"/>
        <v>75.271759285956307</v>
      </c>
      <c r="DI184" s="2">
        <f t="shared" si="286"/>
        <v>76.718915226861625</v>
      </c>
      <c r="DJ184" s="2">
        <f t="shared" si="287"/>
        <v>77.09908930560195</v>
      </c>
      <c r="DK184" s="2">
        <f t="shared" si="288"/>
        <v>75.325280846290454</v>
      </c>
      <c r="DL184" s="2">
        <f t="shared" si="289"/>
        <v>73.108835514351796</v>
      </c>
      <c r="DM184" s="2">
        <f t="shared" si="290"/>
        <v>69.937380564452354</v>
      </c>
      <c r="DN184" s="2">
        <f t="shared" si="291"/>
        <v>65.154748888193538</v>
      </c>
      <c r="DO184" s="2">
        <f t="shared" si="292"/>
        <v>58.489942073648905</v>
      </c>
      <c r="DP184" s="2">
        <f t="shared" si="293"/>
        <v>49.510199472124221</v>
      </c>
      <c r="DS184" s="2">
        <f t="shared" si="294"/>
        <v>0.99918890226066737</v>
      </c>
      <c r="DT184" s="2">
        <f t="shared" si="295"/>
        <v>0.99932632193515958</v>
      </c>
      <c r="DU184" s="2">
        <f t="shared" si="296"/>
        <v>0.99943220996230286</v>
      </c>
      <c r="DV184" s="2">
        <f t="shared" si="297"/>
        <v>0.99939959963458169</v>
      </c>
      <c r="DW184" s="2">
        <f t="shared" si="298"/>
        <v>0.99941970820143233</v>
      </c>
      <c r="DX184" s="2">
        <f t="shared" si="299"/>
        <v>0.99945850215154108</v>
      </c>
      <c r="DY184" s="2">
        <f t="shared" si="300"/>
        <v>0.9993497783065155</v>
      </c>
      <c r="DZ184" s="2">
        <f t="shared" si="301"/>
        <v>0.99944323461272544</v>
      </c>
      <c r="EA184" s="2">
        <f t="shared" si="302"/>
        <v>0.99938874481519147</v>
      </c>
      <c r="EB184" s="2">
        <f t="shared" si="303"/>
        <v>0.99937027987926119</v>
      </c>
      <c r="EC184" s="2">
        <f t="shared" si="304"/>
        <v>0.99940845734413442</v>
      </c>
      <c r="ED184" s="2">
        <f t="shared" si="305"/>
        <v>0.99930964018149926</v>
      </c>
      <c r="EE184" s="2">
        <f t="shared" si="306"/>
        <v>0.99932751628278216</v>
      </c>
    </row>
    <row r="185" spans="2:135" x14ac:dyDescent="0.25">
      <c r="B185" s="2">
        <v>179</v>
      </c>
      <c r="C185">
        <v>67.194000000000003</v>
      </c>
      <c r="D185">
        <v>70.775999999999996</v>
      </c>
      <c r="E185">
        <v>72.343000000000004</v>
      </c>
      <c r="F185">
        <v>73.462999999999994</v>
      </c>
      <c r="G185">
        <v>75.06</v>
      </c>
      <c r="H185">
        <v>77.299000000000007</v>
      </c>
      <c r="I185">
        <v>78.149000000000001</v>
      </c>
      <c r="J185">
        <v>73.596999999999994</v>
      </c>
      <c r="K185">
        <v>73.896000000000001</v>
      </c>
      <c r="L185">
        <v>68.442999999999998</v>
      </c>
      <c r="M185">
        <v>63.942999999999998</v>
      </c>
      <c r="N185">
        <v>57.718000000000004</v>
      </c>
      <c r="O185">
        <v>49.783799999999999</v>
      </c>
      <c r="R185" s="5">
        <f t="shared" si="310"/>
        <v>67.896708188767761</v>
      </c>
      <c r="S185" s="5">
        <f t="shared" si="311"/>
        <v>71.319645573056619</v>
      </c>
      <c r="T185" s="5">
        <f t="shared" si="312"/>
        <v>72.751801063720748</v>
      </c>
      <c r="U185" s="5">
        <f t="shared" si="313"/>
        <v>73.296615324373164</v>
      </c>
      <c r="V185" s="5">
        <f t="shared" si="314"/>
        <v>75.239709257047934</v>
      </c>
      <c r="W185" s="5">
        <f t="shared" si="315"/>
        <v>76.682484953827199</v>
      </c>
      <c r="X185" s="5">
        <f t="shared" si="316"/>
        <v>77.05776997359645</v>
      </c>
      <c r="Y185" s="5">
        <f t="shared" si="317"/>
        <v>75.264131376628171</v>
      </c>
      <c r="Z185" s="5">
        <f t="shared" si="318"/>
        <v>73.051313188390154</v>
      </c>
      <c r="AA185" s="5">
        <f t="shared" si="319"/>
        <v>69.889082416172783</v>
      </c>
      <c r="AB185" s="5">
        <f t="shared" si="320"/>
        <v>65.108571972352649</v>
      </c>
      <c r="AC185" s="5">
        <f t="shared" si="321"/>
        <v>58.452777319545056</v>
      </c>
      <c r="AD185" s="5">
        <f t="shared" si="322"/>
        <v>49.486456507550834</v>
      </c>
      <c r="AE185" s="5"/>
      <c r="AG185" s="5">
        <f t="shared" si="309"/>
        <v>-0.7027081887677582</v>
      </c>
      <c r="AH185" s="5">
        <f t="shared" si="309"/>
        <v>-0.54364557305662231</v>
      </c>
      <c r="AI185" s="5">
        <f t="shared" si="309"/>
        <v>-0.40880106372074465</v>
      </c>
      <c r="AJ185" s="5">
        <f t="shared" si="309"/>
        <v>0.1663846756268299</v>
      </c>
      <c r="AK185" s="5">
        <f t="shared" si="308"/>
        <v>-0.17970925704793217</v>
      </c>
      <c r="AL185" s="5">
        <f t="shared" si="308"/>
        <v>0.6165150461728075</v>
      </c>
      <c r="AM185" s="5">
        <f t="shared" si="308"/>
        <v>1.0912300264035508</v>
      </c>
      <c r="AN185" s="5">
        <f t="shared" si="308"/>
        <v>-1.667131376628177</v>
      </c>
      <c r="AO185" s="5">
        <f t="shared" si="307"/>
        <v>0.84468681160984715</v>
      </c>
      <c r="AP185" s="5">
        <f t="shared" si="307"/>
        <v>-1.4460824161727857</v>
      </c>
      <c r="AQ185" s="5">
        <f t="shared" si="307"/>
        <v>-1.1655719723526516</v>
      </c>
      <c r="AR185" s="5">
        <f t="shared" si="307"/>
        <v>-0.73477731954505288</v>
      </c>
      <c r="AS185" s="5">
        <f t="shared" si="323"/>
        <v>0.29734349244916558</v>
      </c>
      <c r="AV185" s="2">
        <f t="shared" si="229"/>
        <v>67.89670818829174</v>
      </c>
      <c r="AW185" s="2">
        <f t="shared" si="230"/>
        <v>71.319638557615846</v>
      </c>
      <c r="AX185" s="2">
        <f t="shared" si="231"/>
        <v>72.751798590448786</v>
      </c>
      <c r="AY185" s="2">
        <f t="shared" si="232"/>
        <v>73.296610141425148</v>
      </c>
      <c r="AZ185" s="2">
        <f t="shared" si="233"/>
        <v>75.239705774939324</v>
      </c>
      <c r="BA185" s="2">
        <f t="shared" si="234"/>
        <v>76.6824841127724</v>
      </c>
      <c r="BB185" s="2">
        <f t="shared" si="235"/>
        <v>77.057761364148632</v>
      </c>
      <c r="BC185" s="2">
        <f t="shared" si="236"/>
        <v>75.264129058546445</v>
      </c>
      <c r="BD185" s="2">
        <f t="shared" si="237"/>
        <v>73.051307452959534</v>
      </c>
      <c r="BE185" s="2">
        <f t="shared" si="238"/>
        <v>69.889073978133879</v>
      </c>
      <c r="BF185" s="2">
        <f t="shared" si="239"/>
        <v>65.108566138207863</v>
      </c>
      <c r="BG185" s="2">
        <f t="shared" si="240"/>
        <v>58.452620865834064</v>
      </c>
      <c r="BH185" s="2">
        <f t="shared" si="241"/>
        <v>49.485966739582686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67.194000000000003</v>
      </c>
      <c r="CA185" s="2">
        <f t="shared" si="256"/>
        <v>70.775999999999996</v>
      </c>
      <c r="CB185" s="2">
        <f t="shared" si="257"/>
        <v>72.343000000000004</v>
      </c>
      <c r="CC185" s="2">
        <f t="shared" si="258"/>
        <v>73.462999999999994</v>
      </c>
      <c r="CD185" s="2">
        <f t="shared" si="259"/>
        <v>75.06</v>
      </c>
      <c r="CE185" s="2">
        <f t="shared" si="260"/>
        <v>77.299000000000007</v>
      </c>
      <c r="CF185" s="2">
        <f t="shared" si="261"/>
        <v>78.149000000000001</v>
      </c>
      <c r="CG185" s="2">
        <f t="shared" si="262"/>
        <v>73.596999999999994</v>
      </c>
      <c r="CH185" s="2">
        <f t="shared" si="263"/>
        <v>73.896000000000001</v>
      </c>
      <c r="CI185" s="2">
        <f t="shared" si="264"/>
        <v>68.442999999999998</v>
      </c>
      <c r="CJ185" s="2">
        <f t="shared" si="265"/>
        <v>63.942999999999998</v>
      </c>
      <c r="CK185" s="2">
        <f t="shared" si="266"/>
        <v>57.718000000000004</v>
      </c>
      <c r="CL185" s="2">
        <f t="shared" si="267"/>
        <v>49.783799999999999</v>
      </c>
      <c r="CO185" s="2">
        <f t="shared" si="268"/>
        <v>74.865170673400684</v>
      </c>
      <c r="CP185" s="2">
        <f t="shared" si="269"/>
        <v>74.797556760951721</v>
      </c>
      <c r="CQ185" s="2">
        <f t="shared" si="270"/>
        <v>76.228497889548393</v>
      </c>
      <c r="CR185" s="2">
        <f t="shared" si="271"/>
        <v>76.276413191407087</v>
      </c>
      <c r="CS185" s="2">
        <f t="shared" si="272"/>
        <v>78.134980052552748</v>
      </c>
      <c r="CT185" s="2">
        <f t="shared" si="273"/>
        <v>81.085167039150562</v>
      </c>
      <c r="CU185" s="2">
        <f t="shared" si="274"/>
        <v>81.288807634989496</v>
      </c>
      <c r="CV185" s="2">
        <f t="shared" si="275"/>
        <v>82.507612838565692</v>
      </c>
      <c r="CW185" s="2">
        <f t="shared" si="276"/>
        <v>79.044731950740911</v>
      </c>
      <c r="CX185" s="2">
        <f t="shared" si="277"/>
        <v>75.222489888257243</v>
      </c>
      <c r="CY185" s="2">
        <f t="shared" si="278"/>
        <v>71.634477533191657</v>
      </c>
      <c r="CZ185" s="2">
        <f t="shared" si="279"/>
        <v>63.62688072285097</v>
      </c>
      <c r="DA185" s="2">
        <f t="shared" si="280"/>
        <v>52.9143813174393</v>
      </c>
      <c r="DD185" s="2">
        <f t="shared" si="281"/>
        <v>67.891549223600492</v>
      </c>
      <c r="DE185" s="2">
        <f t="shared" si="282"/>
        <v>71.317500278256503</v>
      </c>
      <c r="DF185" s="2">
        <f t="shared" si="283"/>
        <v>72.749997226128613</v>
      </c>
      <c r="DG185" s="2">
        <f t="shared" si="284"/>
        <v>73.294977505543386</v>
      </c>
      <c r="DH185" s="2">
        <f t="shared" si="285"/>
        <v>75.238172612273232</v>
      </c>
      <c r="DI185" s="2">
        <f t="shared" si="286"/>
        <v>76.680308661409811</v>
      </c>
      <c r="DJ185" s="2">
        <f t="shared" si="287"/>
        <v>77.055250682147218</v>
      </c>
      <c r="DK185" s="2">
        <f t="shared" si="288"/>
        <v>75.260448941871161</v>
      </c>
      <c r="DL185" s="2">
        <f t="shared" si="289"/>
        <v>73.047964246936701</v>
      </c>
      <c r="DM185" s="2">
        <f t="shared" si="290"/>
        <v>69.88600900556284</v>
      </c>
      <c r="DN185" s="2">
        <f t="shared" si="291"/>
        <v>65.105043368773536</v>
      </c>
      <c r="DO185" s="2">
        <f t="shared" si="292"/>
        <v>58.449360820311014</v>
      </c>
      <c r="DP185" s="2">
        <f t="shared" si="293"/>
        <v>49.48386263529882</v>
      </c>
      <c r="DS185" s="2">
        <f t="shared" si="294"/>
        <v>0.99926021727327896</v>
      </c>
      <c r="DT185" s="2">
        <f t="shared" si="295"/>
        <v>0.9993855618809695</v>
      </c>
      <c r="DU185" s="2">
        <f t="shared" si="296"/>
        <v>0.99948214345935604</v>
      </c>
      <c r="DV185" s="2">
        <f t="shared" si="297"/>
        <v>0.99945239942974573</v>
      </c>
      <c r="DW185" s="2">
        <f t="shared" si="298"/>
        <v>0.99947074056605401</v>
      </c>
      <c r="DX185" s="2">
        <f t="shared" si="299"/>
        <v>0.99950612456155752</v>
      </c>
      <c r="DY185" s="2">
        <f t="shared" si="300"/>
        <v>0.99940695683809899</v>
      </c>
      <c r="DZ185" s="2">
        <f t="shared" si="301"/>
        <v>0.99949219905500486</v>
      </c>
      <c r="EA185" s="2">
        <f t="shared" si="302"/>
        <v>0.99944249866128454</v>
      </c>
      <c r="EB185" s="2">
        <f t="shared" si="303"/>
        <v>0.99942565660059368</v>
      </c>
      <c r="EC185" s="2">
        <f t="shared" si="304"/>
        <v>0.99946047860417575</v>
      </c>
      <c r="ED185" s="2">
        <f t="shared" si="305"/>
        <v>0.99937034611466202</v>
      </c>
      <c r="EE185" s="2">
        <f t="shared" si="306"/>
        <v>0.99938665126797877</v>
      </c>
    </row>
    <row r="186" spans="2:135" x14ac:dyDescent="0.25">
      <c r="B186" s="2">
        <v>180</v>
      </c>
      <c r="C186">
        <v>67.552000000000007</v>
      </c>
      <c r="D186">
        <v>70.835999999999999</v>
      </c>
      <c r="E186">
        <v>72.671999999999997</v>
      </c>
      <c r="F186">
        <v>73.103999999999999</v>
      </c>
      <c r="G186">
        <v>74.820999999999998</v>
      </c>
      <c r="H186">
        <v>77.269000000000005</v>
      </c>
      <c r="I186">
        <v>76.209000000000003</v>
      </c>
      <c r="J186">
        <v>75.760999999999996</v>
      </c>
      <c r="K186">
        <v>72.09</v>
      </c>
      <c r="L186">
        <v>70.186000000000007</v>
      </c>
      <c r="M186">
        <v>65.5</v>
      </c>
      <c r="N186">
        <v>57.859000000000002</v>
      </c>
      <c r="O186">
        <v>48.932400000000001</v>
      </c>
      <c r="R186" s="5">
        <f t="shared" si="310"/>
        <v>67.818581147978662</v>
      </c>
      <c r="S186" s="5">
        <f t="shared" si="311"/>
        <v>71.270940100773444</v>
      </c>
      <c r="T186" s="5">
        <f t="shared" si="312"/>
        <v>72.696608401013336</v>
      </c>
      <c r="U186" s="5">
        <f t="shared" si="313"/>
        <v>73.246747714122364</v>
      </c>
      <c r="V186" s="5">
        <f t="shared" si="314"/>
        <v>75.205997985034557</v>
      </c>
      <c r="W186" s="5">
        <f t="shared" si="315"/>
        <v>76.643706676044857</v>
      </c>
      <c r="X186" s="5">
        <f t="shared" si="316"/>
        <v>77.013727471862964</v>
      </c>
      <c r="Y186" s="5">
        <f t="shared" si="317"/>
        <v>75.199009513469775</v>
      </c>
      <c r="Z186" s="5">
        <f t="shared" si="318"/>
        <v>72.990175541493784</v>
      </c>
      <c r="AA186" s="5">
        <f t="shared" si="319"/>
        <v>69.837463656876366</v>
      </c>
      <c r="AB186" s="5">
        <f t="shared" si="320"/>
        <v>65.058587054750419</v>
      </c>
      <c r="AC186" s="5">
        <f t="shared" si="321"/>
        <v>58.411842962526599</v>
      </c>
      <c r="AD186" s="5">
        <f t="shared" si="322"/>
        <v>49.45966143163664</v>
      </c>
      <c r="AE186" s="5"/>
      <c r="AG186" s="5">
        <f t="shared" si="309"/>
        <v>-0.26658114797865551</v>
      </c>
      <c r="AH186" s="5">
        <f t="shared" si="309"/>
        <v>-0.43494010077344569</v>
      </c>
      <c r="AI186" s="5">
        <f t="shared" si="309"/>
        <v>-2.4608401013338721E-2</v>
      </c>
      <c r="AJ186" s="5">
        <f t="shared" si="309"/>
        <v>-0.14274771412236475</v>
      </c>
      <c r="AK186" s="5">
        <f t="shared" si="308"/>
        <v>-0.38499798503455906</v>
      </c>
      <c r="AL186" s="5">
        <f t="shared" si="308"/>
        <v>0.62529332395514814</v>
      </c>
      <c r="AM186" s="5">
        <f t="shared" si="308"/>
        <v>-0.8047274718629609</v>
      </c>
      <c r="AN186" s="5">
        <f t="shared" si="308"/>
        <v>0.56199048653022032</v>
      </c>
      <c r="AO186" s="5">
        <f t="shared" si="307"/>
        <v>-0.90017554149378043</v>
      </c>
      <c r="AP186" s="5">
        <f t="shared" si="307"/>
        <v>0.34853634312364079</v>
      </c>
      <c r="AQ186" s="5">
        <f t="shared" si="307"/>
        <v>0.44141294524958141</v>
      </c>
      <c r="AR186" s="5">
        <f t="shared" si="307"/>
        <v>-0.55284296252659715</v>
      </c>
      <c r="AS186" s="5">
        <f t="shared" si="323"/>
        <v>-0.52726143163663863</v>
      </c>
      <c r="AV186" s="2">
        <f t="shared" si="229"/>
        <v>67.818581147765585</v>
      </c>
      <c r="AW186" s="2">
        <f t="shared" si="230"/>
        <v>71.270937591751476</v>
      </c>
      <c r="AX186" s="2">
        <f t="shared" si="231"/>
        <v>72.696607577145201</v>
      </c>
      <c r="AY186" s="2">
        <f t="shared" si="232"/>
        <v>73.246745946601777</v>
      </c>
      <c r="AZ186" s="2">
        <f t="shared" si="233"/>
        <v>75.205996831995648</v>
      </c>
      <c r="BA186" s="2">
        <f t="shared" si="234"/>
        <v>76.643706418192949</v>
      </c>
      <c r="BB186" s="2">
        <f t="shared" si="235"/>
        <v>77.013724612546611</v>
      </c>
      <c r="BC186" s="2">
        <f t="shared" si="236"/>
        <v>75.199008781530935</v>
      </c>
      <c r="BD186" s="2">
        <f t="shared" si="237"/>
        <v>72.990173682068587</v>
      </c>
      <c r="BE186" s="2">
        <f t="shared" si="238"/>
        <v>69.837460899928971</v>
      </c>
      <c r="BF186" s="2">
        <f t="shared" si="239"/>
        <v>65.058585171832576</v>
      </c>
      <c r="BG186" s="2">
        <f t="shared" si="240"/>
        <v>58.411784459503998</v>
      </c>
      <c r="BH186" s="2">
        <f t="shared" si="241"/>
        <v>49.459465041244073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67.552000000000007</v>
      </c>
      <c r="CA186" s="2">
        <f t="shared" si="256"/>
        <v>70.835999999999999</v>
      </c>
      <c r="CB186" s="2">
        <f t="shared" si="257"/>
        <v>72.671999999999997</v>
      </c>
      <c r="CC186" s="2">
        <f t="shared" si="258"/>
        <v>73.103999999999999</v>
      </c>
      <c r="CD186" s="2">
        <f t="shared" si="259"/>
        <v>74.820999999999998</v>
      </c>
      <c r="CE186" s="2">
        <f t="shared" si="260"/>
        <v>77.269000000000005</v>
      </c>
      <c r="CF186" s="2">
        <f t="shared" si="261"/>
        <v>76.209000000000003</v>
      </c>
      <c r="CG186" s="2">
        <f t="shared" si="262"/>
        <v>75.760999999999996</v>
      </c>
      <c r="CH186" s="2">
        <f t="shared" si="263"/>
        <v>72.09</v>
      </c>
      <c r="CI186" s="2">
        <f t="shared" si="264"/>
        <v>70.186000000000007</v>
      </c>
      <c r="CJ186" s="2">
        <f t="shared" si="265"/>
        <v>65.5</v>
      </c>
      <c r="CK186" s="2">
        <f t="shared" si="266"/>
        <v>57.859000000000002</v>
      </c>
      <c r="CL186" s="2">
        <f t="shared" si="267"/>
        <v>48.932400000000001</v>
      </c>
      <c r="CO186" s="2">
        <f t="shared" si="268"/>
        <v>74.870014882154891</v>
      </c>
      <c r="CP186" s="2">
        <f t="shared" si="269"/>
        <v>74.785119491397779</v>
      </c>
      <c r="CQ186" s="2">
        <f t="shared" si="270"/>
        <v>76.207548290657911</v>
      </c>
      <c r="CR186" s="2">
        <f t="shared" si="271"/>
        <v>76.255275802668862</v>
      </c>
      <c r="CS186" s="2">
        <f t="shared" si="272"/>
        <v>78.127428147840533</v>
      </c>
      <c r="CT186" s="2">
        <f t="shared" si="273"/>
        <v>81.091407335895724</v>
      </c>
      <c r="CU186" s="2">
        <f t="shared" si="274"/>
        <v>81.286872475184296</v>
      </c>
      <c r="CV186" s="2">
        <f t="shared" si="275"/>
        <v>82.518973362164829</v>
      </c>
      <c r="CW186" s="2">
        <f t="shared" si="276"/>
        <v>79.045836225715746</v>
      </c>
      <c r="CX186" s="2">
        <f t="shared" si="277"/>
        <v>75.224615783232878</v>
      </c>
      <c r="CY186" s="2">
        <f t="shared" si="278"/>
        <v>71.654611375597867</v>
      </c>
      <c r="CZ186" s="2">
        <f t="shared" si="279"/>
        <v>63.641204360570356</v>
      </c>
      <c r="DA186" s="2">
        <f t="shared" si="280"/>
        <v>52.924106146284039</v>
      </c>
      <c r="DD186" s="2">
        <f t="shared" si="281"/>
        <v>67.813820094742695</v>
      </c>
      <c r="DE186" s="2">
        <f t="shared" si="282"/>
        <v>71.26896712406365</v>
      </c>
      <c r="DF186" s="2">
        <f t="shared" si="283"/>
        <v>72.694948533076229</v>
      </c>
      <c r="DG186" s="2">
        <f t="shared" si="284"/>
        <v>73.245242610446198</v>
      </c>
      <c r="DH186" s="2">
        <f t="shared" si="285"/>
        <v>75.204585938590142</v>
      </c>
      <c r="DI186" s="2">
        <f t="shared" si="286"/>
        <v>76.641702095957982</v>
      </c>
      <c r="DJ186" s="2">
        <f t="shared" si="287"/>
        <v>77.0114120586925</v>
      </c>
      <c r="DK186" s="2">
        <f t="shared" si="288"/>
        <v>75.195617037451868</v>
      </c>
      <c r="DL186" s="2">
        <f t="shared" si="289"/>
        <v>72.987092979521591</v>
      </c>
      <c r="DM186" s="2">
        <f t="shared" si="290"/>
        <v>69.834637446673327</v>
      </c>
      <c r="DN186" s="2">
        <f t="shared" si="291"/>
        <v>65.055337849353549</v>
      </c>
      <c r="DO186" s="2">
        <f t="shared" si="292"/>
        <v>58.408779566973131</v>
      </c>
      <c r="DP186" s="2">
        <f t="shared" si="293"/>
        <v>49.457525798473426</v>
      </c>
      <c r="DS186" s="2">
        <f t="shared" si="294"/>
        <v>0.99932526621410955</v>
      </c>
      <c r="DT186" s="2">
        <f t="shared" si="295"/>
        <v>0.9994395954776798</v>
      </c>
      <c r="DU186" s="2">
        <f t="shared" si="296"/>
        <v>0.99952768770043132</v>
      </c>
      <c r="DV186" s="2">
        <f t="shared" si="297"/>
        <v>0.99950055827973283</v>
      </c>
      <c r="DW186" s="2">
        <f t="shared" si="298"/>
        <v>0.99951728717991151</v>
      </c>
      <c r="DX186" s="2">
        <f t="shared" si="299"/>
        <v>0.99954956067269918</v>
      </c>
      <c r="DY186" s="2">
        <f t="shared" si="300"/>
        <v>0.9994591099837582</v>
      </c>
      <c r="DZ186" s="2">
        <f t="shared" si="301"/>
        <v>0.99953685934035119</v>
      </c>
      <c r="EA186" s="2">
        <f t="shared" si="302"/>
        <v>0.99949152779350237</v>
      </c>
      <c r="EB186" s="2">
        <f t="shared" si="303"/>
        <v>0.99947616612176338</v>
      </c>
      <c r="EC186" s="2">
        <f t="shared" si="304"/>
        <v>0.99950792727925053</v>
      </c>
      <c r="ED186" s="2">
        <f t="shared" si="305"/>
        <v>0.99942571701469152</v>
      </c>
      <c r="EE186" s="2">
        <f t="shared" si="306"/>
        <v>0.99944058911778244</v>
      </c>
    </row>
    <row r="187" spans="2:135" x14ac:dyDescent="0.25">
      <c r="B187" s="2">
        <v>181</v>
      </c>
      <c r="C187">
        <v>67.820999999999998</v>
      </c>
      <c r="D187">
        <v>71.477999999999994</v>
      </c>
      <c r="E187">
        <v>73.239000000000004</v>
      </c>
      <c r="F187">
        <v>73.103999999999999</v>
      </c>
      <c r="G187">
        <v>75.881</v>
      </c>
      <c r="H187">
        <v>76.149000000000001</v>
      </c>
      <c r="I187">
        <v>77.984999999999999</v>
      </c>
      <c r="J187">
        <v>75.462999999999994</v>
      </c>
      <c r="K187">
        <v>71.850999999999999</v>
      </c>
      <c r="L187">
        <v>68.757000000000005</v>
      </c>
      <c r="M187">
        <v>63.929000000000002</v>
      </c>
      <c r="N187">
        <v>58.098999999999997</v>
      </c>
      <c r="O187">
        <v>49.5946</v>
      </c>
      <c r="R187" s="5">
        <f t="shared" si="310"/>
        <v>67.740484171464232</v>
      </c>
      <c r="S187" s="5">
        <f t="shared" si="311"/>
        <v>71.222250455594065</v>
      </c>
      <c r="T187" s="5">
        <f t="shared" si="312"/>
        <v>72.641427921019002</v>
      </c>
      <c r="U187" s="5">
        <f t="shared" si="313"/>
        <v>73.196892438754347</v>
      </c>
      <c r="V187" s="5">
        <f t="shared" si="314"/>
        <v>75.172297897494104</v>
      </c>
      <c r="W187" s="5">
        <f t="shared" si="315"/>
        <v>76.604942066336918</v>
      </c>
      <c r="X187" s="5">
        <f t="shared" si="316"/>
        <v>76.969704190996225</v>
      </c>
      <c r="Y187" s="5">
        <f t="shared" si="317"/>
        <v>75.133910972004372</v>
      </c>
      <c r="Z187" s="5">
        <f t="shared" si="318"/>
        <v>72.929060790557983</v>
      </c>
      <c r="AA187" s="5">
        <f t="shared" si="319"/>
        <v>69.785867448167366</v>
      </c>
      <c r="AB187" s="5">
        <f t="shared" si="320"/>
        <v>65.008625977058941</v>
      </c>
      <c r="AC187" s="5">
        <f t="shared" si="321"/>
        <v>58.370988676393026</v>
      </c>
      <c r="AD187" s="5">
        <f t="shared" si="322"/>
        <v>49.433051628929746</v>
      </c>
      <c r="AE187" s="5"/>
      <c r="AG187" s="5">
        <f t="shared" si="309"/>
        <v>8.0515828535766332E-2</v>
      </c>
      <c r="AH187" s="5">
        <f t="shared" si="309"/>
        <v>0.2557495444059299</v>
      </c>
      <c r="AI187" s="5">
        <f t="shared" si="309"/>
        <v>0.59757207898100262</v>
      </c>
      <c r="AJ187" s="5">
        <f t="shared" si="309"/>
        <v>-9.2892438754347495E-2</v>
      </c>
      <c r="AK187" s="5">
        <f t="shared" si="308"/>
        <v>0.70870210250589594</v>
      </c>
      <c r="AL187" s="5">
        <f t="shared" si="308"/>
        <v>-0.4559420663369167</v>
      </c>
      <c r="AM187" s="5">
        <f t="shared" si="308"/>
        <v>1.0152958090037743</v>
      </c>
      <c r="AN187" s="5">
        <f t="shared" si="308"/>
        <v>0.32908902799562156</v>
      </c>
      <c r="AO187" s="5">
        <f t="shared" si="307"/>
        <v>-1.0780607905579842</v>
      </c>
      <c r="AP187" s="5">
        <f t="shared" si="307"/>
        <v>-1.028867448167361</v>
      </c>
      <c r="AQ187" s="5">
        <f t="shared" si="307"/>
        <v>-1.0796259770589387</v>
      </c>
      <c r="AR187" s="5">
        <f t="shared" si="307"/>
        <v>-0.27198867639302904</v>
      </c>
      <c r="AS187" s="5">
        <f t="shared" si="323"/>
        <v>0.16154837107025344</v>
      </c>
      <c r="AV187" s="2">
        <f t="shared" si="229"/>
        <v>67.740484171372671</v>
      </c>
      <c r="AW187" s="2">
        <f t="shared" si="230"/>
        <v>71.222249595714445</v>
      </c>
      <c r="AX187" s="2">
        <f t="shared" si="231"/>
        <v>72.641427658010372</v>
      </c>
      <c r="AY187" s="2">
        <f t="shared" si="232"/>
        <v>73.196891861102287</v>
      </c>
      <c r="AZ187" s="2">
        <f t="shared" si="233"/>
        <v>75.172297531657065</v>
      </c>
      <c r="BA187" s="2">
        <f t="shared" si="234"/>
        <v>76.604941990632042</v>
      </c>
      <c r="BB187" s="2">
        <f t="shared" si="235"/>
        <v>76.969703281660216</v>
      </c>
      <c r="BC187" s="2">
        <f t="shared" si="236"/>
        <v>75.133910750636645</v>
      </c>
      <c r="BD187" s="2">
        <f t="shared" si="237"/>
        <v>72.92906021326921</v>
      </c>
      <c r="BE187" s="2">
        <f t="shared" si="238"/>
        <v>69.785866585617953</v>
      </c>
      <c r="BF187" s="2">
        <f t="shared" si="239"/>
        <v>65.008625395029597</v>
      </c>
      <c r="BG187" s="2">
        <f t="shared" si="240"/>
        <v>58.370967704697087</v>
      </c>
      <c r="BH187" s="2">
        <f t="shared" si="241"/>
        <v>49.43297605829715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67.820999999999998</v>
      </c>
      <c r="CA187" s="2">
        <f t="shared" si="256"/>
        <v>71.477999999999994</v>
      </c>
      <c r="CB187" s="2">
        <f t="shared" si="257"/>
        <v>73.239000000000004</v>
      </c>
      <c r="CC187" s="2">
        <f t="shared" si="258"/>
        <v>73.103999999999999</v>
      </c>
      <c r="CD187" s="2">
        <f t="shared" si="259"/>
        <v>75.881</v>
      </c>
      <c r="CE187" s="2">
        <f t="shared" si="260"/>
        <v>76.149000000000001</v>
      </c>
      <c r="CF187" s="2">
        <f t="shared" si="261"/>
        <v>77.984999999999999</v>
      </c>
      <c r="CG187" s="2">
        <f t="shared" si="262"/>
        <v>75.462999999999994</v>
      </c>
      <c r="CH187" s="2">
        <f t="shared" si="263"/>
        <v>71.850999999999999</v>
      </c>
      <c r="CI187" s="2">
        <f t="shared" si="264"/>
        <v>68.757000000000005</v>
      </c>
      <c r="CJ187" s="2">
        <f t="shared" si="265"/>
        <v>63.929000000000002</v>
      </c>
      <c r="CK187" s="2">
        <f t="shared" si="266"/>
        <v>58.098999999999997</v>
      </c>
      <c r="CL187" s="2">
        <f t="shared" si="267"/>
        <v>49.5946</v>
      </c>
      <c r="CO187" s="2">
        <f t="shared" si="268"/>
        <v>74.874859090909098</v>
      </c>
      <c r="CP187" s="2">
        <f t="shared" si="269"/>
        <v>74.772682221843837</v>
      </c>
      <c r="CQ187" s="2">
        <f t="shared" si="270"/>
        <v>76.186598691767429</v>
      </c>
      <c r="CR187" s="2">
        <f t="shared" si="271"/>
        <v>76.234138413930637</v>
      </c>
      <c r="CS187" s="2">
        <f t="shared" si="272"/>
        <v>78.119876243128303</v>
      </c>
      <c r="CT187" s="2">
        <f t="shared" si="273"/>
        <v>81.0976476326409</v>
      </c>
      <c r="CU187" s="2">
        <f t="shared" si="274"/>
        <v>81.284937315379096</v>
      </c>
      <c r="CV187" s="2">
        <f t="shared" si="275"/>
        <v>82.530333885763952</v>
      </c>
      <c r="CW187" s="2">
        <f t="shared" si="276"/>
        <v>79.046940500690582</v>
      </c>
      <c r="CX187" s="2">
        <f t="shared" si="277"/>
        <v>75.226741678208512</v>
      </c>
      <c r="CY187" s="2">
        <f t="shared" si="278"/>
        <v>71.674745218004091</v>
      </c>
      <c r="CZ187" s="2">
        <f t="shared" si="279"/>
        <v>63.655527998289735</v>
      </c>
      <c r="DA187" s="2">
        <f t="shared" si="280"/>
        <v>52.933830975128778</v>
      </c>
      <c r="DD187" s="2">
        <f t="shared" si="281"/>
        <v>67.736090965884898</v>
      </c>
      <c r="DE187" s="2">
        <f t="shared" si="282"/>
        <v>71.220433969870797</v>
      </c>
      <c r="DF187" s="2">
        <f t="shared" si="283"/>
        <v>72.639899840023844</v>
      </c>
      <c r="DG187" s="2">
        <f t="shared" si="284"/>
        <v>73.195507715349009</v>
      </c>
      <c r="DH187" s="2">
        <f t="shared" si="285"/>
        <v>75.170999264907053</v>
      </c>
      <c r="DI187" s="2">
        <f t="shared" si="286"/>
        <v>76.603095530506152</v>
      </c>
      <c r="DJ187" s="2">
        <f t="shared" si="287"/>
        <v>76.967573435237767</v>
      </c>
      <c r="DK187" s="2">
        <f t="shared" si="288"/>
        <v>75.130785133032575</v>
      </c>
      <c r="DL187" s="2">
        <f t="shared" si="289"/>
        <v>72.926221712106482</v>
      </c>
      <c r="DM187" s="2">
        <f t="shared" si="290"/>
        <v>69.783265887783827</v>
      </c>
      <c r="DN187" s="2">
        <f t="shared" si="291"/>
        <v>65.005632329933547</v>
      </c>
      <c r="DO187" s="2">
        <f t="shared" si="292"/>
        <v>58.368198313635247</v>
      </c>
      <c r="DP187" s="2">
        <f t="shared" si="293"/>
        <v>49.431188961648026</v>
      </c>
      <c r="DS187" s="2">
        <f t="shared" si="294"/>
        <v>0.99938459893768283</v>
      </c>
      <c r="DT187" s="2">
        <f t="shared" si="295"/>
        <v>0.99948887979812628</v>
      </c>
      <c r="DU187" s="2">
        <f t="shared" si="296"/>
        <v>0.99956922816105986</v>
      </c>
      <c r="DV187" s="2">
        <f t="shared" si="297"/>
        <v>0.99954448371961835</v>
      </c>
      <c r="DW187" s="2">
        <f t="shared" si="298"/>
        <v>0.99955974197648589</v>
      </c>
      <c r="DX187" s="2">
        <f t="shared" si="299"/>
        <v>0.99958917816860804</v>
      </c>
      <c r="DY187" s="2">
        <f t="shared" si="300"/>
        <v>0.9995066789639272</v>
      </c>
      <c r="DZ187" s="2">
        <f t="shared" si="301"/>
        <v>0.99957759348461483</v>
      </c>
      <c r="EA187" s="2">
        <f t="shared" si="302"/>
        <v>0.99953624708783795</v>
      </c>
      <c r="EB187" s="2">
        <f t="shared" si="303"/>
        <v>0.99952223580406085</v>
      </c>
      <c r="EC187" s="2">
        <f t="shared" si="304"/>
        <v>0.99955120491341476</v>
      </c>
      <c r="ED187" s="2">
        <f t="shared" si="305"/>
        <v>0.9994762212256445</v>
      </c>
      <c r="EE187" s="2">
        <f t="shared" si="306"/>
        <v>0.99948978609796735</v>
      </c>
    </row>
    <row r="188" spans="2:135" x14ac:dyDescent="0.25">
      <c r="B188" s="2">
        <v>182</v>
      </c>
      <c r="C188">
        <v>67.866</v>
      </c>
      <c r="D188">
        <v>71.626999999999995</v>
      </c>
      <c r="E188">
        <v>72.149000000000001</v>
      </c>
      <c r="F188">
        <v>72.91</v>
      </c>
      <c r="G188">
        <v>75.403000000000006</v>
      </c>
      <c r="H188">
        <v>76.790999999999997</v>
      </c>
      <c r="I188">
        <v>76.760999999999996</v>
      </c>
      <c r="J188">
        <v>74.94</v>
      </c>
      <c r="K188">
        <v>72.164000000000001</v>
      </c>
      <c r="L188">
        <v>68.5</v>
      </c>
      <c r="M188">
        <v>64.286000000000001</v>
      </c>
      <c r="N188">
        <v>58.704000000000001</v>
      </c>
      <c r="O188">
        <v>49.945900000000002</v>
      </c>
      <c r="R188" s="5">
        <f t="shared" si="310"/>
        <v>67.662415052052424</v>
      </c>
      <c r="S188" s="5">
        <f t="shared" si="311"/>
        <v>71.173573869744857</v>
      </c>
      <c r="T188" s="5">
        <f t="shared" si="312"/>
        <v>72.586258063787668</v>
      </c>
      <c r="U188" s="5">
        <f t="shared" si="313"/>
        <v>73.147047288601883</v>
      </c>
      <c r="V188" s="5">
        <f t="shared" si="314"/>
        <v>75.138607235546473</v>
      </c>
      <c r="W188" s="5">
        <f t="shared" si="315"/>
        <v>76.566189842423057</v>
      </c>
      <c r="X188" s="5">
        <f t="shared" si="316"/>
        <v>76.925696469829234</v>
      </c>
      <c r="Y188" s="5">
        <f t="shared" si="317"/>
        <v>75.068833349238631</v>
      </c>
      <c r="Z188" s="5">
        <f t="shared" si="318"/>
        <v>72.867965679275912</v>
      </c>
      <c r="AA188" s="5">
        <f t="shared" si="319"/>
        <v>69.734289862849224</v>
      </c>
      <c r="AB188" s="5">
        <f t="shared" si="320"/>
        <v>64.958685385232442</v>
      </c>
      <c r="AC188" s="5">
        <f t="shared" si="321"/>
        <v>58.330176327155087</v>
      </c>
      <c r="AD188" s="5">
        <f t="shared" si="322"/>
        <v>49.406526735937398</v>
      </c>
      <c r="AE188" s="5"/>
      <c r="AG188" s="5">
        <f t="shared" si="309"/>
        <v>0.20358494794757576</v>
      </c>
      <c r="AH188" s="5">
        <f t="shared" si="309"/>
        <v>0.45342613025513856</v>
      </c>
      <c r="AI188" s="5">
        <f t="shared" si="309"/>
        <v>-0.43725806378766663</v>
      </c>
      <c r="AJ188" s="5">
        <f t="shared" si="309"/>
        <v>-0.23704728860188595</v>
      </c>
      <c r="AK188" s="5">
        <f t="shared" si="308"/>
        <v>0.26439276445353244</v>
      </c>
      <c r="AL188" s="5">
        <f t="shared" si="308"/>
        <v>0.22481015757693967</v>
      </c>
      <c r="AM188" s="5">
        <f t="shared" si="308"/>
        <v>-0.16469646982923791</v>
      </c>
      <c r="AN188" s="5">
        <f t="shared" si="308"/>
        <v>-0.12883334923863288</v>
      </c>
      <c r="AO188" s="5">
        <f t="shared" si="307"/>
        <v>-0.70396567927591036</v>
      </c>
      <c r="AP188" s="5">
        <f t="shared" si="307"/>
        <v>-1.2342898628492236</v>
      </c>
      <c r="AQ188" s="5">
        <f t="shared" si="307"/>
        <v>-0.67268538523244104</v>
      </c>
      <c r="AR188" s="5">
        <f t="shared" si="307"/>
        <v>0.3738236728449138</v>
      </c>
      <c r="AS188" s="5">
        <f t="shared" si="323"/>
        <v>0.53937326406260411</v>
      </c>
      <c r="AV188" s="2">
        <f t="shared" si="229"/>
        <v>67.662415052014651</v>
      </c>
      <c r="AW188" s="2">
        <f t="shared" si="230"/>
        <v>71.173573587351456</v>
      </c>
      <c r="AX188" s="2">
        <f t="shared" si="231"/>
        <v>72.586257983322341</v>
      </c>
      <c r="AY188" s="2">
        <f t="shared" si="232"/>
        <v>73.147047107683633</v>
      </c>
      <c r="AZ188" s="2">
        <f t="shared" si="233"/>
        <v>75.138607124328885</v>
      </c>
      <c r="BA188" s="2">
        <f t="shared" si="234"/>
        <v>76.566189821137499</v>
      </c>
      <c r="BB188" s="2">
        <f t="shared" si="235"/>
        <v>76.925696192904439</v>
      </c>
      <c r="BC188" s="2">
        <f t="shared" si="236"/>
        <v>75.068833285110685</v>
      </c>
      <c r="BD188" s="2">
        <f t="shared" si="237"/>
        <v>72.867965507639582</v>
      </c>
      <c r="BE188" s="2">
        <f t="shared" si="238"/>
        <v>69.734289604439979</v>
      </c>
      <c r="BF188" s="2">
        <f t="shared" si="239"/>
        <v>64.958685212919562</v>
      </c>
      <c r="BG188" s="2">
        <f t="shared" si="240"/>
        <v>58.330169120203387</v>
      </c>
      <c r="BH188" s="2">
        <f t="shared" si="241"/>
        <v>49.406498830499871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67.866</v>
      </c>
      <c r="CA188" s="2">
        <f t="shared" si="256"/>
        <v>71.626999999999995</v>
      </c>
      <c r="CB188" s="2">
        <f t="shared" si="257"/>
        <v>72.149000000000001</v>
      </c>
      <c r="CC188" s="2">
        <f t="shared" si="258"/>
        <v>72.91</v>
      </c>
      <c r="CD188" s="2">
        <f t="shared" si="259"/>
        <v>75.403000000000006</v>
      </c>
      <c r="CE188" s="2">
        <f t="shared" si="260"/>
        <v>76.790999999999997</v>
      </c>
      <c r="CF188" s="2">
        <f t="shared" si="261"/>
        <v>76.760999999999996</v>
      </c>
      <c r="CG188" s="2">
        <f t="shared" si="262"/>
        <v>74.94</v>
      </c>
      <c r="CH188" s="2">
        <f t="shared" si="263"/>
        <v>72.164000000000001</v>
      </c>
      <c r="CI188" s="2">
        <f t="shared" si="264"/>
        <v>68.5</v>
      </c>
      <c r="CJ188" s="2">
        <f t="shared" si="265"/>
        <v>64.286000000000001</v>
      </c>
      <c r="CK188" s="2">
        <f t="shared" si="266"/>
        <v>58.704000000000001</v>
      </c>
      <c r="CL188" s="2">
        <f t="shared" si="267"/>
        <v>49.945900000000002</v>
      </c>
      <c r="CO188" s="2">
        <f t="shared" si="268"/>
        <v>74.879703299663305</v>
      </c>
      <c r="CP188" s="2">
        <f t="shared" si="269"/>
        <v>74.760244952289895</v>
      </c>
      <c r="CQ188" s="2">
        <f t="shared" si="270"/>
        <v>76.165649092876947</v>
      </c>
      <c r="CR188" s="2">
        <f t="shared" si="271"/>
        <v>76.213001025192412</v>
      </c>
      <c r="CS188" s="2">
        <f t="shared" si="272"/>
        <v>78.112324338416073</v>
      </c>
      <c r="CT188" s="2">
        <f t="shared" si="273"/>
        <v>81.103887929386076</v>
      </c>
      <c r="CU188" s="2">
        <f t="shared" si="274"/>
        <v>81.283002155573897</v>
      </c>
      <c r="CV188" s="2">
        <f t="shared" si="275"/>
        <v>82.541694409363075</v>
      </c>
      <c r="CW188" s="2">
        <f t="shared" si="276"/>
        <v>79.048044775665417</v>
      </c>
      <c r="CX188" s="2">
        <f t="shared" si="277"/>
        <v>75.228867573184147</v>
      </c>
      <c r="CY188" s="2">
        <f t="shared" si="278"/>
        <v>71.694879060410301</v>
      </c>
      <c r="CZ188" s="2">
        <f t="shared" si="279"/>
        <v>63.66985163600912</v>
      </c>
      <c r="DA188" s="2">
        <f t="shared" si="280"/>
        <v>52.943555803973517</v>
      </c>
      <c r="DD188" s="2">
        <f t="shared" si="281"/>
        <v>67.658361837027101</v>
      </c>
      <c r="DE188" s="2">
        <f t="shared" si="282"/>
        <v>71.171900815677944</v>
      </c>
      <c r="DF188" s="2">
        <f t="shared" si="283"/>
        <v>72.584851146971459</v>
      </c>
      <c r="DG188" s="2">
        <f t="shared" si="284"/>
        <v>73.145772820251821</v>
      </c>
      <c r="DH188" s="2">
        <f t="shared" si="285"/>
        <v>75.137412591223978</v>
      </c>
      <c r="DI188" s="2">
        <f t="shared" si="286"/>
        <v>76.564488965054323</v>
      </c>
      <c r="DJ188" s="2">
        <f t="shared" si="287"/>
        <v>76.923734811783035</v>
      </c>
      <c r="DK188" s="2">
        <f t="shared" si="288"/>
        <v>75.065953228613267</v>
      </c>
      <c r="DL188" s="2">
        <f t="shared" si="289"/>
        <v>72.865350444691373</v>
      </c>
      <c r="DM188" s="2">
        <f t="shared" si="290"/>
        <v>69.731894328894313</v>
      </c>
      <c r="DN188" s="2">
        <f t="shared" si="291"/>
        <v>64.955926810513546</v>
      </c>
      <c r="DO188" s="2">
        <f t="shared" si="292"/>
        <v>58.327617060297356</v>
      </c>
      <c r="DP188" s="2">
        <f t="shared" si="293"/>
        <v>49.404852124822625</v>
      </c>
      <c r="DS188" s="2">
        <f t="shared" si="294"/>
        <v>0.99943871716792321</v>
      </c>
      <c r="DT188" s="2">
        <f t="shared" si="295"/>
        <v>0.99953383187068068</v>
      </c>
      <c r="DU188" s="2">
        <f t="shared" si="296"/>
        <v>0.9996071165220356</v>
      </c>
      <c r="DV188" s="2">
        <f t="shared" si="297"/>
        <v>0.99958454756324944</v>
      </c>
      <c r="DW188" s="2">
        <f t="shared" si="298"/>
        <v>0.99959846435578037</v>
      </c>
      <c r="DX188" s="2">
        <f t="shared" si="299"/>
        <v>0.99962531249257192</v>
      </c>
      <c r="DY188" s="2">
        <f t="shared" si="300"/>
        <v>0.99955006633759202</v>
      </c>
      <c r="DZ188" s="2">
        <f t="shared" si="301"/>
        <v>0.99961474636055714</v>
      </c>
      <c r="EA188" s="2">
        <f t="shared" si="302"/>
        <v>0.99957703505814377</v>
      </c>
      <c r="EB188" s="2">
        <f t="shared" si="303"/>
        <v>0.99956425555679163</v>
      </c>
      <c r="EC188" s="2">
        <f t="shared" si="304"/>
        <v>0.99959067785262024</v>
      </c>
      <c r="ED188" s="2">
        <f t="shared" si="305"/>
        <v>0.99952228606403049</v>
      </c>
      <c r="EE188" s="2">
        <f t="shared" si="306"/>
        <v>0.99953465850024381</v>
      </c>
    </row>
    <row r="189" spans="2:135" x14ac:dyDescent="0.25">
      <c r="B189" s="2">
        <v>183</v>
      </c>
      <c r="C189">
        <v>67.537000000000006</v>
      </c>
      <c r="D189">
        <v>71.418000000000006</v>
      </c>
      <c r="E189">
        <v>71.373000000000005</v>
      </c>
      <c r="F189">
        <v>73.179000000000002</v>
      </c>
      <c r="G189">
        <v>75.209000000000003</v>
      </c>
      <c r="H189">
        <v>76.284000000000006</v>
      </c>
      <c r="I189">
        <v>76.284000000000006</v>
      </c>
      <c r="J189">
        <v>75.03</v>
      </c>
      <c r="K189">
        <v>72.433000000000007</v>
      </c>
      <c r="L189">
        <v>70.885999999999996</v>
      </c>
      <c r="M189">
        <v>64.513999999999996</v>
      </c>
      <c r="N189">
        <v>58.451000000000001</v>
      </c>
      <c r="O189">
        <v>49.918900000000001</v>
      </c>
      <c r="R189" s="5">
        <f t="shared" si="310"/>
        <v>67.584371737809292</v>
      </c>
      <c r="S189" s="5">
        <f t="shared" si="311"/>
        <v>71.124908745640553</v>
      </c>
      <c r="T189" s="5">
        <f t="shared" si="312"/>
        <v>72.531097790473595</v>
      </c>
      <c r="U189" s="5">
        <f t="shared" si="313"/>
        <v>73.097211021800391</v>
      </c>
      <c r="V189" s="5">
        <f t="shared" si="314"/>
        <v>75.104924949964726</v>
      </c>
      <c r="W189" s="5">
        <f t="shared" si="315"/>
        <v>76.527448981193359</v>
      </c>
      <c r="X189" s="5">
        <f t="shared" si="316"/>
        <v>76.881702336278707</v>
      </c>
      <c r="Y189" s="5">
        <f t="shared" si="317"/>
        <v>75.003774845308683</v>
      </c>
      <c r="Z189" s="5">
        <f t="shared" si="318"/>
        <v>72.806888188531119</v>
      </c>
      <c r="AA189" s="5">
        <f t="shared" si="319"/>
        <v>69.682728706055045</v>
      </c>
      <c r="AB189" s="5">
        <f t="shared" si="320"/>
        <v>64.908763195863258</v>
      </c>
      <c r="AC189" s="5">
        <f t="shared" si="321"/>
        <v>58.289389707361408</v>
      </c>
      <c r="AD189" s="5">
        <f t="shared" si="322"/>
        <v>49.380042356424696</v>
      </c>
      <c r="AE189" s="5"/>
      <c r="AG189" s="5">
        <f t="shared" si="309"/>
        <v>-4.7371737809285719E-2</v>
      </c>
      <c r="AH189" s="5">
        <f t="shared" si="309"/>
        <v>0.29309125435945305</v>
      </c>
      <c r="AI189" s="5">
        <f t="shared" si="309"/>
        <v>-1.1580977904735903</v>
      </c>
      <c r="AJ189" s="5">
        <f t="shared" si="309"/>
        <v>8.1788978199611506E-2</v>
      </c>
      <c r="AK189" s="5">
        <f t="shared" si="308"/>
        <v>0.10407505003527717</v>
      </c>
      <c r="AL189" s="5">
        <f t="shared" si="308"/>
        <v>-0.24344898119335312</v>
      </c>
      <c r="AM189" s="5">
        <f t="shared" si="308"/>
        <v>-0.59770233627870084</v>
      </c>
      <c r="AN189" s="5">
        <f t="shared" si="308"/>
        <v>2.6225154691317698E-2</v>
      </c>
      <c r="AO189" s="5">
        <f t="shared" si="307"/>
        <v>-0.37388818853111161</v>
      </c>
      <c r="AP189" s="5">
        <f t="shared" si="307"/>
        <v>1.203271293944951</v>
      </c>
      <c r="AQ189" s="5">
        <f t="shared" si="307"/>
        <v>-0.39476319586326269</v>
      </c>
      <c r="AR189" s="5">
        <f t="shared" si="307"/>
        <v>0.16161029263859206</v>
      </c>
      <c r="AS189" s="5">
        <f t="shared" si="323"/>
        <v>0.53885764357530519</v>
      </c>
      <c r="AV189" s="2">
        <f t="shared" si="229"/>
        <v>67.584371737794342</v>
      </c>
      <c r="AW189" s="2">
        <f t="shared" si="230"/>
        <v>71.124908656770572</v>
      </c>
      <c r="AX189" s="2">
        <f t="shared" si="231"/>
        <v>72.531097766881089</v>
      </c>
      <c r="AY189" s="2">
        <f t="shared" si="232"/>
        <v>73.097210967498796</v>
      </c>
      <c r="AZ189" s="2">
        <f t="shared" si="233"/>
        <v>75.104924917567985</v>
      </c>
      <c r="BA189" s="2">
        <f t="shared" si="234"/>
        <v>76.52744897546205</v>
      </c>
      <c r="BB189" s="2">
        <f t="shared" si="235"/>
        <v>76.881702255522754</v>
      </c>
      <c r="BC189" s="2">
        <f t="shared" si="236"/>
        <v>75.003774827514675</v>
      </c>
      <c r="BD189" s="2">
        <f t="shared" si="237"/>
        <v>72.806888139662831</v>
      </c>
      <c r="BE189" s="2">
        <f t="shared" si="238"/>
        <v>69.682728631923908</v>
      </c>
      <c r="BF189" s="2">
        <f t="shared" si="239"/>
        <v>64.908763147003654</v>
      </c>
      <c r="BG189" s="2">
        <f t="shared" si="240"/>
        <v>58.289387333078416</v>
      </c>
      <c r="BH189" s="2">
        <f t="shared" si="241"/>
        <v>49.380032467989452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67.537000000000006</v>
      </c>
      <c r="CA189" s="2">
        <f t="shared" si="256"/>
        <v>71.418000000000006</v>
      </c>
      <c r="CB189" s="2">
        <f t="shared" si="257"/>
        <v>71.373000000000005</v>
      </c>
      <c r="CC189" s="2">
        <f t="shared" si="258"/>
        <v>73.179000000000002</v>
      </c>
      <c r="CD189" s="2">
        <f t="shared" si="259"/>
        <v>75.209000000000003</v>
      </c>
      <c r="CE189" s="2">
        <f t="shared" si="260"/>
        <v>76.284000000000006</v>
      </c>
      <c r="CF189" s="2">
        <f t="shared" si="261"/>
        <v>76.284000000000006</v>
      </c>
      <c r="CG189" s="2">
        <f t="shared" si="262"/>
        <v>75.03</v>
      </c>
      <c r="CH189" s="2">
        <f t="shared" si="263"/>
        <v>72.433000000000007</v>
      </c>
      <c r="CI189" s="2">
        <f t="shared" si="264"/>
        <v>70.885999999999996</v>
      </c>
      <c r="CJ189" s="2">
        <f t="shared" si="265"/>
        <v>64.513999999999996</v>
      </c>
      <c r="CK189" s="2">
        <f t="shared" si="266"/>
        <v>58.451000000000001</v>
      </c>
      <c r="CL189" s="2">
        <f t="shared" si="267"/>
        <v>49.918900000000001</v>
      </c>
      <c r="CO189" s="2">
        <f t="shared" si="268"/>
        <v>74.884547508417512</v>
      </c>
      <c r="CP189" s="2">
        <f t="shared" si="269"/>
        <v>74.747807682735953</v>
      </c>
      <c r="CQ189" s="2">
        <f t="shared" si="270"/>
        <v>76.144699493986479</v>
      </c>
      <c r="CR189" s="2">
        <f t="shared" si="271"/>
        <v>76.191863636454187</v>
      </c>
      <c r="CS189" s="2">
        <f t="shared" si="272"/>
        <v>78.104772433703857</v>
      </c>
      <c r="CT189" s="2">
        <f t="shared" si="273"/>
        <v>81.110128226131252</v>
      </c>
      <c r="CU189" s="2">
        <f t="shared" si="274"/>
        <v>81.281066995768697</v>
      </c>
      <c r="CV189" s="2">
        <f t="shared" si="275"/>
        <v>82.553054932962198</v>
      </c>
      <c r="CW189" s="2">
        <f t="shared" si="276"/>
        <v>79.049149050640253</v>
      </c>
      <c r="CX189" s="2">
        <f t="shared" si="277"/>
        <v>75.230993468159781</v>
      </c>
      <c r="CY189" s="2">
        <f t="shared" si="278"/>
        <v>71.715012902816525</v>
      </c>
      <c r="CZ189" s="2">
        <f t="shared" si="279"/>
        <v>63.684175273728499</v>
      </c>
      <c r="DA189" s="2">
        <f t="shared" si="280"/>
        <v>52.953280632818256</v>
      </c>
      <c r="DD189" s="2">
        <f t="shared" si="281"/>
        <v>67.580632708169304</v>
      </c>
      <c r="DE189" s="2">
        <f t="shared" si="282"/>
        <v>71.123367661485091</v>
      </c>
      <c r="DF189" s="2">
        <f t="shared" si="283"/>
        <v>72.529802453919075</v>
      </c>
      <c r="DG189" s="2">
        <f t="shared" si="284"/>
        <v>73.096037925154633</v>
      </c>
      <c r="DH189" s="2">
        <f t="shared" si="285"/>
        <v>75.103825917540888</v>
      </c>
      <c r="DI189" s="2">
        <f t="shared" si="286"/>
        <v>76.525882399602494</v>
      </c>
      <c r="DJ189" s="2">
        <f t="shared" si="287"/>
        <v>76.879896188328317</v>
      </c>
      <c r="DK189" s="2">
        <f t="shared" si="288"/>
        <v>75.001121324193974</v>
      </c>
      <c r="DL189" s="2">
        <f t="shared" si="289"/>
        <v>72.804479177276278</v>
      </c>
      <c r="DM189" s="2">
        <f t="shared" si="290"/>
        <v>69.680522770004814</v>
      </c>
      <c r="DN189" s="2">
        <f t="shared" si="291"/>
        <v>64.906221291093559</v>
      </c>
      <c r="DO189" s="2">
        <f t="shared" si="292"/>
        <v>58.287035806959473</v>
      </c>
      <c r="DP189" s="2">
        <f t="shared" si="293"/>
        <v>49.378515287997224</v>
      </c>
      <c r="DS189" s="2">
        <f t="shared" si="294"/>
        <v>0.99948807869104361</v>
      </c>
      <c r="DT189" s="2">
        <f t="shared" si="295"/>
        <v>0.99957483217367404</v>
      </c>
      <c r="DU189" s="2">
        <f t="shared" si="296"/>
        <v>0.99964167362233347</v>
      </c>
      <c r="DV189" s="2">
        <f t="shared" si="297"/>
        <v>0.99962108902323799</v>
      </c>
      <c r="DW189" s="2">
        <f t="shared" si="298"/>
        <v>0.99963378220132193</v>
      </c>
      <c r="DX189" s="2">
        <f t="shared" si="299"/>
        <v>0.9996582696655385</v>
      </c>
      <c r="DY189" s="2">
        <f t="shared" si="300"/>
        <v>0.99958963937700906</v>
      </c>
      <c r="DZ189" s="2">
        <f t="shared" si="301"/>
        <v>0.99964863259422365</v>
      </c>
      <c r="EA189" s="2">
        <f t="shared" si="302"/>
        <v>0.99961423703167762</v>
      </c>
      <c r="EB189" s="2">
        <f t="shared" si="303"/>
        <v>0.99960258110725142</v>
      </c>
      <c r="EC189" s="2">
        <f t="shared" si="304"/>
        <v>0.99962668031935231</v>
      </c>
      <c r="ED189" s="2">
        <f t="shared" si="305"/>
        <v>0.99956430139828267</v>
      </c>
      <c r="EE189" s="2">
        <f t="shared" si="306"/>
        <v>0.99957558613059094</v>
      </c>
    </row>
    <row r="190" spans="2:135" x14ac:dyDescent="0.25">
      <c r="B190" s="2">
        <v>184</v>
      </c>
      <c r="C190">
        <v>67.209000000000003</v>
      </c>
      <c r="D190">
        <v>70.626999999999995</v>
      </c>
      <c r="E190">
        <v>73.179000000000002</v>
      </c>
      <c r="F190">
        <v>72.730999999999995</v>
      </c>
      <c r="G190">
        <v>74.418000000000006</v>
      </c>
      <c r="H190">
        <v>77</v>
      </c>
      <c r="I190">
        <v>74.641999999999996</v>
      </c>
      <c r="J190">
        <v>74.611999999999995</v>
      </c>
      <c r="K190">
        <v>72.566999999999993</v>
      </c>
      <c r="L190">
        <v>69.370999999999995</v>
      </c>
      <c r="M190">
        <v>65.228999999999999</v>
      </c>
      <c r="N190">
        <v>57.914999999999999</v>
      </c>
      <c r="O190">
        <v>49.770299999999999</v>
      </c>
      <c r="R190" s="5">
        <f t="shared" si="310"/>
        <v>67.506352321864213</v>
      </c>
      <c r="S190" s="5">
        <f t="shared" si="311"/>
        <v>71.076253988054262</v>
      </c>
      <c r="T190" s="5">
        <f t="shared" si="312"/>
        <v>72.475946288056534</v>
      </c>
      <c r="U190" s="5">
        <f t="shared" si="313"/>
        <v>73.047382791474789</v>
      </c>
      <c r="V190" s="5">
        <f t="shared" si="314"/>
        <v>75.071250280887966</v>
      </c>
      <c r="W190" s="5">
        <f t="shared" si="315"/>
        <v>76.48871859022708</v>
      </c>
      <c r="X190" s="5">
        <f t="shared" si="316"/>
        <v>76.837720482836062</v>
      </c>
      <c r="Y190" s="5">
        <f t="shared" si="317"/>
        <v>74.938733939801423</v>
      </c>
      <c r="Z190" s="5">
        <f t="shared" si="318"/>
        <v>72.745826802544855</v>
      </c>
      <c r="AA190" s="5">
        <f t="shared" si="319"/>
        <v>69.631182462659027</v>
      </c>
      <c r="AB190" s="5">
        <f t="shared" si="320"/>
        <v>64.858857840335702</v>
      </c>
      <c r="AC190" s="5">
        <f t="shared" si="321"/>
        <v>58.248621820950333</v>
      </c>
      <c r="AD190" s="5">
        <f t="shared" si="322"/>
        <v>49.353579508910009</v>
      </c>
      <c r="AE190" s="5"/>
      <c r="AG190" s="5">
        <f t="shared" si="309"/>
        <v>-0.29735232186421001</v>
      </c>
      <c r="AH190" s="5">
        <f t="shared" si="309"/>
        <v>-0.44925398805426653</v>
      </c>
      <c r="AI190" s="5">
        <f t="shared" si="309"/>
        <v>0.70305371194346833</v>
      </c>
      <c r="AJ190" s="5">
        <f t="shared" si="309"/>
        <v>-0.31638279147479409</v>
      </c>
      <c r="AK190" s="5">
        <f t="shared" si="308"/>
        <v>-0.65325028088795989</v>
      </c>
      <c r="AL190" s="5">
        <f t="shared" si="308"/>
        <v>0.51128140977291991</v>
      </c>
      <c r="AM190" s="5">
        <f t="shared" si="308"/>
        <v>-2.1957204828360659</v>
      </c>
      <c r="AN190" s="5">
        <f t="shared" si="308"/>
        <v>-0.32673393980142862</v>
      </c>
      <c r="AO190" s="5">
        <f t="shared" si="307"/>
        <v>-0.17882680254486161</v>
      </c>
      <c r="AP190" s="5">
        <f t="shared" si="307"/>
        <v>-0.26018246265903144</v>
      </c>
      <c r="AQ190" s="5">
        <f t="shared" si="307"/>
        <v>0.37014215966429731</v>
      </c>
      <c r="AR190" s="5">
        <f t="shared" si="307"/>
        <v>-0.33362182095033432</v>
      </c>
      <c r="AS190" s="5">
        <f t="shared" si="323"/>
        <v>0.41672049108998976</v>
      </c>
      <c r="AV190" s="2">
        <f t="shared" si="229"/>
        <v>67.506352321858529</v>
      </c>
      <c r="AW190" s="2">
        <f t="shared" si="230"/>
        <v>71.076253961253983</v>
      </c>
      <c r="AX190" s="2">
        <f t="shared" si="231"/>
        <v>72.475946281427269</v>
      </c>
      <c r="AY190" s="2">
        <f t="shared" si="232"/>
        <v>73.047382775855652</v>
      </c>
      <c r="AZ190" s="2">
        <f t="shared" si="233"/>
        <v>75.071250271845827</v>
      </c>
      <c r="BA190" s="2">
        <f t="shared" si="234"/>
        <v>76.488718588749236</v>
      </c>
      <c r="BB190" s="2">
        <f t="shared" si="235"/>
        <v>76.837720460285226</v>
      </c>
      <c r="BC190" s="2">
        <f t="shared" si="236"/>
        <v>74.938733935072165</v>
      </c>
      <c r="BD190" s="2">
        <f t="shared" si="237"/>
        <v>72.745826789220487</v>
      </c>
      <c r="BE190" s="2">
        <f t="shared" si="238"/>
        <v>69.631182442295085</v>
      </c>
      <c r="BF190" s="2">
        <f t="shared" si="239"/>
        <v>64.858857827066601</v>
      </c>
      <c r="BG190" s="2">
        <f t="shared" si="240"/>
        <v>58.248621071097283</v>
      </c>
      <c r="BH190" s="2">
        <f t="shared" si="241"/>
        <v>49.353576146355984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67.209000000000003</v>
      </c>
      <c r="CA190" s="2">
        <f t="shared" si="256"/>
        <v>70.626999999999995</v>
      </c>
      <c r="CB190" s="2">
        <f t="shared" si="257"/>
        <v>73.179000000000002</v>
      </c>
      <c r="CC190" s="2">
        <f t="shared" si="258"/>
        <v>72.730999999999995</v>
      </c>
      <c r="CD190" s="2">
        <f t="shared" si="259"/>
        <v>74.418000000000006</v>
      </c>
      <c r="CE190" s="2">
        <f t="shared" si="260"/>
        <v>77</v>
      </c>
      <c r="CF190" s="2">
        <f t="shared" si="261"/>
        <v>74.641999999999996</v>
      </c>
      <c r="CG190" s="2">
        <f t="shared" si="262"/>
        <v>74.611999999999995</v>
      </c>
      <c r="CH190" s="2">
        <f t="shared" si="263"/>
        <v>72.566999999999993</v>
      </c>
      <c r="CI190" s="2">
        <f t="shared" si="264"/>
        <v>69.370999999999995</v>
      </c>
      <c r="CJ190" s="2">
        <f t="shared" si="265"/>
        <v>65.228999999999999</v>
      </c>
      <c r="CK190" s="2">
        <f t="shared" si="266"/>
        <v>57.914999999999999</v>
      </c>
      <c r="CL190" s="2">
        <f t="shared" si="267"/>
        <v>49.770299999999999</v>
      </c>
      <c r="CO190" s="2">
        <f t="shared" si="268"/>
        <v>74.889391717171719</v>
      </c>
      <c r="CP190" s="2">
        <f t="shared" si="269"/>
        <v>74.735370413182011</v>
      </c>
      <c r="CQ190" s="2">
        <f t="shared" si="270"/>
        <v>76.123749895095997</v>
      </c>
      <c r="CR190" s="2">
        <f t="shared" si="271"/>
        <v>76.170726247715962</v>
      </c>
      <c r="CS190" s="2">
        <f t="shared" si="272"/>
        <v>78.097220528991627</v>
      </c>
      <c r="CT190" s="2">
        <f t="shared" si="273"/>
        <v>81.116368522876414</v>
      </c>
      <c r="CU190" s="2">
        <f t="shared" si="274"/>
        <v>81.279131835963497</v>
      </c>
      <c r="CV190" s="2">
        <f t="shared" si="275"/>
        <v>82.564415456561335</v>
      </c>
      <c r="CW190" s="2">
        <f t="shared" si="276"/>
        <v>79.050253325615088</v>
      </c>
      <c r="CX190" s="2">
        <f t="shared" si="277"/>
        <v>75.233119363135415</v>
      </c>
      <c r="CY190" s="2">
        <f t="shared" si="278"/>
        <v>71.73514674522275</v>
      </c>
      <c r="CZ190" s="2">
        <f t="shared" si="279"/>
        <v>63.698498911447885</v>
      </c>
      <c r="DA190" s="2">
        <f t="shared" si="280"/>
        <v>52.963005461662995</v>
      </c>
      <c r="DD190" s="2">
        <f t="shared" si="281"/>
        <v>67.502903579311507</v>
      </c>
      <c r="DE190" s="2">
        <f t="shared" si="282"/>
        <v>71.074834507292238</v>
      </c>
      <c r="DF190" s="2">
        <f t="shared" si="283"/>
        <v>72.474753760866676</v>
      </c>
      <c r="DG190" s="2">
        <f t="shared" si="284"/>
        <v>73.046303030057445</v>
      </c>
      <c r="DH190" s="2">
        <f t="shared" si="285"/>
        <v>75.070239243857799</v>
      </c>
      <c r="DI190" s="2">
        <f t="shared" si="286"/>
        <v>76.48727583415068</v>
      </c>
      <c r="DJ190" s="2">
        <f t="shared" si="287"/>
        <v>76.836057564873585</v>
      </c>
      <c r="DK190" s="2">
        <f t="shared" si="288"/>
        <v>74.936289419774681</v>
      </c>
      <c r="DL190" s="2">
        <f t="shared" si="289"/>
        <v>72.743607909861169</v>
      </c>
      <c r="DM190" s="2">
        <f t="shared" si="290"/>
        <v>69.6291512111153</v>
      </c>
      <c r="DN190" s="2">
        <f t="shared" si="291"/>
        <v>64.856515771673557</v>
      </c>
      <c r="DO190" s="2">
        <f t="shared" si="292"/>
        <v>58.246454553621582</v>
      </c>
      <c r="DP190" s="2">
        <f t="shared" si="293"/>
        <v>49.352178451171831</v>
      </c>
      <c r="DS190" s="2">
        <f t="shared" si="294"/>
        <v>0.99953310118656546</v>
      </c>
      <c r="DT190" s="2">
        <f t="shared" si="295"/>
        <v>0.99961222782722625</v>
      </c>
      <c r="DU190" s="2">
        <f t="shared" si="296"/>
        <v>0.99967319215566963</v>
      </c>
      <c r="DV190" s="2">
        <f t="shared" si="297"/>
        <v>0.99965441756030327</v>
      </c>
      <c r="DW190" s="2">
        <f t="shared" si="298"/>
        <v>0.99966599463532002</v>
      </c>
      <c r="DX190" s="2">
        <f t="shared" si="299"/>
        <v>0.99968832885933034</v>
      </c>
      <c r="DY190" s="2">
        <f t="shared" si="300"/>
        <v>0.9996257331500269</v>
      </c>
      <c r="DZ190" s="2">
        <f t="shared" si="301"/>
        <v>0.99967953920980224</v>
      </c>
      <c r="EA190" s="2">
        <f t="shared" si="302"/>
        <v>0.99964816804925005</v>
      </c>
      <c r="EB190" s="2">
        <f t="shared" si="303"/>
        <v>0.99963753698724078</v>
      </c>
      <c r="EC190" s="2">
        <f t="shared" si="304"/>
        <v>0.99965951722049706</v>
      </c>
      <c r="ED190" s="2">
        <f t="shared" si="305"/>
        <v>0.99960262291839408</v>
      </c>
      <c r="EE190" s="2">
        <f t="shared" si="306"/>
        <v>0.9996129154955119</v>
      </c>
    </row>
    <row r="191" spans="2:135" x14ac:dyDescent="0.25">
      <c r="B191" s="2">
        <v>185</v>
      </c>
      <c r="C191">
        <v>66.552000000000007</v>
      </c>
      <c r="D191">
        <v>69.686999999999998</v>
      </c>
      <c r="E191">
        <v>72.254000000000005</v>
      </c>
      <c r="F191">
        <v>74.06</v>
      </c>
      <c r="G191">
        <v>75.075000000000003</v>
      </c>
      <c r="H191">
        <v>76.924999999999997</v>
      </c>
      <c r="I191">
        <v>76.775999999999996</v>
      </c>
      <c r="J191">
        <v>73.924999999999997</v>
      </c>
      <c r="K191">
        <v>72.94</v>
      </c>
      <c r="L191">
        <v>68.671000000000006</v>
      </c>
      <c r="M191">
        <v>64.971000000000004</v>
      </c>
      <c r="N191">
        <v>57.606000000000002</v>
      </c>
      <c r="O191">
        <v>49.324300000000001</v>
      </c>
      <c r="R191" s="5">
        <f t="shared" si="310"/>
        <v>67.428355032818232</v>
      </c>
      <c r="S191" s="5">
        <f t="shared" si="311"/>
        <v>71.027608728247387</v>
      </c>
      <c r="T191" s="5">
        <f t="shared" si="312"/>
        <v>72.420802856157678</v>
      </c>
      <c r="U191" s="5">
        <f t="shared" si="313"/>
        <v>72.997561922572956</v>
      </c>
      <c r="V191" s="5">
        <f t="shared" si="314"/>
        <v>75.03758259902979</v>
      </c>
      <c r="W191" s="5">
        <f t="shared" si="315"/>
        <v>76.449997860937685</v>
      </c>
      <c r="X191" s="5">
        <f t="shared" si="316"/>
        <v>76.79374987964141</v>
      </c>
      <c r="Y191" s="5">
        <f t="shared" si="317"/>
        <v>74.873709272782548</v>
      </c>
      <c r="Z191" s="5">
        <f t="shared" si="318"/>
        <v>72.6847802375908</v>
      </c>
      <c r="AA191" s="5">
        <f t="shared" si="319"/>
        <v>69.579649906746965</v>
      </c>
      <c r="AB191" s="5">
        <f t="shared" si="320"/>
        <v>64.808967987049769</v>
      </c>
      <c r="AC191" s="5">
        <f t="shared" si="321"/>
        <v>58.207869382722386</v>
      </c>
      <c r="AD191" s="5">
        <f t="shared" si="322"/>
        <v>49.327130199305451</v>
      </c>
      <c r="AE191" s="5"/>
      <c r="AG191" s="5">
        <f t="shared" si="309"/>
        <v>-0.8763550328182248</v>
      </c>
      <c r="AH191" s="5">
        <f t="shared" si="309"/>
        <v>-1.3406087282473891</v>
      </c>
      <c r="AI191" s="5">
        <f t="shared" si="309"/>
        <v>-0.16680285615767332</v>
      </c>
      <c r="AJ191" s="5">
        <f t="shared" si="309"/>
        <v>1.0624380774270463</v>
      </c>
      <c r="AK191" s="5">
        <f t="shared" si="308"/>
        <v>3.7417400970213066E-2</v>
      </c>
      <c r="AL191" s="5">
        <f t="shared" si="308"/>
        <v>0.47500213906231181</v>
      </c>
      <c r="AM191" s="5">
        <f t="shared" si="308"/>
        <v>-1.7749879641414168E-2</v>
      </c>
      <c r="AN191" s="5">
        <f t="shared" si="308"/>
        <v>-0.94870927278255124</v>
      </c>
      <c r="AO191" s="5">
        <f t="shared" si="307"/>
        <v>0.25521976240919741</v>
      </c>
      <c r="AP191" s="5">
        <f t="shared" si="307"/>
        <v>-0.90864990674695889</v>
      </c>
      <c r="AQ191" s="5">
        <f t="shared" si="307"/>
        <v>0.16203201295023462</v>
      </c>
      <c r="AR191" s="5">
        <f t="shared" si="307"/>
        <v>-0.60186938272238422</v>
      </c>
      <c r="AS191" s="5">
        <f t="shared" si="323"/>
        <v>-2.8301993054498098E-3</v>
      </c>
      <c r="AV191" s="2">
        <f t="shared" si="229"/>
        <v>67.428355032816157</v>
      </c>
      <c r="AW191" s="2">
        <f t="shared" si="230"/>
        <v>71.027608720502641</v>
      </c>
      <c r="AX191" s="2">
        <f t="shared" si="231"/>
        <v>72.420802854372496</v>
      </c>
      <c r="AY191" s="2">
        <f t="shared" si="232"/>
        <v>72.997561918267536</v>
      </c>
      <c r="AZ191" s="2">
        <f t="shared" si="233"/>
        <v>75.037582596611642</v>
      </c>
      <c r="BA191" s="2">
        <f t="shared" si="234"/>
        <v>76.449997860572751</v>
      </c>
      <c r="BB191" s="2">
        <f t="shared" si="235"/>
        <v>76.79374987361129</v>
      </c>
      <c r="BC191" s="2">
        <f t="shared" si="236"/>
        <v>74.873709271578605</v>
      </c>
      <c r="BD191" s="2">
        <f t="shared" si="237"/>
        <v>72.684780234111699</v>
      </c>
      <c r="BE191" s="2">
        <f t="shared" si="238"/>
        <v>69.57964990139034</v>
      </c>
      <c r="BF191" s="2">
        <f t="shared" si="239"/>
        <v>64.808967983598393</v>
      </c>
      <c r="BG191" s="2">
        <f t="shared" si="240"/>
        <v>58.207869155692698</v>
      </c>
      <c r="BH191" s="2">
        <f t="shared" si="241"/>
        <v>49.327129102034384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66.552000000000007</v>
      </c>
      <c r="CA191" s="2">
        <f t="shared" si="256"/>
        <v>69.686999999999998</v>
      </c>
      <c r="CB191" s="2">
        <f t="shared" si="257"/>
        <v>72.254000000000005</v>
      </c>
      <c r="CC191" s="2">
        <f t="shared" si="258"/>
        <v>74.06</v>
      </c>
      <c r="CD191" s="2">
        <f t="shared" si="259"/>
        <v>75.075000000000003</v>
      </c>
      <c r="CE191" s="2">
        <f t="shared" si="260"/>
        <v>76.924999999999997</v>
      </c>
      <c r="CF191" s="2">
        <f t="shared" si="261"/>
        <v>76.775999999999996</v>
      </c>
      <c r="CG191" s="2">
        <f t="shared" si="262"/>
        <v>73.924999999999997</v>
      </c>
      <c r="CH191" s="2">
        <f t="shared" si="263"/>
        <v>72.94</v>
      </c>
      <c r="CI191" s="2">
        <f t="shared" si="264"/>
        <v>68.671000000000006</v>
      </c>
      <c r="CJ191" s="2">
        <f t="shared" si="265"/>
        <v>64.971000000000004</v>
      </c>
      <c r="CK191" s="2">
        <f t="shared" si="266"/>
        <v>57.606000000000002</v>
      </c>
      <c r="CL191" s="2">
        <f t="shared" si="267"/>
        <v>49.324300000000001</v>
      </c>
      <c r="CO191" s="2">
        <f t="shared" si="268"/>
        <v>74.89423592592594</v>
      </c>
      <c r="CP191" s="2">
        <f t="shared" si="269"/>
        <v>74.722933143628069</v>
      </c>
      <c r="CQ191" s="2">
        <f t="shared" si="270"/>
        <v>76.102800296205515</v>
      </c>
      <c r="CR191" s="2">
        <f t="shared" si="271"/>
        <v>76.149588858977737</v>
      </c>
      <c r="CS191" s="2">
        <f t="shared" si="272"/>
        <v>78.089668624279412</v>
      </c>
      <c r="CT191" s="2">
        <f t="shared" si="273"/>
        <v>81.12260881962159</v>
      </c>
      <c r="CU191" s="2">
        <f t="shared" si="274"/>
        <v>81.277196676158297</v>
      </c>
      <c r="CV191" s="2">
        <f t="shared" si="275"/>
        <v>82.575775980160458</v>
      </c>
      <c r="CW191" s="2">
        <f t="shared" si="276"/>
        <v>79.051357600589924</v>
      </c>
      <c r="CX191" s="2">
        <f t="shared" si="277"/>
        <v>75.23524525811105</v>
      </c>
      <c r="CY191" s="2">
        <f t="shared" si="278"/>
        <v>71.75528058762896</v>
      </c>
      <c r="CZ191" s="2">
        <f t="shared" si="279"/>
        <v>63.712822549167264</v>
      </c>
      <c r="DA191" s="2">
        <f t="shared" si="280"/>
        <v>52.972730290507734</v>
      </c>
      <c r="DD191" s="2">
        <f t="shared" si="281"/>
        <v>67.42517445045371</v>
      </c>
      <c r="DE191" s="2">
        <f t="shared" si="282"/>
        <v>71.026301353099385</v>
      </c>
      <c r="DF191" s="2">
        <f t="shared" si="283"/>
        <v>72.419705067814292</v>
      </c>
      <c r="DG191" s="2">
        <f t="shared" si="284"/>
        <v>72.996568134960256</v>
      </c>
      <c r="DH191" s="2">
        <f t="shared" si="285"/>
        <v>75.036652570174724</v>
      </c>
      <c r="DI191" s="2">
        <f t="shared" si="286"/>
        <v>76.44866926869885</v>
      </c>
      <c r="DJ191" s="2">
        <f t="shared" si="287"/>
        <v>76.792218941418852</v>
      </c>
      <c r="DK191" s="2">
        <f t="shared" si="288"/>
        <v>74.871457515355388</v>
      </c>
      <c r="DL191" s="2">
        <f t="shared" si="289"/>
        <v>72.682736642446059</v>
      </c>
      <c r="DM191" s="2">
        <f t="shared" si="290"/>
        <v>69.577779652225786</v>
      </c>
      <c r="DN191" s="2">
        <f t="shared" si="291"/>
        <v>64.806810252253555</v>
      </c>
      <c r="DO191" s="2">
        <f t="shared" si="292"/>
        <v>58.205873300283699</v>
      </c>
      <c r="DP191" s="2">
        <f t="shared" si="293"/>
        <v>49.32584161434643</v>
      </c>
      <c r="DS191" s="2">
        <f t="shared" si="294"/>
        <v>0.99957416572712698</v>
      </c>
      <c r="DT191" s="2">
        <f t="shared" si="295"/>
        <v>0.99964633550828641</v>
      </c>
      <c r="DU191" s="2">
        <f t="shared" si="296"/>
        <v>0.99970193913268057</v>
      </c>
      <c r="DV191" s="2">
        <f t="shared" si="297"/>
        <v>0.99968481548512966</v>
      </c>
      <c r="DW191" s="2">
        <f t="shared" si="298"/>
        <v>0.99969537453441615</v>
      </c>
      <c r="DX191" s="2">
        <f t="shared" si="299"/>
        <v>0.99971574474606917</v>
      </c>
      <c r="DY191" s="2">
        <f t="shared" si="300"/>
        <v>0.9996586533349805</v>
      </c>
      <c r="DZ191" s="2">
        <f t="shared" si="301"/>
        <v>0.99970772804453656</v>
      </c>
      <c r="EA191" s="2">
        <f t="shared" si="302"/>
        <v>0.99967911551353561</v>
      </c>
      <c r="EB191" s="2">
        <f t="shared" si="303"/>
        <v>0.99966941926034725</v>
      </c>
      <c r="EC191" s="2">
        <f t="shared" si="304"/>
        <v>0.99968946671127645</v>
      </c>
      <c r="ED191" s="2">
        <f t="shared" si="305"/>
        <v>0.99963757512212292</v>
      </c>
      <c r="EE191" s="2">
        <f t="shared" si="306"/>
        <v>0.99964696271197817</v>
      </c>
    </row>
    <row r="192" spans="2:135" x14ac:dyDescent="0.25">
      <c r="B192" s="2">
        <v>186</v>
      </c>
      <c r="C192">
        <v>66.91</v>
      </c>
      <c r="D192">
        <v>71.805999999999997</v>
      </c>
      <c r="E192">
        <v>72.641999999999996</v>
      </c>
      <c r="F192">
        <v>72.164000000000001</v>
      </c>
      <c r="G192">
        <v>74.552000000000007</v>
      </c>
      <c r="H192">
        <v>77.103999999999999</v>
      </c>
      <c r="I192">
        <v>77.03</v>
      </c>
      <c r="J192">
        <v>74.715999999999994</v>
      </c>
      <c r="K192">
        <v>73.284000000000006</v>
      </c>
      <c r="L192">
        <v>69.057000000000002</v>
      </c>
      <c r="M192">
        <v>65.471000000000004</v>
      </c>
      <c r="N192">
        <v>56.393999999999998</v>
      </c>
      <c r="O192">
        <v>48.270299999999999</v>
      </c>
      <c r="R192" s="5">
        <f t="shared" si="310"/>
        <v>67.350378225712348</v>
      </c>
      <c r="S192" s="5">
        <f t="shared" si="311"/>
        <v>70.978972214339024</v>
      </c>
      <c r="T192" s="5">
        <f t="shared" si="312"/>
        <v>72.365666864282659</v>
      </c>
      <c r="U192" s="5">
        <f t="shared" si="313"/>
        <v>72.947747827914341</v>
      </c>
      <c r="V192" s="5">
        <f t="shared" si="314"/>
        <v>75.003921347256352</v>
      </c>
      <c r="W192" s="5">
        <f t="shared" si="315"/>
        <v>76.411286050395233</v>
      </c>
      <c r="X192" s="5">
        <f t="shared" si="316"/>
        <v>76.749789633635643</v>
      </c>
      <c r="Y192" s="5">
        <f t="shared" si="317"/>
        <v>74.80869960013635</v>
      </c>
      <c r="Z192" s="5">
        <f t="shared" si="318"/>
        <v>72.62374734393785</v>
      </c>
      <c r="AA192" s="5">
        <f t="shared" si="319"/>
        <v>69.528129961400239</v>
      </c>
      <c r="AB192" s="5">
        <f t="shared" si="320"/>
        <v>64.75909244156604</v>
      </c>
      <c r="AC192" s="5">
        <f t="shared" si="321"/>
        <v>58.167130561245727</v>
      </c>
      <c r="AD192" s="5">
        <f t="shared" si="322"/>
        <v>49.300690971603963</v>
      </c>
      <c r="AE192" s="5"/>
      <c r="AG192" s="5">
        <f t="shared" si="309"/>
        <v>-0.44037822571235097</v>
      </c>
      <c r="AH192" s="5">
        <f t="shared" si="309"/>
        <v>0.82702778566097379</v>
      </c>
      <c r="AI192" s="5">
        <f t="shared" si="309"/>
        <v>0.27633313571733709</v>
      </c>
      <c r="AJ192" s="5">
        <f t="shared" si="309"/>
        <v>-0.78374782791433972</v>
      </c>
      <c r="AK192" s="5">
        <f t="shared" si="308"/>
        <v>-0.45192134725634503</v>
      </c>
      <c r="AL192" s="5">
        <f t="shared" si="308"/>
        <v>0.69271394960476584</v>
      </c>
      <c r="AM192" s="5">
        <f t="shared" si="308"/>
        <v>0.28021036636435781</v>
      </c>
      <c r="AN192" s="5">
        <f t="shared" si="308"/>
        <v>-9.2699600136356253E-2</v>
      </c>
      <c r="AO192" s="5">
        <f t="shared" si="307"/>
        <v>0.66025265606215555</v>
      </c>
      <c r="AP192" s="5">
        <f t="shared" si="307"/>
        <v>-0.47112996140023711</v>
      </c>
      <c r="AQ192" s="5">
        <f t="shared" si="307"/>
        <v>0.71190755843396403</v>
      </c>
      <c r="AR192" s="5">
        <f t="shared" si="307"/>
        <v>-1.7731305612457291</v>
      </c>
      <c r="AS192" s="5">
        <f t="shared" si="323"/>
        <v>-1.0303909716039641</v>
      </c>
      <c r="AV192" s="2">
        <f t="shared" si="229"/>
        <v>67.350378225711623</v>
      </c>
      <c r="AW192" s="2">
        <f t="shared" si="230"/>
        <v>70.978972212194364</v>
      </c>
      <c r="AX192" s="2">
        <f t="shared" si="231"/>
        <v>72.365666863821943</v>
      </c>
      <c r="AY192" s="2">
        <f t="shared" si="232"/>
        <v>72.947747826777004</v>
      </c>
      <c r="AZ192" s="2">
        <f t="shared" si="233"/>
        <v>75.003921346636716</v>
      </c>
      <c r="BA192" s="2">
        <f t="shared" si="234"/>
        <v>76.411286050308931</v>
      </c>
      <c r="BB192" s="2">
        <f t="shared" si="235"/>
        <v>76.749789632091577</v>
      </c>
      <c r="BC192" s="2">
        <f t="shared" si="236"/>
        <v>74.808699599842782</v>
      </c>
      <c r="BD192" s="2">
        <f t="shared" si="237"/>
        <v>72.623747343067905</v>
      </c>
      <c r="BE192" s="2">
        <f t="shared" si="238"/>
        <v>69.528129960051004</v>
      </c>
      <c r="BF192" s="2">
        <f t="shared" si="239"/>
        <v>64.759092440706226</v>
      </c>
      <c r="BG192" s="2">
        <f t="shared" si="240"/>
        <v>58.167130495350804</v>
      </c>
      <c r="BH192" s="2">
        <f t="shared" si="241"/>
        <v>49.300690627997326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66.91</v>
      </c>
      <c r="CA192" s="2">
        <f t="shared" si="256"/>
        <v>71.805999999999997</v>
      </c>
      <c r="CB192" s="2">
        <f t="shared" si="257"/>
        <v>72.641999999999996</v>
      </c>
      <c r="CC192" s="2">
        <f t="shared" si="258"/>
        <v>72.164000000000001</v>
      </c>
      <c r="CD192" s="2">
        <f t="shared" si="259"/>
        <v>74.552000000000007</v>
      </c>
      <c r="CE192" s="2">
        <f t="shared" si="260"/>
        <v>77.103999999999999</v>
      </c>
      <c r="CF192" s="2">
        <f t="shared" si="261"/>
        <v>77.03</v>
      </c>
      <c r="CG192" s="2">
        <f t="shared" si="262"/>
        <v>74.715999999999994</v>
      </c>
      <c r="CH192" s="2">
        <f t="shared" si="263"/>
        <v>73.284000000000006</v>
      </c>
      <c r="CI192" s="2">
        <f t="shared" si="264"/>
        <v>69.057000000000002</v>
      </c>
      <c r="CJ192" s="2">
        <f t="shared" si="265"/>
        <v>65.471000000000004</v>
      </c>
      <c r="CK192" s="2">
        <f t="shared" si="266"/>
        <v>56.393999999999998</v>
      </c>
      <c r="CL192" s="2">
        <f t="shared" si="267"/>
        <v>48.270299999999999</v>
      </c>
      <c r="CO192" s="2">
        <f t="shared" si="268"/>
        <v>74.899080134680148</v>
      </c>
      <c r="CP192" s="2">
        <f t="shared" si="269"/>
        <v>74.710495874074127</v>
      </c>
      <c r="CQ192" s="2">
        <f t="shared" si="270"/>
        <v>76.081850697315033</v>
      </c>
      <c r="CR192" s="2">
        <f t="shared" si="271"/>
        <v>76.128451470239511</v>
      </c>
      <c r="CS192" s="2">
        <f t="shared" si="272"/>
        <v>78.082116719567182</v>
      </c>
      <c r="CT192" s="2">
        <f t="shared" si="273"/>
        <v>81.128849116366766</v>
      </c>
      <c r="CU192" s="2">
        <f t="shared" si="274"/>
        <v>81.275261516353098</v>
      </c>
      <c r="CV192" s="2">
        <f t="shared" si="275"/>
        <v>82.587136503759581</v>
      </c>
      <c r="CW192" s="2">
        <f t="shared" si="276"/>
        <v>79.052461875564759</v>
      </c>
      <c r="CX192" s="2">
        <f t="shared" si="277"/>
        <v>75.237371153086684</v>
      </c>
      <c r="CY192" s="2">
        <f t="shared" si="278"/>
        <v>71.775414430035184</v>
      </c>
      <c r="CZ192" s="2">
        <f t="shared" si="279"/>
        <v>63.72714618688665</v>
      </c>
      <c r="DA192" s="2">
        <f t="shared" si="280"/>
        <v>52.982455119352473</v>
      </c>
      <c r="DD192" s="2">
        <f t="shared" si="281"/>
        <v>67.347445321595913</v>
      </c>
      <c r="DE192" s="2">
        <f t="shared" si="282"/>
        <v>70.977768198906531</v>
      </c>
      <c r="DF192" s="2">
        <f t="shared" si="283"/>
        <v>72.364656374761907</v>
      </c>
      <c r="DG192" s="2">
        <f t="shared" si="284"/>
        <v>72.946833239863068</v>
      </c>
      <c r="DH192" s="2">
        <f t="shared" si="285"/>
        <v>75.003065896491634</v>
      </c>
      <c r="DI192" s="2">
        <f t="shared" si="286"/>
        <v>76.410062703247021</v>
      </c>
      <c r="DJ192" s="2">
        <f t="shared" si="287"/>
        <v>76.748380317964134</v>
      </c>
      <c r="DK192" s="2">
        <f t="shared" si="288"/>
        <v>74.806625610936095</v>
      </c>
      <c r="DL192" s="2">
        <f t="shared" si="289"/>
        <v>72.62186537503095</v>
      </c>
      <c r="DM192" s="2">
        <f t="shared" si="290"/>
        <v>69.526408093336286</v>
      </c>
      <c r="DN192" s="2">
        <f t="shared" si="291"/>
        <v>64.757104732833568</v>
      </c>
      <c r="DO192" s="2">
        <f t="shared" si="292"/>
        <v>58.165292046945815</v>
      </c>
      <c r="DP192" s="2">
        <f t="shared" si="293"/>
        <v>49.29950477752103</v>
      </c>
      <c r="DS192" s="2">
        <f t="shared" si="294"/>
        <v>0.99961161997523695</v>
      </c>
      <c r="DT192" s="2">
        <f t="shared" si="295"/>
        <v>0.99967744411256088</v>
      </c>
      <c r="DU192" s="2">
        <f t="shared" si="296"/>
        <v>0.99972815812885785</v>
      </c>
      <c r="DV192" s="2">
        <f t="shared" si="297"/>
        <v>0.99971254033397361</v>
      </c>
      <c r="DW192" s="2">
        <f t="shared" si="298"/>
        <v>0.99972217082658299</v>
      </c>
      <c r="DX192" s="2">
        <f t="shared" si="299"/>
        <v>0.9997407496430617</v>
      </c>
      <c r="DY192" s="2">
        <f t="shared" si="300"/>
        <v>0.99968867879105194</v>
      </c>
      <c r="DZ192" s="2">
        <f t="shared" si="301"/>
        <v>0.99973343795346437</v>
      </c>
      <c r="EA192" s="2">
        <f t="shared" si="302"/>
        <v>0.99970734160714181</v>
      </c>
      <c r="EB192" s="2">
        <f t="shared" si="303"/>
        <v>0.99969849801220867</v>
      </c>
      <c r="EC192" s="2">
        <f t="shared" si="304"/>
        <v>0.999716782536193</v>
      </c>
      <c r="ED192" s="2">
        <f t="shared" si="305"/>
        <v>0.99966945404199148</v>
      </c>
      <c r="EE192" s="2">
        <f t="shared" si="306"/>
        <v>0.99967801616469698</v>
      </c>
    </row>
    <row r="193" spans="2:137" x14ac:dyDescent="0.25">
      <c r="B193" s="2">
        <v>187</v>
      </c>
      <c r="C193">
        <v>66.343000000000004</v>
      </c>
      <c r="D193">
        <v>71.373000000000005</v>
      </c>
      <c r="E193">
        <v>70.641999999999996</v>
      </c>
      <c r="F193">
        <v>72.730999999999995</v>
      </c>
      <c r="G193">
        <v>73.97</v>
      </c>
      <c r="H193">
        <v>76.299000000000007</v>
      </c>
      <c r="I193">
        <v>76.269000000000005</v>
      </c>
      <c r="J193">
        <v>74.835999999999999</v>
      </c>
      <c r="K193">
        <v>72.015000000000001</v>
      </c>
      <c r="L193">
        <v>69.971000000000004</v>
      </c>
      <c r="M193">
        <v>66.070999999999998</v>
      </c>
      <c r="N193">
        <v>58.831000000000003</v>
      </c>
      <c r="O193">
        <v>49.135100000000001</v>
      </c>
      <c r="R193" s="5">
        <f t="shared" si="310"/>
        <v>67.272420373530323</v>
      </c>
      <c r="S193" s="5">
        <f t="shared" si="311"/>
        <v>70.930343768406729</v>
      </c>
      <c r="T193" s="5">
        <f t="shared" si="312"/>
        <v>72.310537734985971</v>
      </c>
      <c r="U193" s="5">
        <f t="shared" si="313"/>
        <v>72.897939976823849</v>
      </c>
      <c r="V193" s="5">
        <f t="shared" si="314"/>
        <v>74.970266018773032</v>
      </c>
      <c r="W193" s="5">
        <f t="shared" si="315"/>
        <v>76.372582472841913</v>
      </c>
      <c r="X193" s="5">
        <f t="shared" si="316"/>
        <v>76.705838937763431</v>
      </c>
      <c r="Y193" s="5">
        <f t="shared" si="317"/>
        <v>74.743703774697636</v>
      </c>
      <c r="Z193" s="5">
        <f t="shared" si="318"/>
        <v>72.562727069443199</v>
      </c>
      <c r="AA193" s="5">
        <f t="shared" si="319"/>
        <v>69.476621648291001</v>
      </c>
      <c r="AB193" s="5">
        <f t="shared" si="320"/>
        <v>64.709230109695469</v>
      </c>
      <c r="AC193" s="5">
        <f t="shared" si="321"/>
        <v>58.126404097774945</v>
      </c>
      <c r="AD193" s="5">
        <f t="shared" si="322"/>
        <v>49.274260172987532</v>
      </c>
      <c r="AE193" s="5"/>
      <c r="AG193" s="5">
        <f t="shared" si="309"/>
        <v>-0.92942037353031992</v>
      </c>
      <c r="AH193" s="5">
        <f t="shared" si="309"/>
        <v>0.44265623159327561</v>
      </c>
      <c r="AI193" s="5">
        <f t="shared" si="309"/>
        <v>-1.6685377349859749</v>
      </c>
      <c r="AJ193" s="5">
        <f t="shared" si="309"/>
        <v>-0.16693997682385486</v>
      </c>
      <c r="AK193" s="5">
        <f t="shared" si="308"/>
        <v>-1.0002660187730328</v>
      </c>
      <c r="AL193" s="5">
        <f t="shared" si="308"/>
        <v>-7.358247284190611E-2</v>
      </c>
      <c r="AM193" s="5">
        <f t="shared" si="308"/>
        <v>-0.43683893776342586</v>
      </c>
      <c r="AN193" s="5">
        <f t="shared" si="308"/>
        <v>9.22962253023627E-2</v>
      </c>
      <c r="AO193" s="5">
        <f t="shared" si="307"/>
        <v>-0.54772706944319793</v>
      </c>
      <c r="AP193" s="5">
        <f t="shared" si="307"/>
        <v>0.49437835170900257</v>
      </c>
      <c r="AQ193" s="5">
        <f t="shared" si="307"/>
        <v>1.3617698903045294</v>
      </c>
      <c r="AR193" s="5">
        <f t="shared" si="307"/>
        <v>0.70459590222505852</v>
      </c>
      <c r="AS193" s="5">
        <f t="shared" si="323"/>
        <v>-0.13916017298753047</v>
      </c>
      <c r="AV193" s="2">
        <f t="shared" si="229"/>
        <v>67.272420373530082</v>
      </c>
      <c r="AW193" s="2">
        <f t="shared" si="230"/>
        <v>70.930343767837627</v>
      </c>
      <c r="AX193" s="2">
        <f t="shared" si="231"/>
        <v>72.310537734872028</v>
      </c>
      <c r="AY193" s="2">
        <f t="shared" si="232"/>
        <v>72.897939976535923</v>
      </c>
      <c r="AZ193" s="2">
        <f t="shared" si="233"/>
        <v>74.97026601862089</v>
      </c>
      <c r="BA193" s="2">
        <f t="shared" si="234"/>
        <v>76.372582472822373</v>
      </c>
      <c r="BB193" s="2">
        <f t="shared" si="235"/>
        <v>76.70583893738484</v>
      </c>
      <c r="BC193" s="2">
        <f t="shared" si="236"/>
        <v>74.743703774629068</v>
      </c>
      <c r="BD193" s="2">
        <f t="shared" si="237"/>
        <v>72.562727069234882</v>
      </c>
      <c r="BE193" s="2">
        <f t="shared" si="238"/>
        <v>69.476621647965572</v>
      </c>
      <c r="BF193" s="2">
        <f t="shared" si="239"/>
        <v>64.709230109490321</v>
      </c>
      <c r="BG193" s="2">
        <f t="shared" si="240"/>
        <v>58.126404079439808</v>
      </c>
      <c r="BH193" s="2">
        <f t="shared" si="241"/>
        <v>49.274260069732286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66.343000000000004</v>
      </c>
      <c r="CA193" s="2">
        <f t="shared" si="256"/>
        <v>71.373000000000005</v>
      </c>
      <c r="CB193" s="2">
        <f t="shared" si="257"/>
        <v>70.641999999999996</v>
      </c>
      <c r="CC193" s="2">
        <f t="shared" si="258"/>
        <v>72.730999999999995</v>
      </c>
      <c r="CD193" s="2">
        <f t="shared" si="259"/>
        <v>73.97</v>
      </c>
      <c r="CE193" s="2">
        <f t="shared" si="260"/>
        <v>76.299000000000007</v>
      </c>
      <c r="CF193" s="2">
        <f t="shared" si="261"/>
        <v>76.269000000000005</v>
      </c>
      <c r="CG193" s="2">
        <f t="shared" si="262"/>
        <v>74.835999999999999</v>
      </c>
      <c r="CH193" s="2">
        <f t="shared" si="263"/>
        <v>72.015000000000001</v>
      </c>
      <c r="CI193" s="2">
        <f t="shared" si="264"/>
        <v>69.971000000000004</v>
      </c>
      <c r="CJ193" s="2">
        <f t="shared" si="265"/>
        <v>66.070999999999998</v>
      </c>
      <c r="CK193" s="2">
        <f t="shared" si="266"/>
        <v>58.831000000000003</v>
      </c>
      <c r="CL193" s="2">
        <f t="shared" si="267"/>
        <v>49.135100000000001</v>
      </c>
      <c r="CO193" s="2">
        <f t="shared" si="268"/>
        <v>74.903924343434355</v>
      </c>
      <c r="CP193" s="2">
        <f t="shared" si="269"/>
        <v>74.698058604520185</v>
      </c>
      <c r="CQ193" s="2">
        <f t="shared" si="270"/>
        <v>76.060901098424551</v>
      </c>
      <c r="CR193" s="2">
        <f t="shared" si="271"/>
        <v>76.107314081501286</v>
      </c>
      <c r="CS193" s="2">
        <f t="shared" si="272"/>
        <v>78.074564814854966</v>
      </c>
      <c r="CT193" s="2">
        <f t="shared" si="273"/>
        <v>81.135089413111942</v>
      </c>
      <c r="CU193" s="2">
        <f t="shared" si="274"/>
        <v>81.273326356547898</v>
      </c>
      <c r="CV193" s="2">
        <f t="shared" si="275"/>
        <v>82.598497027358704</v>
      </c>
      <c r="CW193" s="2">
        <f t="shared" si="276"/>
        <v>79.053566150539595</v>
      </c>
      <c r="CX193" s="2">
        <f t="shared" si="277"/>
        <v>75.239497048062319</v>
      </c>
      <c r="CY193" s="2">
        <f t="shared" si="278"/>
        <v>71.795548272441408</v>
      </c>
      <c r="CZ193" s="2">
        <f t="shared" si="279"/>
        <v>63.741469824606035</v>
      </c>
      <c r="DA193" s="2">
        <f t="shared" si="280"/>
        <v>52.992179948197212</v>
      </c>
      <c r="DD193" s="2">
        <f t="shared" si="281"/>
        <v>67.269716192738116</v>
      </c>
      <c r="DE193" s="2">
        <f t="shared" si="282"/>
        <v>70.929235044713678</v>
      </c>
      <c r="DF193" s="2">
        <f t="shared" si="283"/>
        <v>72.309607681709522</v>
      </c>
      <c r="DG193" s="2">
        <f t="shared" si="284"/>
        <v>72.89709834476588</v>
      </c>
      <c r="DH193" s="2">
        <f t="shared" si="285"/>
        <v>74.969479222808545</v>
      </c>
      <c r="DI193" s="2">
        <f t="shared" si="286"/>
        <v>76.371456137795192</v>
      </c>
      <c r="DJ193" s="2">
        <f t="shared" si="287"/>
        <v>76.704541694509402</v>
      </c>
      <c r="DK193" s="2">
        <f t="shared" si="288"/>
        <v>74.741793706516788</v>
      </c>
      <c r="DL193" s="2">
        <f t="shared" si="289"/>
        <v>72.560994107615841</v>
      </c>
      <c r="DM193" s="2">
        <f t="shared" si="290"/>
        <v>69.475036534446772</v>
      </c>
      <c r="DN193" s="2">
        <f t="shared" si="291"/>
        <v>64.707399213413566</v>
      </c>
      <c r="DO193" s="2">
        <f t="shared" si="292"/>
        <v>58.124710793607925</v>
      </c>
      <c r="DP193" s="2">
        <f t="shared" si="293"/>
        <v>49.273167940695629</v>
      </c>
      <c r="DS193" s="2">
        <f t="shared" si="294"/>
        <v>0.9996457811028221</v>
      </c>
      <c r="DT193" s="2">
        <f t="shared" si="295"/>
        <v>0.99970581718503082</v>
      </c>
      <c r="DU193" s="2">
        <f t="shared" si="296"/>
        <v>0.99975207133668764</v>
      </c>
      <c r="DV193" s="2">
        <f t="shared" si="297"/>
        <v>0.99973782703747782</v>
      </c>
      <c r="DW193" s="2">
        <f t="shared" si="298"/>
        <v>0.99974661058800807</v>
      </c>
      <c r="DX193" s="2">
        <f t="shared" si="299"/>
        <v>0.99976355547077689</v>
      </c>
      <c r="DY193" s="2">
        <f t="shared" si="300"/>
        <v>0.99971606390508727</v>
      </c>
      <c r="DZ193" s="2">
        <f t="shared" si="301"/>
        <v>0.9997568868220833</v>
      </c>
      <c r="EA193" s="2">
        <f t="shared" si="302"/>
        <v>0.99973308550023199</v>
      </c>
      <c r="EB193" s="2">
        <f t="shared" si="303"/>
        <v>0.99972501962411819</v>
      </c>
      <c r="EC193" s="2">
        <f t="shared" si="304"/>
        <v>0.99974169616616426</v>
      </c>
      <c r="ED193" s="2">
        <f t="shared" si="305"/>
        <v>0.99969852973529061</v>
      </c>
      <c r="EE193" s="2">
        <f t="shared" si="306"/>
        <v>0.99970633893236893</v>
      </c>
    </row>
    <row r="194" spans="2:137" x14ac:dyDescent="0.25">
      <c r="B194" s="2">
        <v>188</v>
      </c>
      <c r="C194">
        <v>66.224000000000004</v>
      </c>
      <c r="D194">
        <v>70.552000000000007</v>
      </c>
      <c r="E194">
        <v>71.686999999999998</v>
      </c>
      <c r="F194">
        <v>72.462999999999994</v>
      </c>
      <c r="G194">
        <v>75.537000000000006</v>
      </c>
      <c r="H194">
        <v>76.881</v>
      </c>
      <c r="I194">
        <v>77.164000000000001</v>
      </c>
      <c r="J194">
        <v>74.507000000000005</v>
      </c>
      <c r="K194">
        <v>72.671999999999997</v>
      </c>
      <c r="L194">
        <v>68.8</v>
      </c>
      <c r="M194">
        <v>65.186000000000007</v>
      </c>
      <c r="N194">
        <v>59.014000000000003</v>
      </c>
      <c r="O194">
        <v>48.878399999999999</v>
      </c>
      <c r="R194" s="5">
        <f t="shared" si="310"/>
        <v>67.194480059212893</v>
      </c>
      <c r="S194" s="5">
        <f t="shared" si="311"/>
        <v>70.881722769048366</v>
      </c>
      <c r="T194" s="5">
        <f t="shared" si="312"/>
        <v>72.255414936191968</v>
      </c>
      <c r="U194" s="5">
        <f t="shared" si="313"/>
        <v>72.848137882695312</v>
      </c>
      <c r="V194" s="5">
        <f t="shared" si="314"/>
        <v>74.936616148079551</v>
      </c>
      <c r="W194" s="5">
        <f t="shared" si="315"/>
        <v>76.333886494450013</v>
      </c>
      <c r="X194" s="5">
        <f t="shared" si="316"/>
        <v>76.661897051555897</v>
      </c>
      <c r="Y194" s="5">
        <f t="shared" si="317"/>
        <v>74.678720736087413</v>
      </c>
      <c r="Z194" s="5">
        <f t="shared" si="318"/>
        <v>72.501718444142099</v>
      </c>
      <c r="AA194" s="5">
        <f t="shared" si="319"/>
        <v>69.425124068009751</v>
      </c>
      <c r="AB194" s="5">
        <f t="shared" si="320"/>
        <v>64.65937998190428</v>
      </c>
      <c r="AC194" s="5">
        <f t="shared" si="321"/>
        <v>58.085688977337867</v>
      </c>
      <c r="AD194" s="5">
        <f t="shared" si="322"/>
        <v>49.247836851262512</v>
      </c>
      <c r="AE194" s="5"/>
      <c r="AG194" s="5">
        <f t="shared" si="309"/>
        <v>-0.97048005921288905</v>
      </c>
      <c r="AH194" s="5">
        <f t="shared" si="309"/>
        <v>-0.32972276904835951</v>
      </c>
      <c r="AI194" s="5">
        <f t="shared" si="309"/>
        <v>-0.56841493619197081</v>
      </c>
      <c r="AJ194" s="5">
        <f t="shared" si="309"/>
        <v>-0.38513788269531801</v>
      </c>
      <c r="AK194" s="5">
        <f t="shared" si="308"/>
        <v>0.60038385192045496</v>
      </c>
      <c r="AL194" s="5">
        <f t="shared" si="308"/>
        <v>0.54711350554998717</v>
      </c>
      <c r="AM194" s="5">
        <f t="shared" si="308"/>
        <v>0.50210294844410441</v>
      </c>
      <c r="AN194" s="5">
        <f t="shared" si="308"/>
        <v>-0.17172073608740845</v>
      </c>
      <c r="AO194" s="5">
        <f t="shared" si="307"/>
        <v>0.17028155585789762</v>
      </c>
      <c r="AP194" s="5">
        <f t="shared" si="307"/>
        <v>-0.62512406800975384</v>
      </c>
      <c r="AQ194" s="5">
        <f t="shared" si="307"/>
        <v>0.526620018095727</v>
      </c>
      <c r="AR194" s="5">
        <f t="shared" si="307"/>
        <v>0.92831102266213605</v>
      </c>
      <c r="AS194" s="5">
        <f t="shared" si="323"/>
        <v>-0.36943685126251324</v>
      </c>
      <c r="AV194" s="2">
        <f t="shared" si="229"/>
        <v>67.194480059212808</v>
      </c>
      <c r="AW194" s="2">
        <f t="shared" si="230"/>
        <v>70.881722768903657</v>
      </c>
      <c r="AX194" s="2">
        <f t="shared" si="231"/>
        <v>72.255414936164954</v>
      </c>
      <c r="AY194" s="2">
        <f t="shared" si="232"/>
        <v>72.848137882625466</v>
      </c>
      <c r="AZ194" s="2">
        <f t="shared" si="233"/>
        <v>74.936616148043754</v>
      </c>
      <c r="BA194" s="2">
        <f t="shared" si="234"/>
        <v>76.333886494445778</v>
      </c>
      <c r="BB194" s="2">
        <f t="shared" si="235"/>
        <v>76.661897051467008</v>
      </c>
      <c r="BC194" s="2">
        <f t="shared" si="236"/>
        <v>74.67872073607208</v>
      </c>
      <c r="BD194" s="2">
        <f t="shared" si="237"/>
        <v>72.501718444094337</v>
      </c>
      <c r="BE194" s="2">
        <f t="shared" si="238"/>
        <v>69.42512406793459</v>
      </c>
      <c r="BF194" s="2">
        <f t="shared" si="239"/>
        <v>64.659379981857398</v>
      </c>
      <c r="BG194" s="2">
        <f t="shared" si="240"/>
        <v>58.08568897244708</v>
      </c>
      <c r="BH194" s="2">
        <f t="shared" si="241"/>
        <v>49.247836821486558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66.224000000000004</v>
      </c>
      <c r="CA194" s="2">
        <f t="shared" si="256"/>
        <v>70.552000000000007</v>
      </c>
      <c r="CB194" s="2">
        <f t="shared" si="257"/>
        <v>71.686999999999998</v>
      </c>
      <c r="CC194" s="2">
        <f t="shared" si="258"/>
        <v>72.462999999999994</v>
      </c>
      <c r="CD194" s="2">
        <f t="shared" si="259"/>
        <v>75.537000000000006</v>
      </c>
      <c r="CE194" s="2">
        <f t="shared" si="260"/>
        <v>76.881</v>
      </c>
      <c r="CF194" s="2">
        <f t="shared" si="261"/>
        <v>77.164000000000001</v>
      </c>
      <c r="CG194" s="2">
        <f t="shared" si="262"/>
        <v>74.507000000000005</v>
      </c>
      <c r="CH194" s="2">
        <f t="shared" si="263"/>
        <v>72.671999999999997</v>
      </c>
      <c r="CI194" s="2">
        <f t="shared" si="264"/>
        <v>68.8</v>
      </c>
      <c r="CJ194" s="2">
        <f t="shared" si="265"/>
        <v>65.186000000000007</v>
      </c>
      <c r="CK194" s="2">
        <f t="shared" si="266"/>
        <v>59.014000000000003</v>
      </c>
      <c r="CL194" s="2">
        <f t="shared" si="267"/>
        <v>48.878399999999999</v>
      </c>
      <c r="CO194" s="2">
        <f t="shared" si="268"/>
        <v>74.908768552188562</v>
      </c>
      <c r="CP194" s="2">
        <f t="shared" si="269"/>
        <v>74.685621334966243</v>
      </c>
      <c r="CQ194" s="2">
        <f t="shared" si="270"/>
        <v>76.039951499534084</v>
      </c>
      <c r="CR194" s="2">
        <f t="shared" si="271"/>
        <v>76.086176692763047</v>
      </c>
      <c r="CS194" s="2">
        <f t="shared" si="272"/>
        <v>78.067012910142736</v>
      </c>
      <c r="CT194" s="2">
        <f t="shared" si="273"/>
        <v>81.141329709857104</v>
      </c>
      <c r="CU194" s="2">
        <f t="shared" si="274"/>
        <v>81.271391196742698</v>
      </c>
      <c r="CV194" s="2">
        <f t="shared" si="275"/>
        <v>82.609857550957841</v>
      </c>
      <c r="CW194" s="2">
        <f t="shared" si="276"/>
        <v>79.054670425514431</v>
      </c>
      <c r="CX194" s="2">
        <f t="shared" si="277"/>
        <v>75.241622943037953</v>
      </c>
      <c r="CY194" s="2">
        <f t="shared" si="278"/>
        <v>71.815682114847618</v>
      </c>
      <c r="CZ194" s="2">
        <f t="shared" si="279"/>
        <v>63.755793462325414</v>
      </c>
      <c r="DA194" s="2">
        <f t="shared" si="280"/>
        <v>53.00190477704195</v>
      </c>
      <c r="DD194" s="2">
        <f t="shared" si="281"/>
        <v>67.191987063880319</v>
      </c>
      <c r="DE194" s="2">
        <f t="shared" si="282"/>
        <v>70.880701890520825</v>
      </c>
      <c r="DF194" s="2">
        <f t="shared" si="283"/>
        <v>72.254558988657138</v>
      </c>
      <c r="DG194" s="2">
        <f t="shared" si="284"/>
        <v>72.847363449668691</v>
      </c>
      <c r="DH194" s="2">
        <f t="shared" si="285"/>
        <v>74.935892549125469</v>
      </c>
      <c r="DI194" s="2">
        <f t="shared" si="286"/>
        <v>76.332849572343378</v>
      </c>
      <c r="DJ194" s="2">
        <f t="shared" si="287"/>
        <v>76.66070307105467</v>
      </c>
      <c r="DK194" s="2">
        <f t="shared" si="288"/>
        <v>74.676961802097495</v>
      </c>
      <c r="DL194" s="2">
        <f t="shared" si="289"/>
        <v>72.500122840200731</v>
      </c>
      <c r="DM194" s="2">
        <f t="shared" si="290"/>
        <v>69.423664975557259</v>
      </c>
      <c r="DN194" s="2">
        <f t="shared" si="291"/>
        <v>64.657693693993565</v>
      </c>
      <c r="DO194" s="2">
        <f t="shared" si="292"/>
        <v>58.084129540270041</v>
      </c>
      <c r="DP194" s="2">
        <f t="shared" si="293"/>
        <v>49.246831103870235</v>
      </c>
      <c r="DS194" s="2">
        <f t="shared" si="294"/>
        <v>0.99967693845727312</v>
      </c>
      <c r="DT194" s="2">
        <f t="shared" si="295"/>
        <v>0.99973169513895166</v>
      </c>
      <c r="DU194" s="2">
        <f t="shared" si="296"/>
        <v>0.99977388143888779</v>
      </c>
      <c r="DV194" s="2">
        <f t="shared" si="297"/>
        <v>0.99976088990051137</v>
      </c>
      <c r="DW194" s="2">
        <f t="shared" si="298"/>
        <v>0.9997689009572116</v>
      </c>
      <c r="DX194" s="2">
        <f t="shared" si="299"/>
        <v>0.99978435554005496</v>
      </c>
      <c r="DY194" s="2">
        <f t="shared" si="300"/>
        <v>0.99974104073409853</v>
      </c>
      <c r="DZ194" s="2">
        <f t="shared" si="301"/>
        <v>0.99977827340352421</v>
      </c>
      <c r="EA194" s="2">
        <f t="shared" si="302"/>
        <v>0.99975656536582602</v>
      </c>
      <c r="EB194" s="2">
        <f t="shared" si="303"/>
        <v>0.9997492088486204</v>
      </c>
      <c r="EC194" s="2">
        <f t="shared" si="304"/>
        <v>0.99976441874941868</v>
      </c>
      <c r="ED194" s="2">
        <f t="shared" si="305"/>
        <v>0.99972504855744782</v>
      </c>
      <c r="EE194" s="2">
        <f t="shared" si="306"/>
        <v>0.99973217100279266</v>
      </c>
    </row>
    <row r="195" spans="2:137" x14ac:dyDescent="0.25">
      <c r="B195" s="2">
        <v>189</v>
      </c>
      <c r="C195">
        <v>67.09</v>
      </c>
      <c r="D195">
        <v>70.641999999999996</v>
      </c>
      <c r="E195">
        <v>72.447999999999993</v>
      </c>
      <c r="F195">
        <v>72.611999999999995</v>
      </c>
      <c r="G195">
        <v>74.641999999999996</v>
      </c>
      <c r="H195">
        <v>76.866</v>
      </c>
      <c r="I195">
        <v>76.97</v>
      </c>
      <c r="J195">
        <v>74.611999999999995</v>
      </c>
      <c r="K195">
        <v>72.388000000000005</v>
      </c>
      <c r="L195">
        <v>70.328999999999994</v>
      </c>
      <c r="M195">
        <v>64.870999999999995</v>
      </c>
      <c r="N195">
        <v>57.563000000000002</v>
      </c>
      <c r="O195">
        <v>49.567599999999999</v>
      </c>
      <c r="R195" s="5">
        <f t="shared" si="310"/>
        <v>67.11655596815919</v>
      </c>
      <c r="S195" s="5">
        <f t="shared" si="311"/>
        <v>70.833108643255855</v>
      </c>
      <c r="T195" s="5">
        <f t="shared" si="312"/>
        <v>72.200297976690749</v>
      </c>
      <c r="U195" s="5">
        <f t="shared" si="313"/>
        <v>72.798341097116818</v>
      </c>
      <c r="V195" s="5">
        <f t="shared" si="314"/>
        <v>74.902971306251985</v>
      </c>
      <c r="W195" s="5">
        <f t="shared" si="315"/>
        <v>76.295197529237058</v>
      </c>
      <c r="X195" s="5">
        <f t="shared" si="316"/>
        <v>76.617963292230073</v>
      </c>
      <c r="Y195" s="5">
        <f t="shared" si="317"/>
        <v>74.613749503538529</v>
      </c>
      <c r="Z195" s="5">
        <f t="shared" si="318"/>
        <v>72.440720571809393</v>
      </c>
      <c r="AA195" s="5">
        <f t="shared" si="319"/>
        <v>69.373636390548342</v>
      </c>
      <c r="AB195" s="5">
        <f t="shared" si="320"/>
        <v>64.609541124756646</v>
      </c>
      <c r="AC195" s="5">
        <f t="shared" si="321"/>
        <v>58.044984309851692</v>
      </c>
      <c r="AD195" s="5">
        <f t="shared" si="322"/>
        <v>49.221420331004417</v>
      </c>
      <c r="AE195" s="5"/>
      <c r="AG195" s="5">
        <f t="shared" si="309"/>
        <v>-2.6555968159186705E-2</v>
      </c>
      <c r="AH195" s="5">
        <f t="shared" si="309"/>
        <v>-0.19110864325585908</v>
      </c>
      <c r="AI195" s="5">
        <f t="shared" si="309"/>
        <v>0.24770202330924462</v>
      </c>
      <c r="AJ195" s="5">
        <f t="shared" si="309"/>
        <v>-0.18634109711682356</v>
      </c>
      <c r="AK195" s="5">
        <f t="shared" si="308"/>
        <v>-0.26097130625198872</v>
      </c>
      <c r="AL195" s="5">
        <f t="shared" si="308"/>
        <v>0.57080247076294199</v>
      </c>
      <c r="AM195" s="5">
        <f t="shared" si="308"/>
        <v>0.35203670776992624</v>
      </c>
      <c r="AN195" s="5">
        <f t="shared" si="308"/>
        <v>-1.7495035385337587E-3</v>
      </c>
      <c r="AO195" s="5">
        <f t="shared" si="307"/>
        <v>-5.2720571809388161E-2</v>
      </c>
      <c r="AP195" s="5">
        <f t="shared" si="307"/>
        <v>0.955363609451652</v>
      </c>
      <c r="AQ195" s="5">
        <f t="shared" si="307"/>
        <v>0.2614588752433491</v>
      </c>
      <c r="AR195" s="5">
        <f t="shared" si="307"/>
        <v>-0.48198430985168983</v>
      </c>
      <c r="AS195" s="5">
        <f t="shared" si="323"/>
        <v>0.34617966899558184</v>
      </c>
      <c r="AV195" s="2">
        <f t="shared" si="229"/>
        <v>67.116555968159162</v>
      </c>
      <c r="AW195" s="2">
        <f t="shared" si="230"/>
        <v>70.833108643220598</v>
      </c>
      <c r="AX195" s="2">
        <f t="shared" si="231"/>
        <v>72.20029797668461</v>
      </c>
      <c r="AY195" s="2">
        <f t="shared" si="232"/>
        <v>72.798341097100575</v>
      </c>
      <c r="AZ195" s="2">
        <f t="shared" si="233"/>
        <v>74.902971306243913</v>
      </c>
      <c r="BA195" s="2">
        <f t="shared" si="234"/>
        <v>76.295197529236177</v>
      </c>
      <c r="BB195" s="2">
        <f t="shared" si="235"/>
        <v>76.617963292210092</v>
      </c>
      <c r="BC195" s="2">
        <f t="shared" si="236"/>
        <v>74.613749503535246</v>
      </c>
      <c r="BD195" s="2">
        <f t="shared" si="237"/>
        <v>72.440720571798906</v>
      </c>
      <c r="BE195" s="2">
        <f t="shared" si="238"/>
        <v>69.373636390531715</v>
      </c>
      <c r="BF195" s="2">
        <f t="shared" si="239"/>
        <v>64.609541124746386</v>
      </c>
      <c r="BG195" s="2">
        <f t="shared" si="240"/>
        <v>58.044984308601038</v>
      </c>
      <c r="BH195" s="2">
        <f t="shared" si="241"/>
        <v>49.221420322764516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67.09</v>
      </c>
      <c r="CA195" s="2">
        <f t="shared" si="256"/>
        <v>70.641999999999996</v>
      </c>
      <c r="CB195" s="2">
        <f t="shared" si="257"/>
        <v>72.447999999999993</v>
      </c>
      <c r="CC195" s="2">
        <f t="shared" si="258"/>
        <v>72.611999999999995</v>
      </c>
      <c r="CD195" s="2">
        <f t="shared" si="259"/>
        <v>74.641999999999996</v>
      </c>
      <c r="CE195" s="2">
        <f t="shared" si="260"/>
        <v>76.866</v>
      </c>
      <c r="CF195" s="2">
        <f t="shared" si="261"/>
        <v>76.97</v>
      </c>
      <c r="CG195" s="2">
        <f t="shared" si="262"/>
        <v>74.611999999999995</v>
      </c>
      <c r="CH195" s="2">
        <f t="shared" si="263"/>
        <v>72.388000000000005</v>
      </c>
      <c r="CI195" s="2">
        <f t="shared" si="264"/>
        <v>70.328999999999994</v>
      </c>
      <c r="CJ195" s="2">
        <f t="shared" si="265"/>
        <v>64.870999999999995</v>
      </c>
      <c r="CK195" s="2">
        <f t="shared" si="266"/>
        <v>57.563000000000002</v>
      </c>
      <c r="CL195" s="2">
        <f t="shared" si="267"/>
        <v>49.567599999999999</v>
      </c>
      <c r="CO195" s="2">
        <f t="shared" si="268"/>
        <v>74.913612760942769</v>
      </c>
      <c r="CP195" s="2">
        <f t="shared" si="269"/>
        <v>74.6731840654123</v>
      </c>
      <c r="CQ195" s="2">
        <f t="shared" si="270"/>
        <v>76.019001900643602</v>
      </c>
      <c r="CR195" s="2">
        <f t="shared" si="271"/>
        <v>76.065039304024822</v>
      </c>
      <c r="CS195" s="2">
        <f t="shared" si="272"/>
        <v>78.059461005430506</v>
      </c>
      <c r="CT195" s="2">
        <f t="shared" si="273"/>
        <v>81.14757000660228</v>
      </c>
      <c r="CU195" s="2">
        <f t="shared" si="274"/>
        <v>81.269456036937498</v>
      </c>
      <c r="CV195" s="2">
        <f t="shared" si="275"/>
        <v>82.621218074556964</v>
      </c>
      <c r="CW195" s="2">
        <f t="shared" si="276"/>
        <v>79.055774700489266</v>
      </c>
      <c r="CX195" s="2">
        <f t="shared" si="277"/>
        <v>75.243748838013587</v>
      </c>
      <c r="CY195" s="2">
        <f t="shared" si="278"/>
        <v>71.835815957253843</v>
      </c>
      <c r="CZ195" s="2">
        <f t="shared" si="279"/>
        <v>63.7701171000448</v>
      </c>
      <c r="DA195" s="2">
        <f t="shared" si="280"/>
        <v>53.011629605886689</v>
      </c>
      <c r="DD195" s="2">
        <f t="shared" si="281"/>
        <v>67.114257935022522</v>
      </c>
      <c r="DE195" s="2">
        <f t="shared" si="282"/>
        <v>70.832168736327958</v>
      </c>
      <c r="DF195" s="2">
        <f t="shared" si="283"/>
        <v>72.199510295604753</v>
      </c>
      <c r="DG195" s="2">
        <f t="shared" si="284"/>
        <v>72.797628554571503</v>
      </c>
      <c r="DH195" s="2">
        <f t="shared" si="285"/>
        <v>74.90230587544238</v>
      </c>
      <c r="DI195" s="2">
        <f t="shared" si="286"/>
        <v>76.294243006891548</v>
      </c>
      <c r="DJ195" s="2">
        <f t="shared" si="287"/>
        <v>76.616864447599951</v>
      </c>
      <c r="DK195" s="2">
        <f t="shared" si="288"/>
        <v>74.612129897678201</v>
      </c>
      <c r="DL195" s="2">
        <f t="shared" si="289"/>
        <v>72.439251572785636</v>
      </c>
      <c r="DM195" s="2">
        <f t="shared" si="290"/>
        <v>69.372293416667759</v>
      </c>
      <c r="DN195" s="2">
        <f t="shared" si="291"/>
        <v>64.607988174573578</v>
      </c>
      <c r="DO195" s="2">
        <f t="shared" si="292"/>
        <v>58.04354828693215</v>
      </c>
      <c r="DP195" s="2">
        <f t="shared" si="293"/>
        <v>49.220494267044835</v>
      </c>
      <c r="DS195" s="2">
        <f t="shared" si="294"/>
        <v>0.99970535599572896</v>
      </c>
      <c r="DT195" s="2">
        <f t="shared" si="295"/>
        <v>0.99975529728154999</v>
      </c>
      <c r="DU195" s="2">
        <f t="shared" si="296"/>
        <v>0.99979377331820363</v>
      </c>
      <c r="DV195" s="2">
        <f t="shared" si="297"/>
        <v>0.99978192440935343</v>
      </c>
      <c r="DW195" s="2">
        <f t="shared" si="298"/>
        <v>0.99978923088218852</v>
      </c>
      <c r="DX195" s="2">
        <f t="shared" si="299"/>
        <v>0.99980332618332035</v>
      </c>
      <c r="DY195" s="2">
        <f t="shared" si="300"/>
        <v>0.99976382096106309</v>
      </c>
      <c r="DZ195" s="2">
        <f t="shared" si="301"/>
        <v>0.99979777899540234</v>
      </c>
      <c r="EA195" s="2">
        <f t="shared" si="302"/>
        <v>0.9997779802193818</v>
      </c>
      <c r="EB195" s="2">
        <f t="shared" si="303"/>
        <v>0.99977127070418004</v>
      </c>
      <c r="EC195" s="2">
        <f t="shared" si="304"/>
        <v>0.99978514289223452</v>
      </c>
      <c r="ED195" s="2">
        <f t="shared" si="305"/>
        <v>0.99974923523740755</v>
      </c>
      <c r="EE195" s="2">
        <f t="shared" si="306"/>
        <v>0.99975573129500483</v>
      </c>
    </row>
    <row r="196" spans="2:137" x14ac:dyDescent="0.25">
      <c r="B196" s="2">
        <v>190</v>
      </c>
      <c r="C196">
        <v>66.790999999999997</v>
      </c>
      <c r="D196">
        <v>72</v>
      </c>
      <c r="E196">
        <v>71.552000000000007</v>
      </c>
      <c r="F196">
        <v>72.775999999999996</v>
      </c>
      <c r="G196">
        <v>75.581999999999994</v>
      </c>
      <c r="H196">
        <v>76.119</v>
      </c>
      <c r="I196">
        <v>75.015000000000001</v>
      </c>
      <c r="J196">
        <v>73.924999999999997</v>
      </c>
      <c r="K196">
        <v>71.866</v>
      </c>
      <c r="L196">
        <v>69.528999999999996</v>
      </c>
      <c r="M196">
        <v>65.929000000000002</v>
      </c>
      <c r="N196">
        <v>58.802999999999997</v>
      </c>
      <c r="O196">
        <v>48.7973</v>
      </c>
      <c r="R196" s="5">
        <f t="shared" si="310"/>
        <v>67.038646881192207</v>
      </c>
      <c r="S196" s="5">
        <f t="shared" si="311"/>
        <v>70.784500861621751</v>
      </c>
      <c r="T196" s="5">
        <f t="shared" si="312"/>
        <v>72.14518640277916</v>
      </c>
      <c r="U196" s="5">
        <f t="shared" si="313"/>
        <v>72.748549206247674</v>
      </c>
      <c r="V196" s="5">
        <f t="shared" si="314"/>
        <v>74.869331097712887</v>
      </c>
      <c r="W196" s="5">
        <f t="shared" si="315"/>
        <v>76.256515035490054</v>
      </c>
      <c r="X196" s="5">
        <f t="shared" si="316"/>
        <v>76.574037029274493</v>
      </c>
      <c r="Y196" s="5">
        <f t="shared" si="317"/>
        <v>74.548789169887499</v>
      </c>
      <c r="Z196" s="5">
        <f t="shared" si="318"/>
        <v>72.379732623897226</v>
      </c>
      <c r="AA196" s="5">
        <f t="shared" si="319"/>
        <v>69.322157849139174</v>
      </c>
      <c r="AB196" s="5">
        <f t="shared" si="320"/>
        <v>64.559712674744375</v>
      </c>
      <c r="AC196" s="5">
        <f t="shared" si="321"/>
        <v>58.004289287161953</v>
      </c>
      <c r="AD196" s="5">
        <f t="shared" si="322"/>
        <v>49.195010057250322</v>
      </c>
      <c r="AE196" s="5"/>
      <c r="AG196" s="5">
        <f t="shared" si="309"/>
        <v>-0.24764688119221034</v>
      </c>
      <c r="AH196" s="5">
        <f t="shared" si="309"/>
        <v>1.2154991383782487</v>
      </c>
      <c r="AI196" s="5">
        <f t="shared" si="309"/>
        <v>-0.59318640277915335</v>
      </c>
      <c r="AJ196" s="5">
        <f t="shared" si="309"/>
        <v>2.7450793752322511E-2</v>
      </c>
      <c r="AK196" s="5">
        <f t="shared" si="308"/>
        <v>0.71266890228710622</v>
      </c>
      <c r="AL196" s="5">
        <f t="shared" si="308"/>
        <v>-0.13751503549005406</v>
      </c>
      <c r="AM196" s="5">
        <f t="shared" si="308"/>
        <v>-1.5590370292744922</v>
      </c>
      <c r="AN196" s="5">
        <f t="shared" si="308"/>
        <v>-0.62378916988750177</v>
      </c>
      <c r="AO196" s="5">
        <f t="shared" si="307"/>
        <v>-0.5137326238972264</v>
      </c>
      <c r="AP196" s="5">
        <f t="shared" si="307"/>
        <v>0.20684215086082247</v>
      </c>
      <c r="AQ196" s="5">
        <f t="shared" si="307"/>
        <v>1.3692873252556268</v>
      </c>
      <c r="AR196" s="5">
        <f t="shared" si="307"/>
        <v>0.7987107128380444</v>
      </c>
      <c r="AS196" s="5">
        <f t="shared" si="323"/>
        <v>-0.39771005725032182</v>
      </c>
      <c r="AV196" s="2">
        <f t="shared" si="229"/>
        <v>67.038646881192193</v>
      </c>
      <c r="AW196" s="2">
        <f t="shared" si="230"/>
        <v>70.784500861613523</v>
      </c>
      <c r="AX196" s="2">
        <f t="shared" si="231"/>
        <v>72.145186402777824</v>
      </c>
      <c r="AY196" s="2">
        <f t="shared" si="232"/>
        <v>72.74854920624405</v>
      </c>
      <c r="AZ196" s="2">
        <f t="shared" si="233"/>
        <v>74.869331097711139</v>
      </c>
      <c r="BA196" s="2">
        <f t="shared" si="234"/>
        <v>76.256515035489883</v>
      </c>
      <c r="BB196" s="2">
        <f t="shared" si="235"/>
        <v>76.574037029270187</v>
      </c>
      <c r="BC196" s="2">
        <f t="shared" si="236"/>
        <v>74.548789169886831</v>
      </c>
      <c r="BD196" s="2">
        <f t="shared" si="237"/>
        <v>72.379732623895023</v>
      </c>
      <c r="BE196" s="2">
        <f t="shared" si="238"/>
        <v>69.32215784913565</v>
      </c>
      <c r="BF196" s="2">
        <f t="shared" si="239"/>
        <v>64.559712674742229</v>
      </c>
      <c r="BG196" s="2">
        <f t="shared" si="240"/>
        <v>58.004289286855361</v>
      </c>
      <c r="BH196" s="2">
        <f t="shared" si="241"/>
        <v>49.195010055062149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66.790999999999997</v>
      </c>
      <c r="CA196" s="2">
        <f t="shared" si="256"/>
        <v>72</v>
      </c>
      <c r="CB196" s="2">
        <f t="shared" si="257"/>
        <v>71.552000000000007</v>
      </c>
      <c r="CC196" s="2">
        <f t="shared" si="258"/>
        <v>72.775999999999996</v>
      </c>
      <c r="CD196" s="2">
        <f t="shared" si="259"/>
        <v>75.581999999999994</v>
      </c>
      <c r="CE196" s="2">
        <f t="shared" si="260"/>
        <v>76.119</v>
      </c>
      <c r="CF196" s="2">
        <f t="shared" si="261"/>
        <v>75.015000000000001</v>
      </c>
      <c r="CG196" s="2">
        <f t="shared" si="262"/>
        <v>73.924999999999997</v>
      </c>
      <c r="CH196" s="2">
        <f t="shared" si="263"/>
        <v>71.866</v>
      </c>
      <c r="CI196" s="2">
        <f t="shared" si="264"/>
        <v>69.528999999999996</v>
      </c>
      <c r="CJ196" s="2">
        <f t="shared" si="265"/>
        <v>65.929000000000002</v>
      </c>
      <c r="CK196" s="2">
        <f t="shared" si="266"/>
        <v>58.802999999999997</v>
      </c>
      <c r="CL196" s="2">
        <f t="shared" si="267"/>
        <v>48.7973</v>
      </c>
      <c r="CO196" s="2">
        <f t="shared" si="268"/>
        <v>74.918456969696976</v>
      </c>
      <c r="CP196" s="2">
        <f t="shared" si="269"/>
        <v>74.660746795858358</v>
      </c>
      <c r="CQ196" s="2">
        <f t="shared" si="270"/>
        <v>75.99805230175312</v>
      </c>
      <c r="CR196" s="2">
        <f t="shared" si="271"/>
        <v>76.043901915286597</v>
      </c>
      <c r="CS196" s="2">
        <f t="shared" si="272"/>
        <v>78.051909100718291</v>
      </c>
      <c r="CT196" s="2">
        <f t="shared" si="273"/>
        <v>81.153810303347456</v>
      </c>
      <c r="CU196" s="2">
        <f t="shared" si="274"/>
        <v>81.267520877132299</v>
      </c>
      <c r="CV196" s="2">
        <f t="shared" si="275"/>
        <v>82.632578598156087</v>
      </c>
      <c r="CW196" s="2">
        <f t="shared" si="276"/>
        <v>79.056878975464102</v>
      </c>
      <c r="CX196" s="2">
        <f t="shared" si="277"/>
        <v>75.245874732989222</v>
      </c>
      <c r="CY196" s="2">
        <f t="shared" si="278"/>
        <v>71.855949799660053</v>
      </c>
      <c r="CZ196" s="2">
        <f t="shared" si="279"/>
        <v>63.784440737764179</v>
      </c>
      <c r="DA196" s="2">
        <f t="shared" si="280"/>
        <v>53.021354434731428</v>
      </c>
      <c r="DD196" s="2">
        <f t="shared" si="281"/>
        <v>67.036528806164739</v>
      </c>
      <c r="DE196" s="2">
        <f t="shared" si="282"/>
        <v>70.783635582135105</v>
      </c>
      <c r="DF196" s="2">
        <f t="shared" si="283"/>
        <v>72.144461602552354</v>
      </c>
      <c r="DG196" s="2">
        <f t="shared" si="284"/>
        <v>72.747893659474315</v>
      </c>
      <c r="DH196" s="2">
        <f t="shared" si="285"/>
        <v>74.868719201759291</v>
      </c>
      <c r="DI196" s="2">
        <f t="shared" si="286"/>
        <v>76.255636441439719</v>
      </c>
      <c r="DJ196" s="2">
        <f t="shared" si="287"/>
        <v>76.573025824145219</v>
      </c>
      <c r="DK196" s="2">
        <f t="shared" si="288"/>
        <v>74.547297993258908</v>
      </c>
      <c r="DL196" s="2">
        <f t="shared" si="289"/>
        <v>72.378380305370527</v>
      </c>
      <c r="DM196" s="2">
        <f t="shared" si="290"/>
        <v>69.320921857778245</v>
      </c>
      <c r="DN196" s="2">
        <f t="shared" si="291"/>
        <v>64.558282655153576</v>
      </c>
      <c r="DO196" s="2">
        <f t="shared" si="292"/>
        <v>58.002967033594267</v>
      </c>
      <c r="DP196" s="2">
        <f t="shared" si="293"/>
        <v>49.194157430219434</v>
      </c>
      <c r="DS196" s="2">
        <f t="shared" si="294"/>
        <v>0.99973127450751653</v>
      </c>
      <c r="DT196" s="2">
        <f t="shared" si="295"/>
        <v>0.99977682366310228</v>
      </c>
      <c r="DU196" s="2">
        <f t="shared" si="296"/>
        <v>0.99981191561791216</v>
      </c>
      <c r="DV196" s="2">
        <f t="shared" si="297"/>
        <v>0.99980110888115126</v>
      </c>
      <c r="DW196" s="2">
        <f t="shared" si="298"/>
        <v>0.99980777271502297</v>
      </c>
      <c r="DX196" s="2">
        <f t="shared" si="299"/>
        <v>0.99982062824331297</v>
      </c>
      <c r="DY196" s="2">
        <f t="shared" si="300"/>
        <v>0.99978459768014316</v>
      </c>
      <c r="DZ196" s="2">
        <f t="shared" si="301"/>
        <v>0.99981556897023294</v>
      </c>
      <c r="EA196" s="2">
        <f t="shared" si="302"/>
        <v>0.99979751159784613</v>
      </c>
      <c r="EB196" s="2">
        <f t="shared" si="303"/>
        <v>0.99979139220455637</v>
      </c>
      <c r="EC196" s="2">
        <f t="shared" si="304"/>
        <v>0.99980404428424352</v>
      </c>
      <c r="ED196" s="2">
        <f t="shared" si="305"/>
        <v>0.99977129477210214</v>
      </c>
      <c r="EE196" s="2">
        <f t="shared" si="306"/>
        <v>0.99977721950510823</v>
      </c>
    </row>
    <row r="197" spans="2:137" x14ac:dyDescent="0.25">
      <c r="B197" s="2">
        <v>191</v>
      </c>
      <c r="C197">
        <v>67.224000000000004</v>
      </c>
      <c r="D197">
        <v>71</v>
      </c>
      <c r="E197">
        <v>71.820999999999998</v>
      </c>
      <c r="F197">
        <v>72.433000000000007</v>
      </c>
      <c r="G197">
        <v>74.537000000000006</v>
      </c>
      <c r="H197">
        <v>76.119</v>
      </c>
      <c r="I197">
        <v>75.358000000000004</v>
      </c>
      <c r="J197">
        <v>74.418000000000006</v>
      </c>
      <c r="K197">
        <v>72.388000000000005</v>
      </c>
      <c r="L197">
        <v>70.671000000000006</v>
      </c>
      <c r="M197">
        <v>66</v>
      </c>
      <c r="N197">
        <v>58.281999999999996</v>
      </c>
      <c r="O197">
        <v>48.837800000000001</v>
      </c>
      <c r="R197" s="5">
        <f t="shared" si="310"/>
        <v>66.960751667965226</v>
      </c>
      <c r="S197" s="5">
        <f t="shared" si="311"/>
        <v>70.735898934777438</v>
      </c>
      <c r="T197" s="5">
        <f t="shared" si="312"/>
        <v>72.090079795386757</v>
      </c>
      <c r="U197" s="5">
        <f t="shared" si="313"/>
        <v>72.698761828017524</v>
      </c>
      <c r="V197" s="5">
        <f t="shared" si="314"/>
        <v>74.835695157576495</v>
      </c>
      <c r="W197" s="5">
        <f t="shared" si="315"/>
        <v>76.217838512500322</v>
      </c>
      <c r="X197" s="5">
        <f t="shared" si="316"/>
        <v>76.530117680265619</v>
      </c>
      <c r="Y197" s="5">
        <f t="shared" si="317"/>
        <v>74.483838896168066</v>
      </c>
      <c r="Z197" s="5">
        <f t="shared" si="318"/>
        <v>72.318753834410401</v>
      </c>
      <c r="AA197" s="5">
        <f t="shared" si="319"/>
        <v>69.270687735310759</v>
      </c>
      <c r="AB197" s="5">
        <f t="shared" si="320"/>
        <v>64.509893833055145</v>
      </c>
      <c r="AC197" s="5">
        <f t="shared" si="321"/>
        <v>57.963603166285694</v>
      </c>
      <c r="AD197" s="5">
        <f t="shared" si="322"/>
        <v>49.168605539382099</v>
      </c>
      <c r="AE197" s="5"/>
      <c r="AG197" s="5">
        <f t="shared" si="309"/>
        <v>0.26324833203477738</v>
      </c>
      <c r="AH197" s="5">
        <f t="shared" si="309"/>
        <v>0.26410106522256172</v>
      </c>
      <c r="AI197" s="5">
        <f t="shared" si="309"/>
        <v>-0.26907979538675875</v>
      </c>
      <c r="AJ197" s="5">
        <f t="shared" si="309"/>
        <v>-0.26576182801751713</v>
      </c>
      <c r="AK197" s="5">
        <f t="shared" si="308"/>
        <v>-0.29869515757648912</v>
      </c>
      <c r="AL197" s="5">
        <f t="shared" si="308"/>
        <v>-9.883851250032194E-2</v>
      </c>
      <c r="AM197" s="5">
        <f t="shared" si="308"/>
        <v>-1.1721176802656146</v>
      </c>
      <c r="AN197" s="5">
        <f t="shared" si="308"/>
        <v>-6.5838896168060046E-2</v>
      </c>
      <c r="AO197" s="5">
        <f t="shared" si="307"/>
        <v>6.9246165589603947E-2</v>
      </c>
      <c r="AP197" s="5">
        <f t="shared" si="307"/>
        <v>1.4003122646892479</v>
      </c>
      <c r="AQ197" s="5">
        <f t="shared" si="307"/>
        <v>1.4901061669448552</v>
      </c>
      <c r="AR197" s="5">
        <f t="shared" si="307"/>
        <v>0.31839683371430283</v>
      </c>
      <c r="AS197" s="5">
        <f t="shared" si="323"/>
        <v>-0.33080553938209789</v>
      </c>
      <c r="AV197" s="2">
        <f t="shared" si="229"/>
        <v>66.960751667965226</v>
      </c>
      <c r="AW197" s="2">
        <f t="shared" si="230"/>
        <v>70.735898934775591</v>
      </c>
      <c r="AX197" s="2">
        <f t="shared" si="231"/>
        <v>72.090079795386472</v>
      </c>
      <c r="AY197" s="2">
        <f t="shared" si="232"/>
        <v>72.698761828016757</v>
      </c>
      <c r="AZ197" s="2">
        <f t="shared" si="233"/>
        <v>74.83569515757614</v>
      </c>
      <c r="BA197" s="2">
        <f t="shared" si="234"/>
        <v>76.217838512500293</v>
      </c>
      <c r="BB197" s="2">
        <f t="shared" si="235"/>
        <v>76.530117680264738</v>
      </c>
      <c r="BC197" s="2">
        <f t="shared" si="236"/>
        <v>74.483838896167939</v>
      </c>
      <c r="BD197" s="2">
        <f t="shared" si="237"/>
        <v>72.318753834409961</v>
      </c>
      <c r="BE197" s="2">
        <f t="shared" si="238"/>
        <v>69.270687735310048</v>
      </c>
      <c r="BF197" s="2">
        <f t="shared" si="239"/>
        <v>64.509893833054718</v>
      </c>
      <c r="BG197" s="2">
        <f t="shared" si="240"/>
        <v>57.963603166213645</v>
      </c>
      <c r="BH197" s="2">
        <f t="shared" si="241"/>
        <v>49.168605538824472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67.224000000000004</v>
      </c>
      <c r="CA197" s="2">
        <f t="shared" si="256"/>
        <v>71</v>
      </c>
      <c r="CB197" s="2">
        <f t="shared" si="257"/>
        <v>71.820999999999998</v>
      </c>
      <c r="CC197" s="2">
        <f t="shared" si="258"/>
        <v>72.433000000000007</v>
      </c>
      <c r="CD197" s="2">
        <f t="shared" si="259"/>
        <v>74.537000000000006</v>
      </c>
      <c r="CE197" s="2">
        <f t="shared" si="260"/>
        <v>76.119</v>
      </c>
      <c r="CF197" s="2">
        <f t="shared" si="261"/>
        <v>75.358000000000004</v>
      </c>
      <c r="CG197" s="2">
        <f t="shared" si="262"/>
        <v>74.418000000000006</v>
      </c>
      <c r="CH197" s="2">
        <f t="shared" si="263"/>
        <v>72.388000000000005</v>
      </c>
      <c r="CI197" s="2">
        <f t="shared" si="264"/>
        <v>70.671000000000006</v>
      </c>
      <c r="CJ197" s="2">
        <f t="shared" si="265"/>
        <v>66</v>
      </c>
      <c r="CK197" s="2">
        <f t="shared" si="266"/>
        <v>58.281999999999996</v>
      </c>
      <c r="CL197" s="2">
        <f t="shared" si="267"/>
        <v>48.837800000000001</v>
      </c>
      <c r="CO197" s="2">
        <f t="shared" si="268"/>
        <v>74.923301178451183</v>
      </c>
      <c r="CP197" s="2">
        <f t="shared" si="269"/>
        <v>74.648309526304416</v>
      </c>
      <c r="CQ197" s="2">
        <f t="shared" si="270"/>
        <v>75.977102702862638</v>
      </c>
      <c r="CR197" s="2">
        <f t="shared" si="271"/>
        <v>76.022764526548372</v>
      </c>
      <c r="CS197" s="2">
        <f t="shared" si="272"/>
        <v>78.044357196006061</v>
      </c>
      <c r="CT197" s="2">
        <f t="shared" si="273"/>
        <v>81.160050600092632</v>
      </c>
      <c r="CU197" s="2">
        <f t="shared" si="274"/>
        <v>81.265585717327099</v>
      </c>
      <c r="CV197" s="2">
        <f t="shared" si="275"/>
        <v>82.64393912175521</v>
      </c>
      <c r="CW197" s="2">
        <f t="shared" si="276"/>
        <v>79.057983250438923</v>
      </c>
      <c r="CX197" s="2">
        <f t="shared" si="277"/>
        <v>75.248000627964856</v>
      </c>
      <c r="CY197" s="2">
        <f t="shared" si="278"/>
        <v>71.876083642066277</v>
      </c>
      <c r="CZ197" s="2">
        <f t="shared" si="279"/>
        <v>63.798764375483564</v>
      </c>
      <c r="DA197" s="2">
        <f t="shared" si="280"/>
        <v>53.03107926357616</v>
      </c>
      <c r="DD197" s="2">
        <f t="shared" si="281"/>
        <v>66.958799677306942</v>
      </c>
      <c r="DE197" s="2">
        <f t="shared" si="282"/>
        <v>70.735102427942252</v>
      </c>
      <c r="DF197" s="2">
        <f t="shared" si="283"/>
        <v>72.08941290949997</v>
      </c>
      <c r="DG197" s="2">
        <f t="shared" si="284"/>
        <v>72.698158764377126</v>
      </c>
      <c r="DH197" s="2">
        <f t="shared" si="285"/>
        <v>74.835132528076201</v>
      </c>
      <c r="DI197" s="2">
        <f t="shared" si="286"/>
        <v>76.21702987598789</v>
      </c>
      <c r="DJ197" s="2">
        <f t="shared" si="287"/>
        <v>76.529187200690487</v>
      </c>
      <c r="DK197" s="2">
        <f t="shared" si="288"/>
        <v>74.482466088839601</v>
      </c>
      <c r="DL197" s="2">
        <f t="shared" si="289"/>
        <v>72.317509037955418</v>
      </c>
      <c r="DM197" s="2">
        <f t="shared" si="290"/>
        <v>69.269550298888731</v>
      </c>
      <c r="DN197" s="2">
        <f t="shared" si="291"/>
        <v>64.508577135733574</v>
      </c>
      <c r="DO197" s="2">
        <f t="shared" si="292"/>
        <v>57.962385780256383</v>
      </c>
      <c r="DP197" s="2">
        <f t="shared" si="293"/>
        <v>49.16782059339404</v>
      </c>
      <c r="DS197" s="2">
        <f t="shared" si="294"/>
        <v>0.99975491364299396</v>
      </c>
      <c r="DT197" s="2">
        <f t="shared" si="295"/>
        <v>0.999796456764663</v>
      </c>
      <c r="DU197" s="2">
        <f t="shared" si="296"/>
        <v>0.99982846216597643</v>
      </c>
      <c r="DV197" s="2">
        <f t="shared" si="297"/>
        <v>0.99981860596931516</v>
      </c>
      <c r="DW197" s="2">
        <f t="shared" si="298"/>
        <v>0.99982468366719501</v>
      </c>
      <c r="DX197" s="2">
        <f t="shared" si="299"/>
        <v>0.99983640843169896</v>
      </c>
      <c r="DY197" s="2">
        <f t="shared" si="300"/>
        <v>0.99980354702608132</v>
      </c>
      <c r="DZ197" s="2">
        <f t="shared" si="301"/>
        <v>0.99983179417210621</v>
      </c>
      <c r="EA197" s="2">
        <f t="shared" si="302"/>
        <v>0.99981532509207882</v>
      </c>
      <c r="EB197" s="2">
        <f t="shared" si="303"/>
        <v>0.99980974393718847</v>
      </c>
      <c r="EC197" s="2">
        <f t="shared" si="304"/>
        <v>0.99982128318176466</v>
      </c>
      <c r="ED197" s="2">
        <f t="shared" si="305"/>
        <v>0.99979141415564565</v>
      </c>
      <c r="EE197" s="2">
        <f t="shared" si="306"/>
        <v>0.99979681779102936</v>
      </c>
    </row>
    <row r="198" spans="2:137" x14ac:dyDescent="0.25">
      <c r="B198" s="2">
        <v>192</v>
      </c>
      <c r="C198">
        <v>66.269000000000005</v>
      </c>
      <c r="D198">
        <v>70.596999999999994</v>
      </c>
      <c r="E198">
        <v>72.492999999999995</v>
      </c>
      <c r="F198">
        <v>70.984999999999999</v>
      </c>
      <c r="G198">
        <v>75.09</v>
      </c>
      <c r="H198">
        <v>75.477999999999994</v>
      </c>
      <c r="I198">
        <v>76.790999999999997</v>
      </c>
      <c r="J198">
        <v>74.805999999999997</v>
      </c>
      <c r="K198">
        <v>72.745999999999995</v>
      </c>
      <c r="L198">
        <v>69.856999999999999</v>
      </c>
      <c r="M198">
        <v>64.456999999999994</v>
      </c>
      <c r="N198">
        <v>58.761000000000003</v>
      </c>
      <c r="O198">
        <v>48.418900000000001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66.882869280786565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70.687302410355954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72.034977767476462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72.648978609690801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74.802063149284947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76.179167497542522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76.486204707220281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74.418897906628004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72.257783495279867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69.219225394508541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64.460083860840015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57.922925261390077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49.142206330748415</v>
      </c>
      <c r="AE198" s="5"/>
      <c r="AG198" s="5">
        <f t="shared" si="309"/>
        <v>-0.61386928078655956</v>
      </c>
      <c r="AH198" s="5">
        <f t="shared" si="309"/>
        <v>-9.0302410355960205E-2</v>
      </c>
      <c r="AI198" s="5">
        <f t="shared" si="309"/>
        <v>0.45802223252353258</v>
      </c>
      <c r="AJ198" s="5">
        <f t="shared" si="309"/>
        <v>-1.6639786096908011</v>
      </c>
      <c r="AK198" s="5">
        <f t="shared" si="308"/>
        <v>0.28793685071505593</v>
      </c>
      <c r="AL198" s="5">
        <f t="shared" si="308"/>
        <v>-0.70116749754252794</v>
      </c>
      <c r="AM198" s="5">
        <f t="shared" si="308"/>
        <v>0.30479529277971551</v>
      </c>
      <c r="AN198" s="5">
        <f t="shared" si="308"/>
        <v>0.38710209337199331</v>
      </c>
      <c r="AO198" s="5">
        <f t="shared" si="307"/>
        <v>0.48821650472012834</v>
      </c>
      <c r="AP198" s="5">
        <f t="shared" si="307"/>
        <v>0.63777460549145815</v>
      </c>
      <c r="AQ198" s="5">
        <f t="shared" si="307"/>
        <v>-3.0838608400216572E-3</v>
      </c>
      <c r="AR198" s="5">
        <f t="shared" si="307"/>
        <v>0.83807473860992587</v>
      </c>
      <c r="AS198" s="5">
        <f t="shared" si="323"/>
        <v>-0.72330633074841444</v>
      </c>
      <c r="AV198" s="2">
        <f t="shared" ref="AV198:AV206" si="337">((1-DS198)*CO198) + (DS198*DD198)</f>
        <v>66.882869280786565</v>
      </c>
      <c r="AW198" s="2">
        <f t="shared" ref="AW198:AW206" si="338">((1-DT198)*CP198) + (DT198*DE198)</f>
        <v>70.687302410355557</v>
      </c>
      <c r="AX198" s="2">
        <f t="shared" ref="AX198:AX206" si="339">((1-DU198)*CQ198) + (DU198*DF198)</f>
        <v>72.034977767476406</v>
      </c>
      <c r="AY198" s="2">
        <f t="shared" ref="AY198:AY206" si="340">((1-DV198)*CR198) + (DV198*DG198)</f>
        <v>72.648978609690644</v>
      </c>
      <c r="AZ198" s="2">
        <f t="shared" ref="AZ198:AZ206" si="341">((1-DW198)*CS198) + (DW198*DH198)</f>
        <v>74.802063149284876</v>
      </c>
      <c r="BA198" s="2">
        <f t="shared" ref="BA198:BA206" si="342">((1-DX198)*CT198) + (DX198*DI198)</f>
        <v>76.179167497542522</v>
      </c>
      <c r="BB198" s="2">
        <f t="shared" ref="BB198:BB206" si="343">((1-DY198)*CU198) + (DY198*DJ198)</f>
        <v>76.486204707220111</v>
      </c>
      <c r="BC198" s="2">
        <f t="shared" ref="BC198:BC206" si="344">((1-DZ198)*CV198) + (DZ198*DK198)</f>
        <v>74.418897906627976</v>
      </c>
      <c r="BD198" s="2">
        <f t="shared" ref="BD198:BD206" si="345">((1-EA198)*CW198) + (EA198*DL198)</f>
        <v>72.257783495279782</v>
      </c>
      <c r="BE198" s="2">
        <f t="shared" ref="BE198:BE206" si="346">((1-EB198)*CX198) + (EB198*DM198)</f>
        <v>69.219225394508399</v>
      </c>
      <c r="BF198" s="2">
        <f t="shared" ref="BF198:BF206" si="347">((1-EC198)*CY198) + (EC198*DN198)</f>
        <v>64.46008386083993</v>
      </c>
      <c r="BG198" s="2">
        <f t="shared" ref="BG198:BG206" si="348">((1-ED198)*CZ198) + (ED198*DO198)</f>
        <v>57.922925261373841</v>
      </c>
      <c r="BH198" s="2">
        <f t="shared" ref="BH198:BH206" si="349">((1-EE198)*DA198) + (EE198*DP198)</f>
        <v>49.142206330612048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66.269000000000005</v>
      </c>
      <c r="CA198" s="2">
        <f t="shared" ref="CA198:CA206" si="364">IF(OR(AND($B198&gt;D$230, $B198&lt;D$231), $B198&gt;D$232), D198, "")</f>
        <v>70.596999999999994</v>
      </c>
      <c r="CB198" s="2">
        <f t="shared" ref="CB198:CB206" si="365">IF(OR(AND($B198&gt;E$230, $B198&lt;E$231), $B198&gt;E$232), E198, "")</f>
        <v>72.492999999999995</v>
      </c>
      <c r="CC198" s="2">
        <f t="shared" ref="CC198:CC206" si="366">IF(OR(AND($B198&gt;F$230, $B198&lt;F$231), $B198&gt;F$232), F198, "")</f>
        <v>70.984999999999999</v>
      </c>
      <c r="CD198" s="2">
        <f t="shared" ref="CD198:CD206" si="367">IF(OR(AND($B198&gt;G$230, $B198&lt;G$231), $B198&gt;G$232), G198, "")</f>
        <v>75.09</v>
      </c>
      <c r="CE198" s="2">
        <f t="shared" ref="CE198:CE206" si="368">IF(OR(AND($B198&gt;H$230, $B198&lt;H$231), $B198&gt;H$232), H198, "")</f>
        <v>75.477999999999994</v>
      </c>
      <c r="CF198" s="2">
        <f t="shared" ref="CF198:CF206" si="369">IF(OR(AND($B198&gt;I$230, $B198&lt;I$231), $B198&gt;I$232), I198, "")</f>
        <v>76.790999999999997</v>
      </c>
      <c r="CG198" s="2">
        <f t="shared" ref="CG198:CG206" si="370">IF(OR(AND($B198&gt;J$230, $B198&lt;J$231), $B198&gt;J$232), J198, "")</f>
        <v>74.805999999999997</v>
      </c>
      <c r="CH198" s="2">
        <f t="shared" ref="CH198:CH206" si="371">IF(OR(AND($B198&gt;K$230, $B198&lt;K$231), $B198&gt;K$232), K198, "")</f>
        <v>72.745999999999995</v>
      </c>
      <c r="CI198" s="2">
        <f t="shared" ref="CI198:CI206" si="372">IF(OR(AND($B198&gt;L$230, $B198&lt;L$231), $B198&gt;L$232), L198, "")</f>
        <v>69.856999999999999</v>
      </c>
      <c r="CJ198" s="2">
        <f t="shared" ref="CJ198:CJ206" si="373">IF(OR(AND($B198&gt;M$230, $B198&lt;M$231), $B198&gt;M$232), M198, "")</f>
        <v>64.456999999999994</v>
      </c>
      <c r="CK198" s="2">
        <f t="shared" ref="CK198:CK206" si="374">IF(OR(AND($B198&gt;N$230, $B198&lt;N$231), $B198&gt;N$232), N198, "")</f>
        <v>58.761000000000003</v>
      </c>
      <c r="CL198" s="2">
        <f t="shared" ref="CL198:CL206" si="375">IF(OR(AND($B198&gt;O$230, $B198&lt;O$231), $B198&gt;O$232), O198, "")</f>
        <v>48.418900000000001</v>
      </c>
      <c r="CO198" s="2">
        <f t="shared" ref="CO198:CO206" si="376">BK$207*$B198+BK$209</f>
        <v>74.92814538720539</v>
      </c>
      <c r="CP198" s="2">
        <f t="shared" ref="CP198:CP206" si="377">BL$207*$B198+BL$209</f>
        <v>74.635872256750474</v>
      </c>
      <c r="CQ198" s="2">
        <f t="shared" ref="CQ198:CQ206" si="378">BM$207*$B198+BM$209</f>
        <v>75.956153103972156</v>
      </c>
      <c r="CR198" s="2">
        <f t="shared" ref="CR198:CR206" si="379">BN$207*$B198+BN$209</f>
        <v>76.001627137810146</v>
      </c>
      <c r="CS198" s="2">
        <f t="shared" ref="CS198:CS206" si="380">BO$207*$B198+BO$209</f>
        <v>78.036805291293845</v>
      </c>
      <c r="CT198" s="2">
        <f t="shared" ref="CT198:CT206" si="381">BP$207*$B198+BP$209</f>
        <v>81.166290896837793</v>
      </c>
      <c r="CU198" s="2">
        <f t="shared" ref="CU198:CU206" si="382">BQ$207*$B198+BQ$209</f>
        <v>81.263650557521899</v>
      </c>
      <c r="CV198" s="2">
        <f t="shared" ref="CV198:CV206" si="383">BR$207*$B198+BR$209</f>
        <v>82.655299645354347</v>
      </c>
      <c r="CW198" s="2">
        <f t="shared" ref="CW198:CW206" si="384">BS$207*$B198+BS$209</f>
        <v>79.059087525413759</v>
      </c>
      <c r="CX198" s="2">
        <f t="shared" ref="CX198:CX206" si="385">BT$207*$B198+BT$209</f>
        <v>75.250126522940491</v>
      </c>
      <c r="CY198" s="2">
        <f t="shared" ref="CY198:CY206" si="386">BU$207*$B198+BU$209</f>
        <v>71.896217484472501</v>
      </c>
      <c r="CZ198" s="2">
        <f t="shared" ref="CZ198:CZ206" si="387">BV$207*$B198+BV$209</f>
        <v>63.813088013202943</v>
      </c>
      <c r="DA198" s="2">
        <f t="shared" ref="DA198:DA206" si="388">BW$207*$B198+BW$209</f>
        <v>53.040804092420899</v>
      </c>
      <c r="DD198" s="2">
        <f t="shared" ref="DD198:DD206" si="389">BZ$207*$B198+BZ$209</f>
        <v>66.881070548449145</v>
      </c>
      <c r="DE198" s="2">
        <f t="shared" ref="DE198:DE206" si="390">CA$207*$B198+CA$209</f>
        <v>70.686569273749399</v>
      </c>
      <c r="DF198" s="2">
        <f t="shared" ref="DF198:DF206" si="391">CB$207*$B198+CB$209</f>
        <v>72.034364216447585</v>
      </c>
      <c r="DG198" s="2">
        <f t="shared" ref="DG198:DG206" si="392">CC$207*$B198+CC$209</f>
        <v>72.648423869279952</v>
      </c>
      <c r="DH198" s="2">
        <f t="shared" ref="DH198:DH206" si="393">CD$207*$B198+CD$209</f>
        <v>74.801545854393126</v>
      </c>
      <c r="DI198" s="2">
        <f t="shared" ref="DI198:DI206" si="394">CE$207*$B198+CE$209</f>
        <v>76.178423310536061</v>
      </c>
      <c r="DJ198" s="2">
        <f t="shared" ref="DJ198:DJ206" si="395">CF$207*$B198+CF$209</f>
        <v>76.485348577235769</v>
      </c>
      <c r="DK198" s="2">
        <f t="shared" ref="DK198:DK206" si="396">CG$207*$B198+CG$209</f>
        <v>74.417634184420308</v>
      </c>
      <c r="DL198" s="2">
        <f t="shared" ref="DL198:DL206" si="397">CH$207*$B198+CH$209</f>
        <v>72.256637770540308</v>
      </c>
      <c r="DM198" s="2">
        <f t="shared" ref="DM198:DM206" si="398">CI$207*$B198+CI$209</f>
        <v>69.218178739999232</v>
      </c>
      <c r="DN198" s="2">
        <f t="shared" ref="DN198:DN206" si="399">CJ$207*$B198+CJ$209</f>
        <v>64.458871616313587</v>
      </c>
      <c r="DO198" s="2">
        <f t="shared" ref="DO198:DO206" si="400">CK$207*$B198+CK$209</f>
        <v>57.921804526918493</v>
      </c>
      <c r="DP198" s="2">
        <f t="shared" ref="DP198:DP206" si="401">CL$207*$B198+CL$209</f>
        <v>49.14148375656864</v>
      </c>
      <c r="DS198" s="2">
        <f t="shared" ref="DS198:DS206" si="402">POWER(10,($B198-C$227)/C$228)/(1+POWER(10,($B198-C$227)/C$228))</f>
        <v>0.99977647376550183</v>
      </c>
      <c r="DT198" s="2">
        <f t="shared" ref="DT198:DT206" si="403">POWER(10,($B198-D$227)/D$228)/(1+POWER(10,($B198-D$227)/D$228))</f>
        <v>0.99981436303841165</v>
      </c>
      <c r="DU198" s="2">
        <f t="shared" ref="DU198:DU206" si="404">POWER(10,($B198-E$227)/E$228)/(1+POWER(10,($B198-E$227)/E$228))</f>
        <v>0.99984355327468688</v>
      </c>
      <c r="DV198" s="2">
        <f t="shared" ref="DV198:DV206" si="405">POWER(10,($B198-F$227)/F$228)/(1+POWER(10,($B198-F$227)/F$228))</f>
        <v>0.99983456403734583</v>
      </c>
      <c r="DW198" s="2">
        <f t="shared" ref="DW198:DW206" si="406">POWER(10,($B198-G$227)/G$228)/(1+POWER(10,($B198-G$227)/G$228))</f>
        <v>0.99984010713766858</v>
      </c>
      <c r="DX198" s="2">
        <f t="shared" ref="DX198:DX206" si="407">POWER(10,($B198-H$227)/H$228)/(1+POWER(10,($B198-H$227)/H$228))</f>
        <v>0.99985080056886311</v>
      </c>
      <c r="DY198" s="2">
        <f t="shared" ref="DY198:DY206" si="408">POWER(10,($B198-I$227)/I$228)/(1+POWER(10,($B198-I$227)/I$228))</f>
        <v>0.99982082966127195</v>
      </c>
      <c r="DZ198" s="2">
        <f t="shared" ref="DZ198:DZ206" si="409">POWER(10,($B198-J$227)/J$228)/(1+POWER(10,($B198-J$227)/J$228))</f>
        <v>0.99984659219123795</v>
      </c>
      <c r="EA198" s="2">
        <f t="shared" ref="EA198:EA206" si="410">POWER(10,($B198-K$227)/K$228)/(1+POWER(10,($B198-K$227)/K$228))</f>
        <v>0.99983157174536241</v>
      </c>
      <c r="EB198" s="2">
        <f t="shared" ref="EB198:EB206" si="411">POWER(10,($B198-L$227)/L$228)/(1+POWER(10,($B198-L$227)/L$228))</f>
        <v>0.99982648150368125</v>
      </c>
      <c r="EC198" s="2">
        <f t="shared" ref="EC198:EC206" si="412">POWER(10,($B198-M$227)/M$228)/(1+POWER(10,($B198-M$227)/M$228))</f>
        <v>0.99983700576148649</v>
      </c>
      <c r="ED198" s="2">
        <f t="shared" ref="ED198:ED206" si="413">POWER(10,($B198-N$227)/N$228)/(1+POWER(10,($B198-N$227)/N$228))</f>
        <v>0.99980976395755472</v>
      </c>
      <c r="EE198" s="2">
        <f t="shared" ref="EE198:EE206" si="414">POWER(10,($B198-O$227)/O$228)/(1+POWER(10,($B198-O$227)/O$228))</f>
        <v>0.99981469231015474</v>
      </c>
    </row>
    <row r="199" spans="2:137" x14ac:dyDescent="0.25">
      <c r="B199" s="2">
        <v>193</v>
      </c>
      <c r="C199">
        <v>67.686999999999998</v>
      </c>
      <c r="D199">
        <v>69.730999999999995</v>
      </c>
      <c r="E199">
        <v>71.881</v>
      </c>
      <c r="F199">
        <v>73.209000000000003</v>
      </c>
      <c r="G199">
        <v>74.388000000000005</v>
      </c>
      <c r="H199">
        <v>75.94</v>
      </c>
      <c r="I199">
        <v>75.507000000000005</v>
      </c>
      <c r="J199">
        <v>73.775999999999996</v>
      </c>
      <c r="K199">
        <v>70.97</v>
      </c>
      <c r="L199">
        <v>69.856999999999999</v>
      </c>
      <c r="M199">
        <v>64.757000000000005</v>
      </c>
      <c r="N199">
        <v>58.253999999999998</v>
      </c>
      <c r="O199">
        <v>49.121600000000001</v>
      </c>
      <c r="R199" s="5">
        <f t="shared" si="324"/>
        <v>66.804998748840603</v>
      </c>
      <c r="S199" s="5">
        <f t="shared" si="325"/>
        <v>70.638710870248289</v>
      </c>
      <c r="T199" s="5">
        <f t="shared" si="326"/>
        <v>71.979879961650425</v>
      </c>
      <c r="U199" s="5">
        <f t="shared" si="327"/>
        <v>72.599199225652228</v>
      </c>
      <c r="V199" s="5">
        <f t="shared" si="328"/>
        <v>74.768434762444116</v>
      </c>
      <c r="W199" s="5">
        <f t="shared" si="329"/>
        <v>76.140501563070629</v>
      </c>
      <c r="X199" s="5">
        <f t="shared" si="330"/>
        <v>76.442297613271847</v>
      </c>
      <c r="Y199" s="5">
        <f t="shared" si="331"/>
        <v>74.353965484104478</v>
      </c>
      <c r="Z199" s="5">
        <f t="shared" si="332"/>
        <v>72.196820952096857</v>
      </c>
      <c r="AA199" s="5">
        <f t="shared" si="333"/>
        <v>69.167770222082808</v>
      </c>
      <c r="AB199" s="5">
        <f t="shared" si="334"/>
        <v>64.410282074843224</v>
      </c>
      <c r="AC199" s="5">
        <f t="shared" si="335"/>
        <v>57.882254938676333</v>
      </c>
      <c r="AD199" s="5">
        <f t="shared" si="336"/>
        <v>49.115812020495618</v>
      </c>
      <c r="AE199" s="5"/>
      <c r="AG199" s="5">
        <f t="shared" si="309"/>
        <v>0.88200125115939443</v>
      </c>
      <c r="AH199" s="5">
        <f t="shared" si="309"/>
        <v>-0.90771087024829455</v>
      </c>
      <c r="AI199" s="5">
        <f t="shared" si="309"/>
        <v>-9.887996165042523E-2</v>
      </c>
      <c r="AJ199" s="5">
        <f t="shared" si="309"/>
        <v>0.60980077434777513</v>
      </c>
      <c r="AK199" s="5">
        <f t="shared" si="308"/>
        <v>-0.38043476244411067</v>
      </c>
      <c r="AL199" s="5">
        <f t="shared" si="308"/>
        <v>-0.20050156307063105</v>
      </c>
      <c r="AM199" s="5">
        <f t="shared" si="308"/>
        <v>-0.93529761327184247</v>
      </c>
      <c r="AN199" s="5">
        <f t="shared" si="308"/>
        <v>-0.57796548410448167</v>
      </c>
      <c r="AO199" s="5">
        <f t="shared" si="307"/>
        <v>-1.2268209520968583</v>
      </c>
      <c r="AP199" s="5">
        <f t="shared" si="307"/>
        <v>0.6892297779171912</v>
      </c>
      <c r="AQ199" s="5">
        <f t="shared" si="307"/>
        <v>0.34671792515678135</v>
      </c>
      <c r="AR199" s="5">
        <f t="shared" si="307"/>
        <v>0.37174506132366503</v>
      </c>
      <c r="AS199" s="5">
        <f t="shared" si="323"/>
        <v>5.787979504383145E-3</v>
      </c>
      <c r="AV199" s="2">
        <f t="shared" si="337"/>
        <v>66.804998748840603</v>
      </c>
      <c r="AW199" s="2">
        <f t="shared" si="338"/>
        <v>70.638710870248204</v>
      </c>
      <c r="AX199" s="2">
        <f t="shared" si="339"/>
        <v>71.979879961650411</v>
      </c>
      <c r="AY199" s="2">
        <f t="shared" si="340"/>
        <v>72.5991992256522</v>
      </c>
      <c r="AZ199" s="2">
        <f t="shared" si="341"/>
        <v>74.768434762444102</v>
      </c>
      <c r="BA199" s="2">
        <f t="shared" si="342"/>
        <v>76.140501563070629</v>
      </c>
      <c r="BB199" s="2">
        <f t="shared" si="343"/>
        <v>76.442297613271819</v>
      </c>
      <c r="BC199" s="2">
        <f t="shared" si="344"/>
        <v>74.353965484104478</v>
      </c>
      <c r="BD199" s="2">
        <f t="shared" si="345"/>
        <v>72.196820952096843</v>
      </c>
      <c r="BE199" s="2">
        <f t="shared" si="346"/>
        <v>69.16777022208278</v>
      </c>
      <c r="BF199" s="2">
        <f t="shared" si="347"/>
        <v>64.410282074843209</v>
      </c>
      <c r="BG199" s="2">
        <f t="shared" si="348"/>
        <v>57.88225493867283</v>
      </c>
      <c r="BH199" s="2">
        <f t="shared" si="349"/>
        <v>49.115812020463615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67.686999999999998</v>
      </c>
      <c r="CA199" s="2">
        <f t="shared" si="364"/>
        <v>69.730999999999995</v>
      </c>
      <c r="CB199" s="2">
        <f t="shared" si="365"/>
        <v>71.881</v>
      </c>
      <c r="CC199" s="2">
        <f t="shared" si="366"/>
        <v>73.209000000000003</v>
      </c>
      <c r="CD199" s="2">
        <f t="shared" si="367"/>
        <v>74.388000000000005</v>
      </c>
      <c r="CE199" s="2">
        <f t="shared" si="368"/>
        <v>75.94</v>
      </c>
      <c r="CF199" s="2">
        <f t="shared" si="369"/>
        <v>75.507000000000005</v>
      </c>
      <c r="CG199" s="2">
        <f t="shared" si="370"/>
        <v>73.775999999999996</v>
      </c>
      <c r="CH199" s="2">
        <f t="shared" si="371"/>
        <v>70.97</v>
      </c>
      <c r="CI199" s="2">
        <f t="shared" si="372"/>
        <v>69.856999999999999</v>
      </c>
      <c r="CJ199" s="2">
        <f t="shared" si="373"/>
        <v>64.757000000000005</v>
      </c>
      <c r="CK199" s="2">
        <f t="shared" si="374"/>
        <v>58.253999999999998</v>
      </c>
      <c r="CL199" s="2">
        <f t="shared" si="375"/>
        <v>49.121600000000001</v>
      </c>
      <c r="CO199" s="2">
        <f t="shared" si="376"/>
        <v>74.932989595959597</v>
      </c>
      <c r="CP199" s="2">
        <f t="shared" si="377"/>
        <v>74.623434987196532</v>
      </c>
      <c r="CQ199" s="2">
        <f t="shared" si="378"/>
        <v>75.935203505081688</v>
      </c>
      <c r="CR199" s="2">
        <f t="shared" si="379"/>
        <v>75.980489749071921</v>
      </c>
      <c r="CS199" s="2">
        <f t="shared" si="380"/>
        <v>78.029253386581615</v>
      </c>
      <c r="CT199" s="2">
        <f t="shared" si="381"/>
        <v>81.172531193582969</v>
      </c>
      <c r="CU199" s="2">
        <f t="shared" si="382"/>
        <v>81.261715397716699</v>
      </c>
      <c r="CV199" s="2">
        <f t="shared" si="383"/>
        <v>82.66666016895347</v>
      </c>
      <c r="CW199" s="2">
        <f t="shared" si="384"/>
        <v>79.060191800388594</v>
      </c>
      <c r="CX199" s="2">
        <f t="shared" si="385"/>
        <v>75.252252417916125</v>
      </c>
      <c r="CY199" s="2">
        <f t="shared" si="386"/>
        <v>71.916351326878711</v>
      </c>
      <c r="CZ199" s="2">
        <f t="shared" si="387"/>
        <v>63.827411650922329</v>
      </c>
      <c r="DA199" s="2">
        <f t="shared" si="388"/>
        <v>53.050528921265638</v>
      </c>
      <c r="DD199" s="2">
        <f t="shared" si="389"/>
        <v>66.803341419591348</v>
      </c>
      <c r="DE199" s="2">
        <f t="shared" si="390"/>
        <v>70.638036119556546</v>
      </c>
      <c r="DF199" s="2">
        <f t="shared" si="391"/>
        <v>71.979315523395201</v>
      </c>
      <c r="DG199" s="2">
        <f t="shared" si="392"/>
        <v>72.59868897418275</v>
      </c>
      <c r="DH199" s="2">
        <f t="shared" si="393"/>
        <v>74.767959180710037</v>
      </c>
      <c r="DI199" s="2">
        <f t="shared" si="394"/>
        <v>76.139816745084232</v>
      </c>
      <c r="DJ199" s="2">
        <f t="shared" si="395"/>
        <v>76.441509953781036</v>
      </c>
      <c r="DK199" s="2">
        <f t="shared" si="396"/>
        <v>74.352802280001015</v>
      </c>
      <c r="DL199" s="2">
        <f t="shared" si="397"/>
        <v>72.195766503125213</v>
      </c>
      <c r="DM199" s="2">
        <f t="shared" si="398"/>
        <v>69.166807181109718</v>
      </c>
      <c r="DN199" s="2">
        <f t="shared" si="399"/>
        <v>64.409166096893586</v>
      </c>
      <c r="DO199" s="2">
        <f t="shared" si="400"/>
        <v>57.881223273580609</v>
      </c>
      <c r="DP199" s="2">
        <f t="shared" si="401"/>
        <v>49.115146919743239</v>
      </c>
      <c r="DS199" s="2">
        <f t="shared" si="402"/>
        <v>0.9997961376417156</v>
      </c>
      <c r="DT199" s="2">
        <f t="shared" si="403"/>
        <v>0.99983069431340044</v>
      </c>
      <c r="DU199" s="2">
        <f t="shared" si="404"/>
        <v>0.99985731692661228</v>
      </c>
      <c r="DV199" s="2">
        <f t="shared" si="405"/>
        <v>0.99984911841252144</v>
      </c>
      <c r="DW199" s="2">
        <f t="shared" si="406"/>
        <v>0.99985417392481457</v>
      </c>
      <c r="DX199" s="2">
        <f t="shared" si="407"/>
        <v>0.99986392671521651</v>
      </c>
      <c r="DY199" s="2">
        <f t="shared" si="408"/>
        <v>0.99983659213285614</v>
      </c>
      <c r="DZ199" s="2">
        <f t="shared" si="409"/>
        <v>0.9998600885270108</v>
      </c>
      <c r="EA199" s="2">
        <f t="shared" si="410"/>
        <v>0.99984638932962799</v>
      </c>
      <c r="EB199" s="2">
        <f t="shared" si="411"/>
        <v>0.99984174683435934</v>
      </c>
      <c r="EC199" s="2">
        <f t="shared" si="412"/>
        <v>0.99985134535575892</v>
      </c>
      <c r="ED199" s="2">
        <f t="shared" si="413"/>
        <v>0.99982649976308358</v>
      </c>
      <c r="EE199" s="2">
        <f t="shared" si="414"/>
        <v>0.99983099462260094</v>
      </c>
    </row>
    <row r="200" spans="2:137" x14ac:dyDescent="0.25">
      <c r="B200" s="2">
        <v>194</v>
      </c>
      <c r="C200">
        <v>66.596999999999994</v>
      </c>
      <c r="D200">
        <v>71.626999999999995</v>
      </c>
      <c r="E200">
        <v>72.462999999999994</v>
      </c>
      <c r="F200">
        <v>71.896000000000001</v>
      </c>
      <c r="G200">
        <v>74.896000000000001</v>
      </c>
      <c r="H200">
        <v>74.850999999999999</v>
      </c>
      <c r="I200">
        <v>77.507000000000005</v>
      </c>
      <c r="J200">
        <v>74.820999999999998</v>
      </c>
      <c r="K200">
        <v>73.209000000000003</v>
      </c>
      <c r="L200">
        <v>70.3</v>
      </c>
      <c r="M200">
        <v>63.985999999999997</v>
      </c>
      <c r="N200">
        <v>57.38</v>
      </c>
      <c r="O200">
        <v>48.283799999999999</v>
      </c>
      <c r="R200" s="5">
        <f t="shared" si="324"/>
        <v>66.727139172783382</v>
      </c>
      <c r="S200" s="5">
        <f t="shared" si="325"/>
        <v>70.590123928074661</v>
      </c>
      <c r="T200" s="5">
        <f t="shared" si="326"/>
        <v>71.924786047932571</v>
      </c>
      <c r="U200" s="5">
        <f t="shared" si="327"/>
        <v>72.549423375365123</v>
      </c>
      <c r="V200" s="5">
        <f t="shared" si="328"/>
        <v>74.734809710826326</v>
      </c>
      <c r="W200" s="5">
        <f t="shared" si="329"/>
        <v>76.101840314113105</v>
      </c>
      <c r="X200" s="5">
        <f t="shared" si="330"/>
        <v>76.39839593960069</v>
      </c>
      <c r="Y200" s="5">
        <f t="shared" si="331"/>
        <v>74.289040965725405</v>
      </c>
      <c r="Z200" s="5">
        <f t="shared" si="332"/>
        <v>72.135865600155896</v>
      </c>
      <c r="AA200" s="5">
        <f t="shared" si="333"/>
        <v>69.116321659576826</v>
      </c>
      <c r="AB200" s="5">
        <f t="shared" si="334"/>
        <v>64.360487843343563</v>
      </c>
      <c r="AC200" s="5">
        <f t="shared" si="335"/>
        <v>57.841591612312577</v>
      </c>
      <c r="AD200" s="5">
        <f t="shared" si="336"/>
        <v>49.089422229449632</v>
      </c>
      <c r="AE200" s="5"/>
      <c r="AG200" s="5">
        <f t="shared" si="309"/>
        <v>-0.13013917278338738</v>
      </c>
      <c r="AH200" s="5">
        <f t="shared" si="309"/>
        <v>1.0368760719253345</v>
      </c>
      <c r="AI200" s="5">
        <f t="shared" si="309"/>
        <v>0.53821395206742295</v>
      </c>
      <c r="AJ200" s="5">
        <f t="shared" si="309"/>
        <v>-0.65342337536512218</v>
      </c>
      <c r="AK200" s="5">
        <f t="shared" si="308"/>
        <v>0.16119028917367473</v>
      </c>
      <c r="AL200" s="5">
        <f t="shared" si="308"/>
        <v>-1.2508403141131055</v>
      </c>
      <c r="AM200" s="5">
        <f t="shared" si="308"/>
        <v>1.1086040603993155</v>
      </c>
      <c r="AN200" s="5">
        <f t="shared" si="308"/>
        <v>0.53195903427459257</v>
      </c>
      <c r="AO200" s="5">
        <f t="shared" si="307"/>
        <v>1.0731343998441076</v>
      </c>
      <c r="AP200" s="5">
        <f t="shared" si="307"/>
        <v>1.183678340423171</v>
      </c>
      <c r="AQ200" s="5">
        <f t="shared" si="307"/>
        <v>-0.37448784334356588</v>
      </c>
      <c r="AR200" s="5">
        <f t="shared" si="307"/>
        <v>-0.46159161231257428</v>
      </c>
      <c r="AS200" s="5">
        <f t="shared" si="323"/>
        <v>-0.80562222944963224</v>
      </c>
      <c r="AV200" s="2">
        <f t="shared" si="337"/>
        <v>66.727139172783382</v>
      </c>
      <c r="AW200" s="2">
        <f t="shared" si="338"/>
        <v>70.590123928074647</v>
      </c>
      <c r="AX200" s="2">
        <f t="shared" si="339"/>
        <v>71.924786047932571</v>
      </c>
      <c r="AY200" s="2">
        <f t="shared" si="340"/>
        <v>72.549423375365123</v>
      </c>
      <c r="AZ200" s="2">
        <f t="shared" si="341"/>
        <v>74.734809710826326</v>
      </c>
      <c r="BA200" s="2">
        <f t="shared" si="342"/>
        <v>76.101840314113105</v>
      </c>
      <c r="BB200" s="2">
        <f t="shared" si="343"/>
        <v>76.39839593960069</v>
      </c>
      <c r="BC200" s="2">
        <f t="shared" si="344"/>
        <v>74.289040965725405</v>
      </c>
      <c r="BD200" s="2">
        <f t="shared" si="345"/>
        <v>72.135865600155896</v>
      </c>
      <c r="BE200" s="2">
        <f t="shared" si="346"/>
        <v>69.116321659576826</v>
      </c>
      <c r="BF200" s="2">
        <f t="shared" si="347"/>
        <v>64.360487843343563</v>
      </c>
      <c r="BG200" s="2">
        <f t="shared" si="348"/>
        <v>57.841591612311852</v>
      </c>
      <c r="BH200" s="2">
        <f t="shared" si="349"/>
        <v>49.089422229442427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66.596999999999994</v>
      </c>
      <c r="CA200" s="2">
        <f t="shared" si="364"/>
        <v>71.626999999999995</v>
      </c>
      <c r="CB200" s="2">
        <f t="shared" si="365"/>
        <v>72.462999999999994</v>
      </c>
      <c r="CC200" s="2">
        <f t="shared" si="366"/>
        <v>71.896000000000001</v>
      </c>
      <c r="CD200" s="2">
        <f t="shared" si="367"/>
        <v>74.896000000000001</v>
      </c>
      <c r="CE200" s="2">
        <f t="shared" si="368"/>
        <v>74.850999999999999</v>
      </c>
      <c r="CF200" s="2">
        <f t="shared" si="369"/>
        <v>77.507000000000005</v>
      </c>
      <c r="CG200" s="2">
        <f t="shared" si="370"/>
        <v>74.820999999999998</v>
      </c>
      <c r="CH200" s="2">
        <f t="shared" si="371"/>
        <v>73.209000000000003</v>
      </c>
      <c r="CI200" s="2">
        <f t="shared" si="372"/>
        <v>70.3</v>
      </c>
      <c r="CJ200" s="2">
        <f t="shared" si="373"/>
        <v>63.985999999999997</v>
      </c>
      <c r="CK200" s="2">
        <f t="shared" si="374"/>
        <v>57.38</v>
      </c>
      <c r="CL200" s="2">
        <f t="shared" si="375"/>
        <v>48.283799999999999</v>
      </c>
      <c r="CO200" s="2">
        <f t="shared" si="376"/>
        <v>74.937833804713819</v>
      </c>
      <c r="CP200" s="2">
        <f t="shared" si="377"/>
        <v>74.61099771764259</v>
      </c>
      <c r="CQ200" s="2">
        <f t="shared" si="378"/>
        <v>75.914253906191206</v>
      </c>
      <c r="CR200" s="2">
        <f t="shared" si="379"/>
        <v>75.959352360333696</v>
      </c>
      <c r="CS200" s="2">
        <f t="shared" si="380"/>
        <v>78.0217014818694</v>
      </c>
      <c r="CT200" s="2">
        <f t="shared" si="381"/>
        <v>81.178771490328145</v>
      </c>
      <c r="CU200" s="2">
        <f t="shared" si="382"/>
        <v>81.2597802379115</v>
      </c>
      <c r="CV200" s="2">
        <f t="shared" si="383"/>
        <v>82.678020692552593</v>
      </c>
      <c r="CW200" s="2">
        <f t="shared" si="384"/>
        <v>79.06129607536343</v>
      </c>
      <c r="CX200" s="2">
        <f t="shared" si="385"/>
        <v>75.25437831289176</v>
      </c>
      <c r="CY200" s="2">
        <f t="shared" si="386"/>
        <v>71.936485169284936</v>
      </c>
      <c r="CZ200" s="2">
        <f t="shared" si="387"/>
        <v>63.841735288641715</v>
      </c>
      <c r="DA200" s="2">
        <f t="shared" si="388"/>
        <v>53.060253750110377</v>
      </c>
      <c r="DD200" s="2">
        <f t="shared" si="389"/>
        <v>66.725612290733551</v>
      </c>
      <c r="DE200" s="2">
        <f t="shared" si="390"/>
        <v>70.589502965363693</v>
      </c>
      <c r="DF200" s="2">
        <f t="shared" si="391"/>
        <v>71.924266830342816</v>
      </c>
      <c r="DG200" s="2">
        <f t="shared" si="392"/>
        <v>72.548954079085576</v>
      </c>
      <c r="DH200" s="2">
        <f t="shared" si="393"/>
        <v>74.734372507026947</v>
      </c>
      <c r="DI200" s="2">
        <f t="shared" si="394"/>
        <v>76.101210179632417</v>
      </c>
      <c r="DJ200" s="2">
        <f t="shared" si="395"/>
        <v>76.397671330326304</v>
      </c>
      <c r="DK200" s="2">
        <f t="shared" si="396"/>
        <v>74.287970375581722</v>
      </c>
      <c r="DL200" s="2">
        <f t="shared" si="397"/>
        <v>72.134895235710104</v>
      </c>
      <c r="DM200" s="2">
        <f t="shared" si="398"/>
        <v>69.115435622220218</v>
      </c>
      <c r="DN200" s="2">
        <f t="shared" si="399"/>
        <v>64.359460577473584</v>
      </c>
      <c r="DO200" s="2">
        <f t="shared" si="400"/>
        <v>57.840642020242719</v>
      </c>
      <c r="DP200" s="2">
        <f t="shared" si="401"/>
        <v>49.088810082917846</v>
      </c>
      <c r="DS200" s="2">
        <f t="shared" si="402"/>
        <v>0.99981407198439121</v>
      </c>
      <c r="DT200" s="2">
        <f t="shared" si="403"/>
        <v>0.99984558907838694</v>
      </c>
      <c r="DU200" s="2">
        <f t="shared" si="404"/>
        <v>0.99986986985675064</v>
      </c>
      <c r="DV200" s="2">
        <f t="shared" si="405"/>
        <v>0.99986239252989129</v>
      </c>
      <c r="DW200" s="2">
        <f t="shared" si="406"/>
        <v>0.99986700333227474</v>
      </c>
      <c r="DX200" s="2">
        <f t="shared" si="407"/>
        <v>0.99987589820346312</v>
      </c>
      <c r="DY200" s="2">
        <f t="shared" si="408"/>
        <v>0.99985096811113028</v>
      </c>
      <c r="DZ200" s="2">
        <f t="shared" si="409"/>
        <v>0.99987239764921021</v>
      </c>
      <c r="EA200" s="2">
        <f t="shared" si="410"/>
        <v>0.99985990351002541</v>
      </c>
      <c r="EB200" s="2">
        <f t="shared" si="411"/>
        <v>0.99985566938783255</v>
      </c>
      <c r="EC200" s="2">
        <f t="shared" si="412"/>
        <v>0.99986442357979233</v>
      </c>
      <c r="ED200" s="2">
        <f t="shared" si="413"/>
        <v>0.99984176348764064</v>
      </c>
      <c r="EE200" s="2">
        <f t="shared" si="414"/>
        <v>0.99984586297178613</v>
      </c>
    </row>
    <row r="201" spans="2:137" x14ac:dyDescent="0.25">
      <c r="B201" s="2">
        <v>195</v>
      </c>
      <c r="C201">
        <v>67.626999999999995</v>
      </c>
      <c r="D201">
        <v>69.881</v>
      </c>
      <c r="E201">
        <v>72.924999999999997</v>
      </c>
      <c r="F201">
        <v>72.94</v>
      </c>
      <c r="G201">
        <v>75.03</v>
      </c>
      <c r="H201">
        <v>76.492999999999995</v>
      </c>
      <c r="I201">
        <v>76.269000000000005</v>
      </c>
      <c r="J201">
        <v>74.924999999999997</v>
      </c>
      <c r="K201">
        <v>72.552000000000007</v>
      </c>
      <c r="L201">
        <v>68.986000000000004</v>
      </c>
      <c r="M201">
        <v>63.985999999999997</v>
      </c>
      <c r="N201">
        <v>58.085000000000001</v>
      </c>
      <c r="O201">
        <v>49.743200000000002</v>
      </c>
      <c r="R201" s="5">
        <f t="shared" si="324"/>
        <v>66.64928971969232</v>
      </c>
      <c r="S201" s="5">
        <f t="shared" si="325"/>
        <v>70.541541226840138</v>
      </c>
      <c r="T201" s="5">
        <f t="shared" si="326"/>
        <v>71.86969572171256</v>
      </c>
      <c r="U201" s="5">
        <f t="shared" si="327"/>
        <v>72.499650781480838</v>
      </c>
      <c r="V201" s="5">
        <f t="shared" si="328"/>
        <v>74.701187730522761</v>
      </c>
      <c r="W201" s="5">
        <f t="shared" si="329"/>
        <v>76.06318338585389</v>
      </c>
      <c r="X201" s="5">
        <f t="shared" si="330"/>
        <v>76.354499262589016</v>
      </c>
      <c r="Y201" s="5">
        <f t="shared" si="331"/>
        <v>74.224123738913207</v>
      </c>
      <c r="Z201" s="5">
        <f t="shared" si="332"/>
        <v>72.074916880779739</v>
      </c>
      <c r="AA201" s="5">
        <f t="shared" si="333"/>
        <v>69.064879191283524</v>
      </c>
      <c r="AB201" s="5">
        <f t="shared" si="334"/>
        <v>64.310700582380406</v>
      </c>
      <c r="AC201" s="5">
        <f t="shared" si="335"/>
        <v>57.800934740845719</v>
      </c>
      <c r="AD201" s="5">
        <f t="shared" si="336"/>
        <v>49.063036607355905</v>
      </c>
      <c r="AE201" s="5"/>
      <c r="AG201" s="5">
        <f t="shared" si="309"/>
        <v>0.97771028030767582</v>
      </c>
      <c r="AH201" s="5">
        <f t="shared" si="309"/>
        <v>-0.66054122684013805</v>
      </c>
      <c r="AI201" s="5">
        <f t="shared" si="309"/>
        <v>1.0553042782874371</v>
      </c>
      <c r="AJ201" s="5">
        <f t="shared" si="309"/>
        <v>0.44034921851915954</v>
      </c>
      <c r="AK201" s="5">
        <f t="shared" si="308"/>
        <v>0.32881226947723974</v>
      </c>
      <c r="AL201" s="5">
        <f t="shared" si="308"/>
        <v>0.42981661414610528</v>
      </c>
      <c r="AM201" s="5">
        <f t="shared" si="308"/>
        <v>-8.5499262589010527E-2</v>
      </c>
      <c r="AN201" s="5">
        <f t="shared" si="308"/>
        <v>0.70087626108679046</v>
      </c>
      <c r="AO201" s="5">
        <f t="shared" si="307"/>
        <v>0.4770831192202678</v>
      </c>
      <c r="AP201" s="5">
        <f t="shared" si="307"/>
        <v>-7.887919128351939E-2</v>
      </c>
      <c r="AQ201" s="5">
        <f t="shared" si="307"/>
        <v>-0.32470058238040878</v>
      </c>
      <c r="AR201" s="5">
        <f t="shared" si="307"/>
        <v>0.28406525915428205</v>
      </c>
      <c r="AS201" s="5">
        <f t="shared" si="323"/>
        <v>0.68016339264409709</v>
      </c>
      <c r="AV201" s="2">
        <f t="shared" si="337"/>
        <v>66.64928971969232</v>
      </c>
      <c r="AW201" s="2">
        <f t="shared" si="338"/>
        <v>70.541541226840138</v>
      </c>
      <c r="AX201" s="2">
        <f t="shared" si="339"/>
        <v>71.86969572171256</v>
      </c>
      <c r="AY201" s="2">
        <f t="shared" si="340"/>
        <v>72.499650781480838</v>
      </c>
      <c r="AZ201" s="2">
        <f t="shared" si="341"/>
        <v>74.701187730522761</v>
      </c>
      <c r="BA201" s="2">
        <f t="shared" si="342"/>
        <v>76.06318338585389</v>
      </c>
      <c r="BB201" s="2">
        <f t="shared" si="343"/>
        <v>76.354499262589016</v>
      </c>
      <c r="BC201" s="2">
        <f t="shared" si="344"/>
        <v>74.224123738913207</v>
      </c>
      <c r="BD201" s="2">
        <f t="shared" si="345"/>
        <v>72.074916880779739</v>
      </c>
      <c r="BE201" s="2">
        <f t="shared" si="346"/>
        <v>69.064879191283524</v>
      </c>
      <c r="BF201" s="2">
        <f t="shared" si="347"/>
        <v>64.310700582380406</v>
      </c>
      <c r="BG201" s="2">
        <f t="shared" si="348"/>
        <v>57.800934740845577</v>
      </c>
      <c r="BH201" s="2">
        <f t="shared" si="349"/>
        <v>49.063036607354348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67.626999999999995</v>
      </c>
      <c r="CA201" s="2">
        <f t="shared" si="364"/>
        <v>69.881</v>
      </c>
      <c r="CB201" s="2">
        <f t="shared" si="365"/>
        <v>72.924999999999997</v>
      </c>
      <c r="CC201" s="2">
        <f t="shared" si="366"/>
        <v>72.94</v>
      </c>
      <c r="CD201" s="2">
        <f t="shared" si="367"/>
        <v>75.03</v>
      </c>
      <c r="CE201" s="2">
        <f t="shared" si="368"/>
        <v>76.492999999999995</v>
      </c>
      <c r="CF201" s="2">
        <f t="shared" si="369"/>
        <v>76.269000000000005</v>
      </c>
      <c r="CG201" s="2">
        <f t="shared" si="370"/>
        <v>74.924999999999997</v>
      </c>
      <c r="CH201" s="2">
        <f t="shared" si="371"/>
        <v>72.552000000000007</v>
      </c>
      <c r="CI201" s="2">
        <f t="shared" si="372"/>
        <v>68.986000000000004</v>
      </c>
      <c r="CJ201" s="2">
        <f t="shared" si="373"/>
        <v>63.985999999999997</v>
      </c>
      <c r="CK201" s="2">
        <f t="shared" si="374"/>
        <v>58.085000000000001</v>
      </c>
      <c r="CL201" s="2">
        <f t="shared" si="375"/>
        <v>49.743200000000002</v>
      </c>
      <c r="CO201" s="2">
        <f t="shared" si="376"/>
        <v>74.942678013468026</v>
      </c>
      <c r="CP201" s="2">
        <f t="shared" si="377"/>
        <v>74.598560448088648</v>
      </c>
      <c r="CQ201" s="2">
        <f t="shared" si="378"/>
        <v>75.893304307300724</v>
      </c>
      <c r="CR201" s="2">
        <f t="shared" si="379"/>
        <v>75.938214971595471</v>
      </c>
      <c r="CS201" s="2">
        <f t="shared" si="380"/>
        <v>78.01414957715717</v>
      </c>
      <c r="CT201" s="2">
        <f t="shared" si="381"/>
        <v>81.185011787073307</v>
      </c>
      <c r="CU201" s="2">
        <f t="shared" si="382"/>
        <v>81.2578450781063</v>
      </c>
      <c r="CV201" s="2">
        <f t="shared" si="383"/>
        <v>82.68938121615173</v>
      </c>
      <c r="CW201" s="2">
        <f t="shared" si="384"/>
        <v>79.062400350338265</v>
      </c>
      <c r="CX201" s="2">
        <f t="shared" si="385"/>
        <v>75.256504207867394</v>
      </c>
      <c r="CY201" s="2">
        <f t="shared" si="386"/>
        <v>71.956619011691146</v>
      </c>
      <c r="CZ201" s="2">
        <f t="shared" si="387"/>
        <v>63.856058926361094</v>
      </c>
      <c r="DA201" s="2">
        <f t="shared" si="388"/>
        <v>53.069978578955116</v>
      </c>
      <c r="DD201" s="2">
        <f t="shared" si="389"/>
        <v>66.647883161875754</v>
      </c>
      <c r="DE201" s="2">
        <f t="shared" si="390"/>
        <v>70.540969811170839</v>
      </c>
      <c r="DF201" s="2">
        <f t="shared" si="391"/>
        <v>71.869218137290432</v>
      </c>
      <c r="DG201" s="2">
        <f t="shared" si="392"/>
        <v>72.499219183988387</v>
      </c>
      <c r="DH201" s="2">
        <f t="shared" si="393"/>
        <v>74.700785833343872</v>
      </c>
      <c r="DI201" s="2">
        <f t="shared" si="394"/>
        <v>76.062603614180588</v>
      </c>
      <c r="DJ201" s="2">
        <f t="shared" si="395"/>
        <v>76.353832706871586</v>
      </c>
      <c r="DK201" s="2">
        <f t="shared" si="396"/>
        <v>74.223138471162429</v>
      </c>
      <c r="DL201" s="2">
        <f t="shared" si="397"/>
        <v>72.074023968294995</v>
      </c>
      <c r="DM201" s="2">
        <f t="shared" si="398"/>
        <v>69.064064063330704</v>
      </c>
      <c r="DN201" s="2">
        <f t="shared" si="399"/>
        <v>64.309755058053597</v>
      </c>
      <c r="DO201" s="2">
        <f t="shared" si="400"/>
        <v>57.800060766904835</v>
      </c>
      <c r="DP201" s="2">
        <f t="shared" si="401"/>
        <v>49.062473246092445</v>
      </c>
      <c r="DS201" s="2">
        <f t="shared" si="402"/>
        <v>0.99983042886030027</v>
      </c>
      <c r="DT201" s="2">
        <f t="shared" si="403"/>
        <v>0.99985917365243859</v>
      </c>
      <c r="DU201" s="2">
        <f t="shared" si="404"/>
        <v>0.9998813185399219</v>
      </c>
      <c r="DV201" s="2">
        <f t="shared" si="405"/>
        <v>0.99987449897612235</v>
      </c>
      <c r="DW201" s="2">
        <f t="shared" si="406"/>
        <v>0.99987870417800051</v>
      </c>
      <c r="DX201" s="2">
        <f t="shared" si="407"/>
        <v>0.99988681658045564</v>
      </c>
      <c r="DY201" s="2">
        <f t="shared" si="408"/>
        <v>0.99986407951958989</v>
      </c>
      <c r="DZ201" s="2">
        <f t="shared" si="409"/>
        <v>0.99988362396632613</v>
      </c>
      <c r="EA201" s="2">
        <f t="shared" si="410"/>
        <v>0.99987222890755678</v>
      </c>
      <c r="EB201" s="2">
        <f t="shared" si="411"/>
        <v>0.99986836724557837</v>
      </c>
      <c r="EC201" s="2">
        <f t="shared" si="412"/>
        <v>0.99987635136017328</v>
      </c>
      <c r="ED201" s="2">
        <f t="shared" si="413"/>
        <v>0.99985568457622864</v>
      </c>
      <c r="EE201" s="2">
        <f t="shared" si="414"/>
        <v>0.99985942345296919</v>
      </c>
    </row>
    <row r="202" spans="2:137" x14ac:dyDescent="0.25">
      <c r="B202" s="2">
        <v>196</v>
      </c>
      <c r="C202">
        <v>66.745999999999995</v>
      </c>
      <c r="D202">
        <v>70.626999999999995</v>
      </c>
      <c r="E202">
        <v>70.477999999999994</v>
      </c>
      <c r="F202">
        <v>74.328000000000003</v>
      </c>
      <c r="G202">
        <v>74.760999999999996</v>
      </c>
      <c r="H202">
        <v>74.581999999999994</v>
      </c>
      <c r="I202">
        <v>76.730999999999995</v>
      </c>
      <c r="J202">
        <v>74.94</v>
      </c>
      <c r="K202">
        <v>71.269000000000005</v>
      </c>
      <c r="L202">
        <v>68.786000000000001</v>
      </c>
      <c r="M202">
        <v>63.4</v>
      </c>
      <c r="N202">
        <v>57.802999999999997</v>
      </c>
      <c r="O202">
        <v>49.635100000000001</v>
      </c>
      <c r="R202" s="5">
        <f t="shared" si="324"/>
        <v>66.571449618349419</v>
      </c>
      <c r="S202" s="5">
        <f t="shared" si="325"/>
        <v>70.49296243675775</v>
      </c>
      <c r="T202" s="5">
        <f t="shared" si="326"/>
        <v>71.814608701839063</v>
      </c>
      <c r="U202" s="5">
        <f t="shared" si="327"/>
        <v>72.449881188087204</v>
      </c>
      <c r="V202" s="5">
        <f t="shared" si="328"/>
        <v>74.667568578233897</v>
      </c>
      <c r="W202" s="5">
        <f t="shared" si="329"/>
        <v>76.024530441386361</v>
      </c>
      <c r="X202" s="5">
        <f t="shared" si="330"/>
        <v>76.310607191181887</v>
      </c>
      <c r="Y202" s="5">
        <f t="shared" si="331"/>
        <v>74.159213237670755</v>
      </c>
      <c r="Z202" s="5">
        <f t="shared" si="332"/>
        <v>72.013974277905632</v>
      </c>
      <c r="AA202" s="5">
        <f t="shared" si="333"/>
        <v>69.01344234105045</v>
      </c>
      <c r="AB202" s="5">
        <f t="shared" si="334"/>
        <v>64.260919752244206</v>
      </c>
      <c r="AC202" s="5">
        <f t="shared" si="335"/>
        <v>57.760283823917256</v>
      </c>
      <c r="AD202" s="5">
        <f t="shared" si="336"/>
        <v>49.036654830627192</v>
      </c>
      <c r="AE202" s="5"/>
      <c r="AG202" s="5">
        <f t="shared" si="309"/>
        <v>0.17455038165057601</v>
      </c>
      <c r="AH202" s="5">
        <f t="shared" si="309"/>
        <v>0.13403756324224503</v>
      </c>
      <c r="AI202" s="5">
        <f t="shared" si="309"/>
        <v>-1.3366087018390687</v>
      </c>
      <c r="AJ202" s="5">
        <f t="shared" si="309"/>
        <v>1.8781188119127989</v>
      </c>
      <c r="AK202" s="5">
        <f t="shared" si="308"/>
        <v>9.343142176609831E-2</v>
      </c>
      <c r="AL202" s="5">
        <f t="shared" si="308"/>
        <v>-1.4425304413863671</v>
      </c>
      <c r="AM202" s="5">
        <f t="shared" si="308"/>
        <v>0.42039280881810726</v>
      </c>
      <c r="AN202" s="5">
        <f t="shared" si="308"/>
        <v>0.78078676232924238</v>
      </c>
      <c r="AO202" s="5">
        <f t="shared" si="307"/>
        <v>-0.74497427790562654</v>
      </c>
      <c r="AP202" s="5">
        <f t="shared" si="307"/>
        <v>-0.22744234105044825</v>
      </c>
      <c r="AQ202" s="5">
        <f t="shared" si="307"/>
        <v>-0.86091975224420736</v>
      </c>
      <c r="AR202" s="5">
        <f t="shared" si="307"/>
        <v>4.2716176082741697E-2</v>
      </c>
      <c r="AS202" s="5">
        <f t="shared" si="323"/>
        <v>0.598445169372809</v>
      </c>
      <c r="AV202" s="2">
        <f t="shared" si="337"/>
        <v>66.571449618349419</v>
      </c>
      <c r="AW202" s="2">
        <f t="shared" si="338"/>
        <v>70.49296243675775</v>
      </c>
      <c r="AX202" s="2">
        <f t="shared" si="339"/>
        <v>71.814608701839063</v>
      </c>
      <c r="AY202" s="2">
        <f t="shared" si="340"/>
        <v>72.449881188087204</v>
      </c>
      <c r="AZ202" s="2">
        <f t="shared" si="341"/>
        <v>74.667568578233897</v>
      </c>
      <c r="BA202" s="2">
        <f t="shared" si="342"/>
        <v>76.024530441386361</v>
      </c>
      <c r="BB202" s="2">
        <f t="shared" si="343"/>
        <v>76.310607191181887</v>
      </c>
      <c r="BC202" s="2">
        <f t="shared" si="344"/>
        <v>74.159213237670755</v>
      </c>
      <c r="BD202" s="2">
        <f t="shared" si="345"/>
        <v>72.013974277905632</v>
      </c>
      <c r="BE202" s="2">
        <f t="shared" si="346"/>
        <v>69.01344234105045</v>
      </c>
      <c r="BF202" s="2">
        <f t="shared" si="347"/>
        <v>64.260919752244206</v>
      </c>
      <c r="BG202" s="2">
        <f t="shared" si="348"/>
        <v>57.760283823917227</v>
      </c>
      <c r="BH202" s="2">
        <f t="shared" si="349"/>
        <v>49.036654830626873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66.745999999999995</v>
      </c>
      <c r="CA202" s="2">
        <f t="shared" si="364"/>
        <v>70.626999999999995</v>
      </c>
      <c r="CB202" s="2">
        <f t="shared" si="365"/>
        <v>70.477999999999994</v>
      </c>
      <c r="CC202" s="2">
        <f t="shared" si="366"/>
        <v>74.328000000000003</v>
      </c>
      <c r="CD202" s="2">
        <f t="shared" si="367"/>
        <v>74.760999999999996</v>
      </c>
      <c r="CE202" s="2">
        <f t="shared" si="368"/>
        <v>74.581999999999994</v>
      </c>
      <c r="CF202" s="2">
        <f t="shared" si="369"/>
        <v>76.730999999999995</v>
      </c>
      <c r="CG202" s="2">
        <f t="shared" si="370"/>
        <v>74.94</v>
      </c>
      <c r="CH202" s="2">
        <f t="shared" si="371"/>
        <v>71.269000000000005</v>
      </c>
      <c r="CI202" s="2">
        <f t="shared" si="372"/>
        <v>68.786000000000001</v>
      </c>
      <c r="CJ202" s="2">
        <f t="shared" si="373"/>
        <v>63.4</v>
      </c>
      <c r="CK202" s="2">
        <f t="shared" si="374"/>
        <v>57.802999999999997</v>
      </c>
      <c r="CL202" s="2">
        <f t="shared" si="375"/>
        <v>49.635100000000001</v>
      </c>
      <c r="CO202" s="2">
        <f t="shared" si="376"/>
        <v>74.947522222222233</v>
      </c>
      <c r="CP202" s="2">
        <f t="shared" si="377"/>
        <v>74.586123178534706</v>
      </c>
      <c r="CQ202" s="2">
        <f t="shared" si="378"/>
        <v>75.872354708410242</v>
      </c>
      <c r="CR202" s="2">
        <f t="shared" si="379"/>
        <v>75.917077582857246</v>
      </c>
      <c r="CS202" s="2">
        <f t="shared" si="380"/>
        <v>78.00659767244494</v>
      </c>
      <c r="CT202" s="2">
        <f t="shared" si="381"/>
        <v>81.191252083818483</v>
      </c>
      <c r="CU202" s="2">
        <f t="shared" si="382"/>
        <v>81.2559099183011</v>
      </c>
      <c r="CV202" s="2">
        <f t="shared" si="383"/>
        <v>82.700741739750853</v>
      </c>
      <c r="CW202" s="2">
        <f t="shared" si="384"/>
        <v>79.063504625313101</v>
      </c>
      <c r="CX202" s="2">
        <f t="shared" si="385"/>
        <v>75.258630102843028</v>
      </c>
      <c r="CY202" s="2">
        <f t="shared" si="386"/>
        <v>71.97675285409737</v>
      </c>
      <c r="CZ202" s="2">
        <f t="shared" si="387"/>
        <v>63.870382564080479</v>
      </c>
      <c r="DA202" s="2">
        <f t="shared" si="388"/>
        <v>53.079703407799855</v>
      </c>
      <c r="DD202" s="2">
        <f t="shared" si="389"/>
        <v>66.570154033017957</v>
      </c>
      <c r="DE202" s="2">
        <f t="shared" si="390"/>
        <v>70.492436656977986</v>
      </c>
      <c r="DF202" s="2">
        <f t="shared" si="391"/>
        <v>71.814169444238047</v>
      </c>
      <c r="DG202" s="2">
        <f t="shared" si="392"/>
        <v>72.449484288891199</v>
      </c>
      <c r="DH202" s="2">
        <f t="shared" si="393"/>
        <v>74.667199159660782</v>
      </c>
      <c r="DI202" s="2">
        <f t="shared" si="394"/>
        <v>76.023997048728759</v>
      </c>
      <c r="DJ202" s="2">
        <f t="shared" si="395"/>
        <v>76.309994083416854</v>
      </c>
      <c r="DK202" s="2">
        <f t="shared" si="396"/>
        <v>74.158306566743121</v>
      </c>
      <c r="DL202" s="2">
        <f t="shared" si="397"/>
        <v>72.013152700879886</v>
      </c>
      <c r="DM202" s="2">
        <f t="shared" si="398"/>
        <v>69.012692504441191</v>
      </c>
      <c r="DN202" s="2">
        <f t="shared" si="399"/>
        <v>64.260049538633595</v>
      </c>
      <c r="DO202" s="2">
        <f t="shared" si="400"/>
        <v>57.759479513566951</v>
      </c>
      <c r="DP202" s="2">
        <f t="shared" si="401"/>
        <v>49.036136409267044</v>
      </c>
      <c r="DS202" s="2">
        <f t="shared" si="402"/>
        <v>0.99984534697506355</v>
      </c>
      <c r="DT202" s="2">
        <f t="shared" si="403"/>
        <v>0.99987156325307269</v>
      </c>
      <c r="DU202" s="2">
        <f t="shared" si="404"/>
        <v>0.99989176009166325</v>
      </c>
      <c r="DV202" s="2">
        <f t="shared" si="405"/>
        <v>0.99988554044192735</v>
      </c>
      <c r="DW202" s="2">
        <f t="shared" si="406"/>
        <v>0.9998893757149061</v>
      </c>
      <c r="DX202" s="2">
        <f t="shared" si="407"/>
        <v>0.99989677446652603</v>
      </c>
      <c r="DY202" s="2">
        <f t="shared" si="408"/>
        <v>0.99987603756604315</v>
      </c>
      <c r="DZ202" s="2">
        <f t="shared" si="409"/>
        <v>0.99989386270902036</v>
      </c>
      <c r="EA202" s="2">
        <f t="shared" si="410"/>
        <v>0.99988347006865097</v>
      </c>
      <c r="EB202" s="2">
        <f t="shared" si="411"/>
        <v>0.99987994811068159</v>
      </c>
      <c r="EC202" s="2">
        <f t="shared" si="412"/>
        <v>0.99988722987329681</v>
      </c>
      <c r="ED202" s="2">
        <f t="shared" si="413"/>
        <v>0.9998683810979121</v>
      </c>
      <c r="EE202" s="2">
        <f t="shared" si="414"/>
        <v>0.9998717910795053</v>
      </c>
    </row>
    <row r="203" spans="2:137" x14ac:dyDescent="0.25">
      <c r="B203" s="2">
        <v>197</v>
      </c>
      <c r="C203">
        <v>67.866</v>
      </c>
      <c r="D203">
        <v>70.745999999999995</v>
      </c>
      <c r="E203">
        <v>73.045000000000002</v>
      </c>
      <c r="F203">
        <v>72.313000000000002</v>
      </c>
      <c r="G203">
        <v>75.626999999999995</v>
      </c>
      <c r="H203">
        <v>77.06</v>
      </c>
      <c r="I203">
        <v>77.328000000000003</v>
      </c>
      <c r="J203">
        <v>75.656999999999996</v>
      </c>
      <c r="K203">
        <v>71.552000000000007</v>
      </c>
      <c r="L203">
        <v>69.3</v>
      </c>
      <c r="M203">
        <v>63.985999999999997</v>
      </c>
      <c r="N203">
        <v>58.521000000000001</v>
      </c>
      <c r="O203">
        <v>49.175699999999999</v>
      </c>
      <c r="R203" s="5">
        <f t="shared" si="324"/>
        <v>66.493618154839083</v>
      </c>
      <c r="S203" s="5">
        <f t="shared" si="325"/>
        <v>70.444387253227191</v>
      </c>
      <c r="T203" s="5">
        <f t="shared" si="326"/>
        <v>71.759524728851645</v>
      </c>
      <c r="U203" s="5">
        <f t="shared" si="327"/>
        <v>72.400114359085265</v>
      </c>
      <c r="V203" s="5">
        <f t="shared" si="328"/>
        <v>74.633952029687748</v>
      </c>
      <c r="W203" s="5">
        <f t="shared" si="329"/>
        <v>75.985881169628485</v>
      </c>
      <c r="X203" s="5">
        <f t="shared" si="330"/>
        <v>76.266719364439822</v>
      </c>
      <c r="Y203" s="5">
        <f t="shared" si="331"/>
        <v>74.094308939130869</v>
      </c>
      <c r="Z203" s="5">
        <f t="shared" si="332"/>
        <v>71.953037314915434</v>
      </c>
      <c r="AA203" s="5">
        <f t="shared" si="333"/>
        <v>68.962010669315447</v>
      </c>
      <c r="AB203" s="5">
        <f t="shared" si="334"/>
        <v>64.211144854214581</v>
      </c>
      <c r="AC203" s="5">
        <f t="shared" si="335"/>
        <v>57.719638399224216</v>
      </c>
      <c r="AD203" s="5">
        <f t="shared" si="336"/>
        <v>49.010276600338322</v>
      </c>
      <c r="AE203" s="5"/>
      <c r="AG203" s="5">
        <f t="shared" si="309"/>
        <v>1.3723818451609162</v>
      </c>
      <c r="AH203" s="5">
        <f t="shared" si="309"/>
        <v>0.30161274677280403</v>
      </c>
      <c r="AI203" s="5">
        <f t="shared" si="309"/>
        <v>1.285475271148357</v>
      </c>
      <c r="AJ203" s="5">
        <f t="shared" si="309"/>
        <v>-8.7114359085262549E-2</v>
      </c>
      <c r="AK203" s="5">
        <f t="shared" si="308"/>
        <v>0.99304797031224723</v>
      </c>
      <c r="AL203" s="5">
        <f t="shared" si="308"/>
        <v>1.0741188303715177</v>
      </c>
      <c r="AM203" s="5">
        <f t="shared" si="308"/>
        <v>1.0612806355601805</v>
      </c>
      <c r="AN203" s="5">
        <f t="shared" si="308"/>
        <v>1.5626910608691276</v>
      </c>
      <c r="AO203" s="5">
        <f t="shared" si="307"/>
        <v>-0.4010373149154276</v>
      </c>
      <c r="AP203" s="5">
        <f t="shared" si="307"/>
        <v>0.33798933068455028</v>
      </c>
      <c r="AQ203" s="5">
        <f t="shared" si="307"/>
        <v>-0.22514485421458375</v>
      </c>
      <c r="AR203" s="5">
        <f t="shared" si="307"/>
        <v>0.80136160077578467</v>
      </c>
      <c r="AS203" s="5">
        <f t="shared" si="323"/>
        <v>0.16542339966167674</v>
      </c>
      <c r="AV203" s="2">
        <f t="shared" si="337"/>
        <v>66.493618154839083</v>
      </c>
      <c r="AW203" s="2">
        <f t="shared" si="338"/>
        <v>70.444387253227191</v>
      </c>
      <c r="AX203" s="2">
        <f t="shared" si="339"/>
        <v>71.759524728851645</v>
      </c>
      <c r="AY203" s="2">
        <f t="shared" si="340"/>
        <v>72.400114359085265</v>
      </c>
      <c r="AZ203" s="2">
        <f t="shared" si="341"/>
        <v>74.633952029687748</v>
      </c>
      <c r="BA203" s="2">
        <f t="shared" si="342"/>
        <v>75.985881169628485</v>
      </c>
      <c r="BB203" s="2">
        <f t="shared" si="343"/>
        <v>76.266719364439822</v>
      </c>
      <c r="BC203" s="2">
        <f t="shared" si="344"/>
        <v>74.094308939130869</v>
      </c>
      <c r="BD203" s="2">
        <f t="shared" si="345"/>
        <v>71.953037314915434</v>
      </c>
      <c r="BE203" s="2">
        <f t="shared" si="346"/>
        <v>68.962010669315447</v>
      </c>
      <c r="BF203" s="2">
        <f t="shared" si="347"/>
        <v>64.211144854214581</v>
      </c>
      <c r="BG203" s="2">
        <f t="shared" si="348"/>
        <v>57.719638399224209</v>
      </c>
      <c r="BH203" s="2">
        <f t="shared" si="349"/>
        <v>49.010276600338258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67.866</v>
      </c>
      <c r="CA203" s="2">
        <f t="shared" si="364"/>
        <v>70.745999999999995</v>
      </c>
      <c r="CB203" s="2">
        <f t="shared" si="365"/>
        <v>73.045000000000002</v>
      </c>
      <c r="CC203" s="2">
        <f t="shared" si="366"/>
        <v>72.313000000000002</v>
      </c>
      <c r="CD203" s="2">
        <f t="shared" si="367"/>
        <v>75.626999999999995</v>
      </c>
      <c r="CE203" s="2">
        <f t="shared" si="368"/>
        <v>77.06</v>
      </c>
      <c r="CF203" s="2">
        <f t="shared" si="369"/>
        <v>77.328000000000003</v>
      </c>
      <c r="CG203" s="2">
        <f t="shared" si="370"/>
        <v>75.656999999999996</v>
      </c>
      <c r="CH203" s="2">
        <f t="shared" si="371"/>
        <v>71.552000000000007</v>
      </c>
      <c r="CI203" s="2">
        <f t="shared" si="372"/>
        <v>69.3</v>
      </c>
      <c r="CJ203" s="2">
        <f t="shared" si="373"/>
        <v>63.985999999999997</v>
      </c>
      <c r="CK203" s="2">
        <f t="shared" si="374"/>
        <v>58.521000000000001</v>
      </c>
      <c r="CL203" s="2">
        <f t="shared" si="375"/>
        <v>49.175699999999999</v>
      </c>
      <c r="CO203" s="2">
        <f t="shared" si="376"/>
        <v>74.95236643097644</v>
      </c>
      <c r="CP203" s="2">
        <f t="shared" si="377"/>
        <v>74.573685908980764</v>
      </c>
      <c r="CQ203" s="2">
        <f t="shared" si="378"/>
        <v>75.85140510951976</v>
      </c>
      <c r="CR203" s="2">
        <f t="shared" si="379"/>
        <v>75.895940194119021</v>
      </c>
      <c r="CS203" s="2">
        <f t="shared" si="380"/>
        <v>77.999045767732724</v>
      </c>
      <c r="CT203" s="2">
        <f t="shared" si="381"/>
        <v>81.197492380563659</v>
      </c>
      <c r="CU203" s="2">
        <f t="shared" si="382"/>
        <v>81.2539747584959</v>
      </c>
      <c r="CV203" s="2">
        <f t="shared" si="383"/>
        <v>82.712102263349976</v>
      </c>
      <c r="CW203" s="2">
        <f t="shared" si="384"/>
        <v>79.064608900287936</v>
      </c>
      <c r="CX203" s="2">
        <f t="shared" si="385"/>
        <v>75.260755997818663</v>
      </c>
      <c r="CY203" s="2">
        <f t="shared" si="386"/>
        <v>71.996886696503594</v>
      </c>
      <c r="CZ203" s="2">
        <f t="shared" si="387"/>
        <v>63.884706201799858</v>
      </c>
      <c r="DA203" s="2">
        <f t="shared" si="388"/>
        <v>53.089428236644594</v>
      </c>
      <c r="DD203" s="2">
        <f t="shared" si="389"/>
        <v>66.49242490416016</v>
      </c>
      <c r="DE203" s="2">
        <f t="shared" si="390"/>
        <v>70.443903502785133</v>
      </c>
      <c r="DF203" s="2">
        <f t="shared" si="391"/>
        <v>71.759120751185662</v>
      </c>
      <c r="DG203" s="2">
        <f t="shared" si="392"/>
        <v>72.399749393794011</v>
      </c>
      <c r="DH203" s="2">
        <f t="shared" si="393"/>
        <v>74.633612485977693</v>
      </c>
      <c r="DI203" s="2">
        <f t="shared" si="394"/>
        <v>75.98539048327693</v>
      </c>
      <c r="DJ203" s="2">
        <f t="shared" si="395"/>
        <v>76.266155459962121</v>
      </c>
      <c r="DK203" s="2">
        <f t="shared" si="396"/>
        <v>74.093474662323828</v>
      </c>
      <c r="DL203" s="2">
        <f t="shared" si="397"/>
        <v>71.952281433464776</v>
      </c>
      <c r="DM203" s="2">
        <f t="shared" si="398"/>
        <v>68.961320945551691</v>
      </c>
      <c r="DN203" s="2">
        <f t="shared" si="399"/>
        <v>64.210344019213608</v>
      </c>
      <c r="DO203" s="2">
        <f t="shared" si="400"/>
        <v>57.718898260229061</v>
      </c>
      <c r="DP203" s="2">
        <f t="shared" si="401"/>
        <v>49.009799572441644</v>
      </c>
      <c r="DS203" s="2">
        <f t="shared" si="402"/>
        <v>0.99985895284557869</v>
      </c>
      <c r="DT203" s="2">
        <f t="shared" si="403"/>
        <v>0.99988286297086026</v>
      </c>
      <c r="DU203" s="2">
        <f t="shared" si="404"/>
        <v>0.99990128309017223</v>
      </c>
      <c r="DV203" s="2">
        <f t="shared" si="405"/>
        <v>0.99989561059104326</v>
      </c>
      <c r="DW203" s="2">
        <f t="shared" si="406"/>
        <v>0.99989910847084662</v>
      </c>
      <c r="DX203" s="2">
        <f t="shared" si="407"/>
        <v>0.99990585633949214</v>
      </c>
      <c r="DY203" s="2">
        <f t="shared" si="408"/>
        <v>0.99988694368341358</v>
      </c>
      <c r="DZ203" s="2">
        <f t="shared" si="409"/>
        <v>0.99990320073616501</v>
      </c>
      <c r="EA203" s="2">
        <f t="shared" si="410"/>
        <v>0.99989372234979612</v>
      </c>
      <c r="EB203" s="2">
        <f t="shared" si="411"/>
        <v>0.99989051021908681</v>
      </c>
      <c r="EC203" s="2">
        <f t="shared" si="412"/>
        <v>0.99989715140157087</v>
      </c>
      <c r="ED203" s="2">
        <f t="shared" si="413"/>
        <v>0.99987996074445262</v>
      </c>
      <c r="EE203" s="2">
        <f t="shared" si="414"/>
        <v>0.99988307075572846</v>
      </c>
    </row>
    <row r="204" spans="2:137" x14ac:dyDescent="0.25">
      <c r="B204" s="2">
        <v>198</v>
      </c>
      <c r="C204">
        <v>65.835999999999999</v>
      </c>
      <c r="D204">
        <v>71.358000000000004</v>
      </c>
      <c r="E204">
        <v>72.269000000000005</v>
      </c>
      <c r="F204">
        <v>72.97</v>
      </c>
      <c r="G204">
        <v>74.715999999999994</v>
      </c>
      <c r="H204">
        <v>76.269000000000005</v>
      </c>
      <c r="I204">
        <v>76.896000000000001</v>
      </c>
      <c r="J204">
        <v>73.730999999999995</v>
      </c>
      <c r="K204">
        <v>71.715999999999994</v>
      </c>
      <c r="L204">
        <v>69.013999999999996</v>
      </c>
      <c r="M204">
        <v>64.156999999999996</v>
      </c>
      <c r="N204">
        <v>57.393999999999998</v>
      </c>
      <c r="O204">
        <v>48.918900000000001</v>
      </c>
      <c r="R204" s="5">
        <f t="shared" si="324"/>
        <v>66.415794668441478</v>
      </c>
      <c r="S204" s="5">
        <f t="shared" si="325"/>
        <v>70.395815394958007</v>
      </c>
      <c r="T204" s="5">
        <f t="shared" si="326"/>
        <v>71.704443563342252</v>
      </c>
      <c r="U204" s="5">
        <f t="shared" si="327"/>
        <v>72.350350076685544</v>
      </c>
      <c r="V204" s="5">
        <f t="shared" si="328"/>
        <v>74.60033787817656</v>
      </c>
      <c r="W204" s="5">
        <f t="shared" si="329"/>
        <v>75.947235283388736</v>
      </c>
      <c r="X204" s="5">
        <f t="shared" si="330"/>
        <v>76.222835449269326</v>
      </c>
      <c r="Y204" s="5">
        <f t="shared" si="331"/>
        <v>74.029410360351719</v>
      </c>
      <c r="Z204" s="5">
        <f t="shared" si="332"/>
        <v>71.892105551692964</v>
      </c>
      <c r="AA204" s="5">
        <f t="shared" si="333"/>
        <v>68.910583770357107</v>
      </c>
      <c r="AB204" s="5">
        <f t="shared" si="334"/>
        <v>64.161375427528753</v>
      </c>
      <c r="AC204" s="5">
        <f t="shared" si="335"/>
        <v>57.678998039698932</v>
      </c>
      <c r="AD204" s="5">
        <f t="shared" si="336"/>
        <v>48.983901640386968</v>
      </c>
      <c r="AE204" s="5"/>
      <c r="AG204" s="5">
        <f t="shared" si="309"/>
        <v>-0.57979466844147964</v>
      </c>
      <c r="AH204" s="5">
        <f t="shared" si="309"/>
        <v>0.96218460504199754</v>
      </c>
      <c r="AI204" s="5">
        <f t="shared" si="309"/>
        <v>0.56455643665775312</v>
      </c>
      <c r="AJ204" s="5">
        <f t="shared" si="309"/>
        <v>0.61964992331445501</v>
      </c>
      <c r="AK204" s="5">
        <f t="shared" si="308"/>
        <v>0.11566212182343349</v>
      </c>
      <c r="AL204" s="5">
        <f t="shared" si="308"/>
        <v>0.32176471661126982</v>
      </c>
      <c r="AM204" s="5">
        <f t="shared" si="308"/>
        <v>0.67316455073067516</v>
      </c>
      <c r="AN204" s="5">
        <f t="shared" si="308"/>
        <v>-0.29841036035172408</v>
      </c>
      <c r="AO204" s="5">
        <f t="shared" si="307"/>
        <v>-0.17610555169297015</v>
      </c>
      <c r="AP204" s="5">
        <f t="shared" si="307"/>
        <v>0.10341622964288888</v>
      </c>
      <c r="AQ204" s="5">
        <f t="shared" si="307"/>
        <v>-4.3754275287568589E-3</v>
      </c>
      <c r="AR204" s="5">
        <f t="shared" si="307"/>
        <v>-0.28499803969893378</v>
      </c>
      <c r="AS204" s="5">
        <f t="shared" si="323"/>
        <v>-6.5001640386967097E-2</v>
      </c>
      <c r="AV204" s="2">
        <f t="shared" si="337"/>
        <v>66.415794668441478</v>
      </c>
      <c r="AW204" s="2">
        <f t="shared" si="338"/>
        <v>70.395815394958007</v>
      </c>
      <c r="AX204" s="2">
        <f t="shared" si="339"/>
        <v>71.704443563342252</v>
      </c>
      <c r="AY204" s="2">
        <f t="shared" si="340"/>
        <v>72.350350076685544</v>
      </c>
      <c r="AZ204" s="2">
        <f t="shared" si="341"/>
        <v>74.60033787817656</v>
      </c>
      <c r="BA204" s="2">
        <f t="shared" si="342"/>
        <v>75.947235283388736</v>
      </c>
      <c r="BB204" s="2">
        <f t="shared" si="343"/>
        <v>76.222835449269326</v>
      </c>
      <c r="BC204" s="2">
        <f t="shared" si="344"/>
        <v>74.029410360351719</v>
      </c>
      <c r="BD204" s="2">
        <f t="shared" si="345"/>
        <v>71.892105551692964</v>
      </c>
      <c r="BE204" s="2">
        <f t="shared" si="346"/>
        <v>68.910583770357107</v>
      </c>
      <c r="BF204" s="2">
        <f t="shared" si="347"/>
        <v>64.161375427528753</v>
      </c>
      <c r="BG204" s="2">
        <f t="shared" si="348"/>
        <v>57.678998039698932</v>
      </c>
      <c r="BH204" s="2">
        <f t="shared" si="349"/>
        <v>48.983901640386954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65.835999999999999</v>
      </c>
      <c r="CA204" s="2">
        <f t="shared" si="364"/>
        <v>71.358000000000004</v>
      </c>
      <c r="CB204" s="2">
        <f t="shared" si="365"/>
        <v>72.269000000000005</v>
      </c>
      <c r="CC204" s="2">
        <f t="shared" si="366"/>
        <v>72.97</v>
      </c>
      <c r="CD204" s="2">
        <f t="shared" si="367"/>
        <v>74.715999999999994</v>
      </c>
      <c r="CE204" s="2">
        <f t="shared" si="368"/>
        <v>76.269000000000005</v>
      </c>
      <c r="CF204" s="2">
        <f t="shared" si="369"/>
        <v>76.896000000000001</v>
      </c>
      <c r="CG204" s="2">
        <f t="shared" si="370"/>
        <v>73.730999999999995</v>
      </c>
      <c r="CH204" s="2">
        <f t="shared" si="371"/>
        <v>71.715999999999994</v>
      </c>
      <c r="CI204" s="2">
        <f t="shared" si="372"/>
        <v>69.013999999999996</v>
      </c>
      <c r="CJ204" s="2">
        <f t="shared" si="373"/>
        <v>64.156999999999996</v>
      </c>
      <c r="CK204" s="2">
        <f t="shared" si="374"/>
        <v>57.393999999999998</v>
      </c>
      <c r="CL204" s="2">
        <f t="shared" si="375"/>
        <v>48.918900000000001</v>
      </c>
      <c r="CO204" s="2">
        <f t="shared" si="376"/>
        <v>74.957210639730647</v>
      </c>
      <c r="CP204" s="2">
        <f t="shared" si="377"/>
        <v>74.561248639426822</v>
      </c>
      <c r="CQ204" s="2">
        <f t="shared" si="378"/>
        <v>75.830455510629292</v>
      </c>
      <c r="CR204" s="2">
        <f t="shared" si="379"/>
        <v>75.874802805380796</v>
      </c>
      <c r="CS204" s="2">
        <f t="shared" si="380"/>
        <v>77.991493863020494</v>
      </c>
      <c r="CT204" s="2">
        <f t="shared" si="381"/>
        <v>81.203732677308835</v>
      </c>
      <c r="CU204" s="2">
        <f t="shared" si="382"/>
        <v>81.2520395986907</v>
      </c>
      <c r="CV204" s="2">
        <f t="shared" si="383"/>
        <v>82.723462786949099</v>
      </c>
      <c r="CW204" s="2">
        <f t="shared" si="384"/>
        <v>79.065713175262772</v>
      </c>
      <c r="CX204" s="2">
        <f t="shared" si="385"/>
        <v>75.262881892794297</v>
      </c>
      <c r="CY204" s="2">
        <f t="shared" si="386"/>
        <v>72.017020538909804</v>
      </c>
      <c r="CZ204" s="2">
        <f t="shared" si="387"/>
        <v>63.899029839519244</v>
      </c>
      <c r="DA204" s="2">
        <f t="shared" si="388"/>
        <v>53.099153065489332</v>
      </c>
      <c r="DD204" s="2">
        <f t="shared" si="389"/>
        <v>66.414695775302363</v>
      </c>
      <c r="DE204" s="2">
        <f t="shared" si="390"/>
        <v>70.39537034859228</v>
      </c>
      <c r="DF204" s="2">
        <f t="shared" si="391"/>
        <v>71.704072058133264</v>
      </c>
      <c r="DG204" s="2">
        <f t="shared" si="392"/>
        <v>72.350014498696822</v>
      </c>
      <c r="DH204" s="2">
        <f t="shared" si="393"/>
        <v>74.600025812294618</v>
      </c>
      <c r="DI204" s="2">
        <f t="shared" si="394"/>
        <v>75.946783917825115</v>
      </c>
      <c r="DJ204" s="2">
        <f t="shared" si="395"/>
        <v>76.222316836507403</v>
      </c>
      <c r="DK204" s="2">
        <f t="shared" si="396"/>
        <v>74.028642757904535</v>
      </c>
      <c r="DL204" s="2">
        <f t="shared" si="397"/>
        <v>71.891410166049667</v>
      </c>
      <c r="DM204" s="2">
        <f t="shared" si="398"/>
        <v>68.909949386662177</v>
      </c>
      <c r="DN204" s="2">
        <f t="shared" si="399"/>
        <v>64.160638499793606</v>
      </c>
      <c r="DO204" s="2">
        <f t="shared" si="400"/>
        <v>57.678317006891177</v>
      </c>
      <c r="DP204" s="2">
        <f t="shared" si="401"/>
        <v>48.98346273561625</v>
      </c>
      <c r="DS204" s="2">
        <f t="shared" si="402"/>
        <v>0.99987136186982839</v>
      </c>
      <c r="DT204" s="2">
        <f t="shared" si="403"/>
        <v>0.99989316865864653</v>
      </c>
      <c r="DU204" s="2">
        <f t="shared" si="404"/>
        <v>0.99990996832619261</v>
      </c>
      <c r="DV204" s="2">
        <f t="shared" si="405"/>
        <v>0.99990479485304518</v>
      </c>
      <c r="DW204" s="2">
        <f t="shared" si="406"/>
        <v>0.9999079850149627</v>
      </c>
      <c r="DX204" s="2">
        <f t="shared" si="407"/>
        <v>0.99991413924992223</v>
      </c>
      <c r="DY204" s="2">
        <f t="shared" si="408"/>
        <v>0.99989689038810892</v>
      </c>
      <c r="DZ204" s="2">
        <f t="shared" si="409"/>
        <v>0.99991171727021155</v>
      </c>
      <c r="EA204" s="2">
        <f t="shared" si="410"/>
        <v>0.99990307272463863</v>
      </c>
      <c r="EB204" s="2">
        <f t="shared" si="411"/>
        <v>0.9999001431709964</v>
      </c>
      <c r="EC204" s="2">
        <f t="shared" si="412"/>
        <v>0.99990620011457221</v>
      </c>
      <c r="ED204" s="2">
        <f t="shared" si="413"/>
        <v>0.99989052174146642</v>
      </c>
      <c r="EE204" s="2">
        <f t="shared" si="414"/>
        <v>0.99989335816460156</v>
      </c>
    </row>
    <row r="205" spans="2:137" x14ac:dyDescent="0.25">
      <c r="B205" s="2">
        <v>199</v>
      </c>
      <c r="C205">
        <v>66.97</v>
      </c>
      <c r="D205">
        <v>70.224000000000004</v>
      </c>
      <c r="E205">
        <v>72.075000000000003</v>
      </c>
      <c r="F205">
        <v>72.343000000000004</v>
      </c>
      <c r="G205">
        <v>73.641999999999996</v>
      </c>
      <c r="H205">
        <v>75.418000000000006</v>
      </c>
      <c r="I205">
        <v>77.492999999999995</v>
      </c>
      <c r="J205">
        <v>74.700999999999993</v>
      </c>
      <c r="K205">
        <v>71.566999999999993</v>
      </c>
      <c r="L205">
        <v>69.213999999999999</v>
      </c>
      <c r="M205">
        <v>63.485999999999997</v>
      </c>
      <c r="N205">
        <v>57.225000000000001</v>
      </c>
      <c r="O205">
        <v>48.824300000000001</v>
      </c>
      <c r="R205" s="5">
        <f t="shared" si="324"/>
        <v>66.337978547804084</v>
      </c>
      <c r="S205" s="5">
        <f t="shared" si="325"/>
        <v>70.34724660222787</v>
      </c>
      <c r="T205" s="5">
        <f t="shared" si="326"/>
        <v>71.649364984436531</v>
      </c>
      <c r="U205" s="5">
        <f t="shared" si="327"/>
        <v>72.300588140015307</v>
      </c>
      <c r="V205" s="5">
        <f t="shared" si="328"/>
        <v>74.566725933203458</v>
      </c>
      <c r="W205" s="5">
        <f t="shared" si="329"/>
        <v>75.908592517571776</v>
      </c>
      <c r="X205" s="5">
        <f t="shared" si="330"/>
        <v>76.178955138319424</v>
      </c>
      <c r="Y205" s="5">
        <f t="shared" si="331"/>
        <v>73.964517055341716</v>
      </c>
      <c r="Z205" s="5">
        <f t="shared" si="332"/>
        <v>71.83117858189334</v>
      </c>
      <c r="AA205" s="5">
        <f t="shared" si="333"/>
        <v>68.859161269745513</v>
      </c>
      <c r="AB205" s="5">
        <f t="shared" si="334"/>
        <v>64.111611046566026</v>
      </c>
      <c r="AC205" s="5">
        <f t="shared" si="335"/>
        <v>57.63836235089039</v>
      </c>
      <c r="AD205" s="5">
        <f t="shared" si="336"/>
        <v>48.957529695792005</v>
      </c>
      <c r="AE205" s="5"/>
      <c r="AG205" s="5">
        <f t="shared" si="309"/>
        <v>0.63202145219591443</v>
      </c>
      <c r="AH205" s="5">
        <f t="shared" si="309"/>
        <v>-0.12324660222786576</v>
      </c>
      <c r="AI205" s="5">
        <f t="shared" si="309"/>
        <v>0.42563501556347205</v>
      </c>
      <c r="AJ205" s="5">
        <f t="shared" si="309"/>
        <v>4.2411859984696321E-2</v>
      </c>
      <c r="AK205" s="5">
        <f t="shared" si="308"/>
        <v>-0.92472593320346164</v>
      </c>
      <c r="AL205" s="5">
        <f t="shared" si="308"/>
        <v>-0.4905925175717698</v>
      </c>
      <c r="AM205" s="5">
        <f t="shared" si="308"/>
        <v>1.3140448616805713</v>
      </c>
      <c r="AN205" s="5">
        <f t="shared" si="308"/>
        <v>0.73648294465827746</v>
      </c>
      <c r="AO205" s="5">
        <f t="shared" si="307"/>
        <v>-0.26417858189334709</v>
      </c>
      <c r="AP205" s="5">
        <f t="shared" si="307"/>
        <v>0.35483873025448531</v>
      </c>
      <c r="AQ205" s="5">
        <f t="shared" si="307"/>
        <v>-0.62561104656602851</v>
      </c>
      <c r="AR205" s="5">
        <f t="shared" si="307"/>
        <v>-0.41336235089038809</v>
      </c>
      <c r="AS205" s="5">
        <f t="shared" si="323"/>
        <v>-0.13322969579200361</v>
      </c>
      <c r="AV205" s="2">
        <f t="shared" si="337"/>
        <v>66.337978547804084</v>
      </c>
      <c r="AW205" s="2">
        <f t="shared" si="338"/>
        <v>70.34724660222787</v>
      </c>
      <c r="AX205" s="2">
        <f t="shared" si="339"/>
        <v>71.649364984436531</v>
      </c>
      <c r="AY205" s="2">
        <f t="shared" si="340"/>
        <v>72.300588140015307</v>
      </c>
      <c r="AZ205" s="2">
        <f t="shared" si="341"/>
        <v>74.566725933203458</v>
      </c>
      <c r="BA205" s="2">
        <f t="shared" si="342"/>
        <v>75.908592517571776</v>
      </c>
      <c r="BB205" s="2">
        <f t="shared" si="343"/>
        <v>76.178955138319424</v>
      </c>
      <c r="BC205" s="2">
        <f t="shared" si="344"/>
        <v>73.964517055341716</v>
      </c>
      <c r="BD205" s="2">
        <f t="shared" si="345"/>
        <v>71.83117858189334</v>
      </c>
      <c r="BE205" s="2">
        <f t="shared" si="346"/>
        <v>68.859161269745513</v>
      </c>
      <c r="BF205" s="2">
        <f t="shared" si="347"/>
        <v>64.111611046566026</v>
      </c>
      <c r="BG205" s="2">
        <f t="shared" si="348"/>
        <v>57.63836235089039</v>
      </c>
      <c r="BH205" s="2">
        <f t="shared" si="349"/>
        <v>48.957529695792005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66.97</v>
      </c>
      <c r="CA205" s="2">
        <f t="shared" si="364"/>
        <v>70.224000000000004</v>
      </c>
      <c r="CB205" s="2">
        <f t="shared" si="365"/>
        <v>72.075000000000003</v>
      </c>
      <c r="CC205" s="2">
        <f t="shared" si="366"/>
        <v>72.343000000000004</v>
      </c>
      <c r="CD205" s="2">
        <f t="shared" si="367"/>
        <v>73.641999999999996</v>
      </c>
      <c r="CE205" s="2">
        <f t="shared" si="368"/>
        <v>75.418000000000006</v>
      </c>
      <c r="CF205" s="2">
        <f t="shared" si="369"/>
        <v>77.492999999999995</v>
      </c>
      <c r="CG205" s="2">
        <f t="shared" si="370"/>
        <v>74.700999999999993</v>
      </c>
      <c r="CH205" s="2">
        <f t="shared" si="371"/>
        <v>71.566999999999993</v>
      </c>
      <c r="CI205" s="2">
        <f t="shared" si="372"/>
        <v>69.213999999999999</v>
      </c>
      <c r="CJ205" s="2">
        <f t="shared" si="373"/>
        <v>63.485999999999997</v>
      </c>
      <c r="CK205" s="2">
        <f t="shared" si="374"/>
        <v>57.225000000000001</v>
      </c>
      <c r="CL205" s="2">
        <f t="shared" si="375"/>
        <v>48.824300000000001</v>
      </c>
      <c r="CO205" s="2">
        <f t="shared" si="376"/>
        <v>74.962054848484854</v>
      </c>
      <c r="CP205" s="2">
        <f t="shared" si="377"/>
        <v>74.54881136987288</v>
      </c>
      <c r="CQ205" s="2">
        <f t="shared" si="378"/>
        <v>75.80950591173881</v>
      </c>
      <c r="CR205" s="2">
        <f t="shared" si="379"/>
        <v>75.853665416642571</v>
      </c>
      <c r="CS205" s="2">
        <f t="shared" si="380"/>
        <v>77.983941958308279</v>
      </c>
      <c r="CT205" s="2">
        <f t="shared" si="381"/>
        <v>81.209972974053997</v>
      </c>
      <c r="CU205" s="2">
        <f t="shared" si="382"/>
        <v>81.250104438885501</v>
      </c>
      <c r="CV205" s="2">
        <f t="shared" si="383"/>
        <v>82.734823310548236</v>
      </c>
      <c r="CW205" s="2">
        <f t="shared" si="384"/>
        <v>79.066817450237608</v>
      </c>
      <c r="CX205" s="2">
        <f t="shared" si="385"/>
        <v>75.265007787769932</v>
      </c>
      <c r="CY205" s="2">
        <f t="shared" si="386"/>
        <v>72.037154381316029</v>
      </c>
      <c r="CZ205" s="2">
        <f t="shared" si="387"/>
        <v>63.913353477238623</v>
      </c>
      <c r="DA205" s="2">
        <f t="shared" si="388"/>
        <v>53.108877894334071</v>
      </c>
      <c r="DD205" s="2">
        <f t="shared" si="389"/>
        <v>66.336966646444566</v>
      </c>
      <c r="DE205" s="2">
        <f t="shared" si="390"/>
        <v>70.346837194399427</v>
      </c>
      <c r="DF205" s="2">
        <f t="shared" si="391"/>
        <v>71.649023365080879</v>
      </c>
      <c r="DG205" s="2">
        <f t="shared" si="392"/>
        <v>72.300279603599634</v>
      </c>
      <c r="DH205" s="2">
        <f t="shared" si="393"/>
        <v>74.566439138611528</v>
      </c>
      <c r="DI205" s="2">
        <f t="shared" si="394"/>
        <v>75.908177352373286</v>
      </c>
      <c r="DJ205" s="2">
        <f t="shared" si="395"/>
        <v>76.178478213052671</v>
      </c>
      <c r="DK205" s="2">
        <f t="shared" si="396"/>
        <v>73.963810853485242</v>
      </c>
      <c r="DL205" s="2">
        <f t="shared" si="397"/>
        <v>71.830538898634572</v>
      </c>
      <c r="DM205" s="2">
        <f t="shared" si="398"/>
        <v>68.858577827772677</v>
      </c>
      <c r="DN205" s="2">
        <f t="shared" si="399"/>
        <v>64.110932980373605</v>
      </c>
      <c r="DO205" s="2">
        <f t="shared" si="400"/>
        <v>57.637735753553287</v>
      </c>
      <c r="DP205" s="2">
        <f t="shared" si="401"/>
        <v>48.957125898790849</v>
      </c>
      <c r="DS205" s="2">
        <f t="shared" si="402"/>
        <v>0.99988267930300412</v>
      </c>
      <c r="DT205" s="2">
        <f t="shared" si="403"/>
        <v>0.99990256774283948</v>
      </c>
      <c r="DU205" s="2">
        <f t="shared" si="404"/>
        <v>0.99991788948713822</v>
      </c>
      <c r="DV205" s="2">
        <f t="shared" si="405"/>
        <v>0.99991317114664757</v>
      </c>
      <c r="DW205" s="2">
        <f t="shared" si="406"/>
        <v>0.9999160806568248</v>
      </c>
      <c r="DX205" s="2">
        <f t="shared" si="407"/>
        <v>0.99992169347366244</v>
      </c>
      <c r="DY205" s="2">
        <f t="shared" si="408"/>
        <v>0.99990596206315174</v>
      </c>
      <c r="DZ205" s="2">
        <f t="shared" si="409"/>
        <v>0.99991948456806734</v>
      </c>
      <c r="EA205" s="2">
        <f t="shared" si="410"/>
        <v>0.9999116005203218</v>
      </c>
      <c r="EB205" s="2">
        <f t="shared" si="411"/>
        <v>0.99990892868938352</v>
      </c>
      <c r="EC205" s="2">
        <f t="shared" si="412"/>
        <v>0.99991445278170643</v>
      </c>
      <c r="ED205" s="2">
        <f t="shared" si="413"/>
        <v>0.99990015367973395</v>
      </c>
      <c r="EE205" s="2">
        <f t="shared" si="414"/>
        <v>0.999902740577571</v>
      </c>
    </row>
    <row r="206" spans="2:137" ht="15.75" thickBot="1" x14ac:dyDescent="0.3">
      <c r="B206" s="2">
        <v>200</v>
      </c>
      <c r="C206">
        <v>66.850999999999999</v>
      </c>
      <c r="D206">
        <v>71.700999999999993</v>
      </c>
      <c r="E206">
        <v>72.164000000000001</v>
      </c>
      <c r="F206">
        <v>72.269000000000005</v>
      </c>
      <c r="G206">
        <v>75.239000000000004</v>
      </c>
      <c r="H206">
        <v>76.313000000000002</v>
      </c>
      <c r="I206">
        <v>76.343000000000004</v>
      </c>
      <c r="J206">
        <v>75.194000000000003</v>
      </c>
      <c r="K206">
        <v>71.552000000000007</v>
      </c>
      <c r="L206">
        <v>68.043000000000006</v>
      </c>
      <c r="M206">
        <v>64.870999999999995</v>
      </c>
      <c r="N206">
        <v>56.774999999999999</v>
      </c>
      <c r="O206">
        <v>49.364899999999999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66.260169227374107</v>
      </c>
      <c r="S206" s="5">
        <f t="shared" si="415"/>
        <v>70.298680635266507</v>
      </c>
      <c r="T206" s="5">
        <f t="shared" si="415"/>
        <v>71.594288788387004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72.250828363828788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74.533116019231201</v>
      </c>
      <c r="W206" s="5">
        <f t="shared" si="416"/>
        <v>75.869952627515019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76.135078148032179</v>
      </c>
      <c r="Y206" s="5">
        <f t="shared" si="417"/>
        <v>73.899628612298443</v>
      </c>
      <c r="Z206" s="5">
        <f t="shared" si="417"/>
        <v>71.770256030409683</v>
      </c>
      <c r="AA206" s="5">
        <f t="shared" si="417"/>
        <v>68.807742821978792</v>
      </c>
      <c r="AB206" s="5">
        <f t="shared" si="417"/>
        <v>64.061851318233167</v>
      </c>
      <c r="AC206" s="5">
        <f t="shared" si="417"/>
        <v>57.597730968533497</v>
      </c>
      <c r="AD206" s="5">
        <f t="shared" si="417"/>
        <v>48.931160531115509</v>
      </c>
      <c r="AE206" s="5"/>
      <c r="AG206" s="5">
        <f t="shared" si="309"/>
        <v>0.59083077262589256</v>
      </c>
      <c r="AH206" s="5">
        <f t="shared" si="309"/>
        <v>1.4023193647334864</v>
      </c>
      <c r="AI206" s="5">
        <f t="shared" si="309"/>
        <v>0.5697112116129972</v>
      </c>
      <c r="AJ206" s="5">
        <f t="shared" si="309"/>
        <v>1.8171636171217642E-2</v>
      </c>
      <c r="AK206" s="5">
        <f t="shared" si="308"/>
        <v>0.7058839807688031</v>
      </c>
      <c r="AL206" s="5">
        <f t="shared" si="308"/>
        <v>0.44304737248498327</v>
      </c>
      <c r="AM206" s="5">
        <f t="shared" si="308"/>
        <v>0.20792185196782498</v>
      </c>
      <c r="AN206" s="5">
        <f t="shared" si="308"/>
        <v>1.2943713877015597</v>
      </c>
      <c r="AO206" s="5">
        <f t="shared" si="307"/>
        <v>-0.21825603040967678</v>
      </c>
      <c r="AP206" s="5">
        <f t="shared" si="307"/>
        <v>-0.76474282197878551</v>
      </c>
      <c r="AQ206" s="5">
        <f t="shared" si="307"/>
        <v>0.8091486817668283</v>
      </c>
      <c r="AR206" s="5">
        <f t="shared" si="307"/>
        <v>-0.8227309685334987</v>
      </c>
      <c r="AS206" s="5">
        <f t="shared" si="323"/>
        <v>0.43373946888448955</v>
      </c>
      <c r="AV206" s="2">
        <f t="shared" si="337"/>
        <v>66.260169227374107</v>
      </c>
      <c r="AW206" s="2">
        <f t="shared" si="338"/>
        <v>70.298680635266507</v>
      </c>
      <c r="AX206" s="2">
        <f t="shared" si="339"/>
        <v>71.594288788387004</v>
      </c>
      <c r="AY206" s="2">
        <f t="shared" si="340"/>
        <v>72.250828363828788</v>
      </c>
      <c r="AZ206" s="2">
        <f t="shared" si="341"/>
        <v>74.533116019231201</v>
      </c>
      <c r="BA206" s="2">
        <f t="shared" si="342"/>
        <v>75.869952627515019</v>
      </c>
      <c r="BB206" s="2">
        <f t="shared" si="343"/>
        <v>76.135078148032179</v>
      </c>
      <c r="BC206" s="2">
        <f t="shared" si="344"/>
        <v>73.899628612298443</v>
      </c>
      <c r="BD206" s="2">
        <f t="shared" si="345"/>
        <v>71.770256030409683</v>
      </c>
      <c r="BE206" s="2">
        <f t="shared" si="346"/>
        <v>68.807742821978792</v>
      </c>
      <c r="BF206" s="2">
        <f t="shared" si="347"/>
        <v>64.061851318233167</v>
      </c>
      <c r="BG206" s="2">
        <f t="shared" si="348"/>
        <v>57.597730968533497</v>
      </c>
      <c r="BH206" s="2">
        <f t="shared" si="349"/>
        <v>48.931160531115509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66.850999999999999</v>
      </c>
      <c r="CA206" s="2">
        <f t="shared" si="364"/>
        <v>71.700999999999993</v>
      </c>
      <c r="CB206" s="2">
        <f t="shared" si="365"/>
        <v>72.164000000000001</v>
      </c>
      <c r="CC206" s="2">
        <f t="shared" si="366"/>
        <v>72.269000000000005</v>
      </c>
      <c r="CD206" s="2">
        <f t="shared" si="367"/>
        <v>75.239000000000004</v>
      </c>
      <c r="CE206" s="2">
        <f t="shared" si="368"/>
        <v>76.313000000000002</v>
      </c>
      <c r="CF206" s="2">
        <f t="shared" si="369"/>
        <v>76.343000000000004</v>
      </c>
      <c r="CG206" s="2">
        <f t="shared" si="370"/>
        <v>75.194000000000003</v>
      </c>
      <c r="CH206" s="2">
        <f t="shared" si="371"/>
        <v>71.552000000000007</v>
      </c>
      <c r="CI206" s="2">
        <f t="shared" si="372"/>
        <v>68.043000000000006</v>
      </c>
      <c r="CJ206" s="2">
        <f t="shared" si="373"/>
        <v>64.870999999999995</v>
      </c>
      <c r="CK206" s="2">
        <f t="shared" si="374"/>
        <v>56.774999999999999</v>
      </c>
      <c r="CL206" s="2">
        <f t="shared" si="375"/>
        <v>49.364899999999999</v>
      </c>
      <c r="CO206" s="2">
        <f t="shared" si="376"/>
        <v>74.966899057239061</v>
      </c>
      <c r="CP206" s="2">
        <f t="shared" si="377"/>
        <v>74.536374100318938</v>
      </c>
      <c r="CQ206" s="2">
        <f t="shared" si="378"/>
        <v>75.788556312848328</v>
      </c>
      <c r="CR206" s="2">
        <f t="shared" si="379"/>
        <v>75.832528027904345</v>
      </c>
      <c r="CS206" s="2">
        <f t="shared" si="380"/>
        <v>77.976390053596049</v>
      </c>
      <c r="CT206" s="2">
        <f t="shared" si="381"/>
        <v>81.216213270799173</v>
      </c>
      <c r="CU206" s="2">
        <f t="shared" si="382"/>
        <v>81.248169279080301</v>
      </c>
      <c r="CV206" s="2">
        <f t="shared" si="383"/>
        <v>82.746183834147359</v>
      </c>
      <c r="CW206" s="2">
        <f t="shared" si="384"/>
        <v>79.067921725212443</v>
      </c>
      <c r="CX206" s="2">
        <f t="shared" si="385"/>
        <v>75.267133682745566</v>
      </c>
      <c r="CY206" s="2">
        <f t="shared" si="386"/>
        <v>72.057288223722253</v>
      </c>
      <c r="CZ206" s="2">
        <f t="shared" si="387"/>
        <v>63.927677114958009</v>
      </c>
      <c r="DA206" s="2">
        <f t="shared" si="388"/>
        <v>53.11860272317881</v>
      </c>
      <c r="DB206" s="6"/>
      <c r="DC206" s="6"/>
      <c r="DD206" s="2">
        <f t="shared" si="389"/>
        <v>66.259237517586769</v>
      </c>
      <c r="DE206" s="2">
        <f t="shared" si="390"/>
        <v>70.298304040206574</v>
      </c>
      <c r="DF206" s="2">
        <f t="shared" si="391"/>
        <v>71.593974672028494</v>
      </c>
      <c r="DG206" s="2">
        <f t="shared" si="392"/>
        <v>72.250544708502446</v>
      </c>
      <c r="DH206" s="2">
        <f t="shared" si="393"/>
        <v>74.532852464928439</v>
      </c>
      <c r="DI206" s="2">
        <f t="shared" si="394"/>
        <v>75.869570786921457</v>
      </c>
      <c r="DJ206" s="2">
        <f t="shared" si="395"/>
        <v>76.134639589597938</v>
      </c>
      <c r="DK206" s="2">
        <f t="shared" si="396"/>
        <v>73.898978949065935</v>
      </c>
      <c r="DL206" s="2">
        <f t="shared" si="397"/>
        <v>71.769667631219463</v>
      </c>
      <c r="DM206" s="2">
        <f t="shared" si="398"/>
        <v>68.807206268883164</v>
      </c>
      <c r="DN206" s="2">
        <f t="shared" si="399"/>
        <v>64.061227460953617</v>
      </c>
      <c r="DO206" s="2">
        <f t="shared" si="400"/>
        <v>57.597154500215403</v>
      </c>
      <c r="DP206" s="2">
        <f t="shared" si="401"/>
        <v>48.930789061965449</v>
      </c>
      <c r="DS206" s="2">
        <f t="shared" si="402"/>
        <v>0.99989300114811519</v>
      </c>
      <c r="DT206" s="2">
        <f t="shared" si="403"/>
        <v>0.99991113996357117</v>
      </c>
      <c r="DU206" s="2">
        <f t="shared" si="404"/>
        <v>0.99992511378120441</v>
      </c>
      <c r="DV206" s="2">
        <f t="shared" si="405"/>
        <v>0.9999208105395665</v>
      </c>
      <c r="DW206" s="2">
        <f t="shared" si="406"/>
        <v>0.99992346408425203</v>
      </c>
      <c r="DX206" s="2">
        <f t="shared" si="407"/>
        <v>0.99992858310711652</v>
      </c>
      <c r="DY206" s="2">
        <f t="shared" si="408"/>
        <v>0.99991423567264226</v>
      </c>
      <c r="DZ206" s="2">
        <f t="shared" si="409"/>
        <v>0.9999265685331179</v>
      </c>
      <c r="EA206" s="2">
        <f t="shared" si="410"/>
        <v>0.99991937808924702</v>
      </c>
      <c r="EB206" s="2">
        <f t="shared" si="411"/>
        <v>0.99991694131199016</v>
      </c>
      <c r="EC206" s="2">
        <f t="shared" si="412"/>
        <v>0.99992197942236083</v>
      </c>
      <c r="ED206" s="2">
        <f t="shared" si="413"/>
        <v>0.99990893827363447</v>
      </c>
      <c r="EE206" s="2">
        <f t="shared" si="414"/>
        <v>0.99991129759342001</v>
      </c>
      <c r="EF206" s="6"/>
      <c r="EG206" s="6"/>
    </row>
    <row r="207" spans="2:137" ht="15.75" thickBot="1" x14ac:dyDescent="0.3">
      <c r="C207" s="67">
        <f>SUMSQ(AG6:AG206)</f>
        <v>2631.719350406132</v>
      </c>
      <c r="D207" s="68">
        <f t="shared" ref="D207:O207" si="418">SUMSQ(AH6:AH206)</f>
        <v>3203.6489440747141</v>
      </c>
      <c r="E207" s="68">
        <f t="shared" si="418"/>
        <v>4650.2197709166285</v>
      </c>
      <c r="F207" s="68">
        <f t="shared" si="418"/>
        <v>4831.9302907224237</v>
      </c>
      <c r="G207" s="68">
        <f t="shared" si="418"/>
        <v>4506.4824936335372</v>
      </c>
      <c r="H207" s="68">
        <f t="shared" si="418"/>
        <v>5292.5383242702319</v>
      </c>
      <c r="I207" s="68">
        <f t="shared" si="418"/>
        <v>5338.8538656367436</v>
      </c>
      <c r="J207" s="68">
        <f t="shared" si="418"/>
        <v>5270.8007796415513</v>
      </c>
      <c r="K207" s="68">
        <f t="shared" si="418"/>
        <v>4672.7131121859065</v>
      </c>
      <c r="L207" s="68">
        <f t="shared" si="418"/>
        <v>4202.5200226504721</v>
      </c>
      <c r="M207" s="68">
        <f t="shared" si="418"/>
        <v>3960.3451901269905</v>
      </c>
      <c r="N207" s="68">
        <f t="shared" si="418"/>
        <v>3394.4123054965817</v>
      </c>
      <c r="O207" s="69">
        <f t="shared" si="418"/>
        <v>2110.6819776348148</v>
      </c>
      <c r="P207" s="66">
        <f>SUM(C207:O207)</f>
        <v>54066.866427396722</v>
      </c>
      <c r="AF207" s="46">
        <f>SUM(AG207:AS207)</f>
        <v>54066.866427396722</v>
      </c>
      <c r="AG207" s="7">
        <f>SUMSQ(AG6:AG206)</f>
        <v>2631.719350406132</v>
      </c>
      <c r="AH207" s="7">
        <f t="shared" ref="AH207:AS207" si="419">SUMSQ(AH6:AH206)</f>
        <v>3203.6489440747141</v>
      </c>
      <c r="AI207" s="7">
        <f t="shared" si="419"/>
        <v>4650.2197709166285</v>
      </c>
      <c r="AJ207" s="7">
        <f t="shared" si="419"/>
        <v>4831.9302907224237</v>
      </c>
      <c r="AK207" s="7">
        <f t="shared" si="419"/>
        <v>4506.4824936335372</v>
      </c>
      <c r="AL207" s="7">
        <f t="shared" si="419"/>
        <v>5292.5383242702319</v>
      </c>
      <c r="AM207" s="7">
        <f t="shared" si="419"/>
        <v>5338.8538656367436</v>
      </c>
      <c r="AN207" s="7">
        <f t="shared" si="419"/>
        <v>5270.8007796415513</v>
      </c>
      <c r="AO207" s="7">
        <f t="shared" si="419"/>
        <v>4672.7131121859065</v>
      </c>
      <c r="AP207" s="7">
        <f t="shared" si="419"/>
        <v>4202.5200226504721</v>
      </c>
      <c r="AQ207" s="7">
        <f t="shared" si="419"/>
        <v>3960.3451901269905</v>
      </c>
      <c r="AR207" s="7">
        <f t="shared" si="419"/>
        <v>3394.4123054965817</v>
      </c>
      <c r="AS207" s="7">
        <f t="shared" si="419"/>
        <v>2110.6819776348148</v>
      </c>
      <c r="AT207" s="3">
        <f>SUM(R207:AD207)</f>
        <v>0</v>
      </c>
      <c r="AV207" s="6"/>
      <c r="AW207" s="6"/>
      <c r="BK207" s="53">
        <f>SLOPE(BK6:BK206,$B6:$B206)</f>
        <v>4.8442087542087562E-3</v>
      </c>
      <c r="BL207" s="53">
        <f t="shared" ref="BL207:BW207" si="420">SLOPE(BL6:BL206,$B6:$B206)</f>
        <v>-1.2437269553941564E-2</v>
      </c>
      <c r="BM207" s="53">
        <f t="shared" si="420"/>
        <v>-2.0949598890479208E-2</v>
      </c>
      <c r="BN207" s="53">
        <f t="shared" si="420"/>
        <v>-2.1137388738226223E-2</v>
      </c>
      <c r="BO207" s="53">
        <f t="shared" si="420"/>
        <v>-7.5519047122237651E-3</v>
      </c>
      <c r="BP207" s="53">
        <f t="shared" si="420"/>
        <v>6.2402967451722574E-3</v>
      </c>
      <c r="BQ207" s="53">
        <f t="shared" si="420"/>
        <v>-1.9351598051999804E-3</v>
      </c>
      <c r="BR207" s="53">
        <f t="shared" si="420"/>
        <v>1.1360523599126664E-2</v>
      </c>
      <c r="BS207" s="53">
        <f t="shared" si="420"/>
        <v>1.1042749748347053E-3</v>
      </c>
      <c r="BT207" s="53">
        <f t="shared" si="420"/>
        <v>2.1258949756346309E-3</v>
      </c>
      <c r="BU207" s="53">
        <f t="shared" si="420"/>
        <v>2.0133842406218783E-2</v>
      </c>
      <c r="BV207" s="53">
        <f t="shared" si="420"/>
        <v>1.4323637719382772E-2</v>
      </c>
      <c r="BW207" s="53">
        <f t="shared" si="420"/>
        <v>9.7248288447387785E-3</v>
      </c>
      <c r="BZ207" s="53">
        <f>SLOPE(BZ6:BZ206,$B6:$B206)</f>
        <v>-7.7729128857795649E-2</v>
      </c>
      <c r="CA207" s="53">
        <f t="shared" ref="CA207:CL207" si="421">SLOPE(CA6:CA206,$B6:$B206)</f>
        <v>-4.853315419285395E-2</v>
      </c>
      <c r="CB207" s="53">
        <f t="shared" si="421"/>
        <v>-5.5048693052386632E-2</v>
      </c>
      <c r="CC207" s="53">
        <f t="shared" si="421"/>
        <v>-4.9734895097187468E-2</v>
      </c>
      <c r="CD207" s="53">
        <f t="shared" si="421"/>
        <v>-3.3586673683085003E-2</v>
      </c>
      <c r="CE207" s="53">
        <f t="shared" si="421"/>
        <v>-3.8606565451826072E-2</v>
      </c>
      <c r="CF207" s="53">
        <f t="shared" si="421"/>
        <v>-4.3838623454727693E-2</v>
      </c>
      <c r="CG207" s="53">
        <f t="shared" si="421"/>
        <v>-6.4831904419296191E-2</v>
      </c>
      <c r="CH207" s="53">
        <f t="shared" si="421"/>
        <v>-6.0871267415106456E-2</v>
      </c>
      <c r="CI207" s="53">
        <f t="shared" si="421"/>
        <v>-5.1371558889508437E-2</v>
      </c>
      <c r="CJ207" s="53">
        <f t="shared" si="421"/>
        <v>-4.9705519419996548E-2</v>
      </c>
      <c r="CK207" s="53">
        <f t="shared" si="421"/>
        <v>-4.0581253337886418E-2</v>
      </c>
      <c r="CL207" s="53">
        <f t="shared" si="421"/>
        <v>-2.6336836825398596E-2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P208" s="63"/>
      <c r="AF208" s="63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1522.7789468606168</v>
      </c>
      <c r="D209" s="9">
        <v>1660.5263494679257</v>
      </c>
      <c r="E209" s="9">
        <v>1652.858412123308</v>
      </c>
      <c r="F209" s="9">
        <v>1590.8372580899054</v>
      </c>
      <c r="G209" s="9">
        <v>1584.9371733999415</v>
      </c>
      <c r="H209" s="9">
        <v>1662.1937698602778</v>
      </c>
      <c r="I209" s="9">
        <v>1604.8296512136392</v>
      </c>
      <c r="J209" s="9">
        <v>1588.3826125621388</v>
      </c>
      <c r="K209" s="9">
        <v>1602.0994475934779</v>
      </c>
      <c r="L209" s="9">
        <v>1545.4530268599251</v>
      </c>
      <c r="M209" s="9">
        <v>1454.2734607107877</v>
      </c>
      <c r="N209" s="9">
        <v>1330.5779045597997</v>
      </c>
      <c r="O209" s="47">
        <v>1106.5418793056037</v>
      </c>
      <c r="P209" s="6"/>
      <c r="AV209" s="6"/>
      <c r="AW209" s="6"/>
      <c r="AY209" s="6"/>
      <c r="BA209" s="6"/>
      <c r="BC209" s="6"/>
      <c r="BK209" s="53">
        <f>INTERCEPT(BK6:BK206,$B6:$B206)</f>
        <v>73.998057306397314</v>
      </c>
      <c r="BL209" s="53">
        <f t="shared" ref="BL209:BW209" si="422">INTERCEPT(BL6:BL206,$B6:$B206)</f>
        <v>77.023828011107256</v>
      </c>
      <c r="BM209" s="53">
        <f t="shared" si="422"/>
        <v>79.97847609094417</v>
      </c>
      <c r="BN209" s="53">
        <f t="shared" si="422"/>
        <v>80.060005775549584</v>
      </c>
      <c r="BO209" s="53">
        <f t="shared" si="422"/>
        <v>79.486770996040804</v>
      </c>
      <c r="BP209" s="53">
        <f t="shared" si="422"/>
        <v>79.968153921764724</v>
      </c>
      <c r="BQ209" s="53">
        <f t="shared" si="422"/>
        <v>81.635201240120296</v>
      </c>
      <c r="BR209" s="53">
        <f t="shared" si="422"/>
        <v>80.474079114322024</v>
      </c>
      <c r="BS209" s="53">
        <f t="shared" si="422"/>
        <v>78.847066730245501</v>
      </c>
      <c r="BT209" s="53">
        <f t="shared" si="422"/>
        <v>74.841954687618639</v>
      </c>
      <c r="BU209" s="53">
        <f t="shared" si="422"/>
        <v>68.030519742478489</v>
      </c>
      <c r="BV209" s="53">
        <f t="shared" si="422"/>
        <v>61.062949571081454</v>
      </c>
      <c r="BW209" s="53">
        <f t="shared" si="422"/>
        <v>51.173636954231057</v>
      </c>
      <c r="BZ209" s="53">
        <f>INTERCEPT(BZ6:BZ206,$B6:$B206)</f>
        <v>81.805063289145906</v>
      </c>
      <c r="CA209" s="53">
        <f t="shared" ref="CA209:CL209" si="423">INTERCEPT(CA6:CA206,$B6:$B206)</f>
        <v>80.004934878777362</v>
      </c>
      <c r="CB209" s="53">
        <f t="shared" si="423"/>
        <v>82.603713282505822</v>
      </c>
      <c r="CC209" s="53">
        <f t="shared" si="423"/>
        <v>82.197523727939938</v>
      </c>
      <c r="CD209" s="53">
        <f t="shared" si="423"/>
        <v>81.250187201545444</v>
      </c>
      <c r="CE209" s="53">
        <f t="shared" si="423"/>
        <v>83.590883877286672</v>
      </c>
      <c r="CF209" s="53">
        <f t="shared" si="423"/>
        <v>84.90236428054348</v>
      </c>
      <c r="CG209" s="53">
        <f t="shared" si="423"/>
        <v>86.865359832925179</v>
      </c>
      <c r="CH209" s="53">
        <f t="shared" si="423"/>
        <v>83.943921114240752</v>
      </c>
      <c r="CI209" s="53">
        <f t="shared" si="423"/>
        <v>79.081518046784851</v>
      </c>
      <c r="CJ209" s="53">
        <f t="shared" si="423"/>
        <v>74.002331344952921</v>
      </c>
      <c r="CK209" s="53">
        <f t="shared" si="423"/>
        <v>65.713405167792686</v>
      </c>
      <c r="CL209" s="53">
        <f t="shared" si="423"/>
        <v>54.19815642704517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9.8798991623178054</v>
      </c>
      <c r="D210" s="11">
        <v>12.786104551837147</v>
      </c>
      <c r="E210" s="11">
        <v>26.974997546152238</v>
      </c>
      <c r="F210" s="11">
        <v>30.118418189256214</v>
      </c>
      <c r="G210" s="11">
        <v>38.238412994474601</v>
      </c>
      <c r="H210" s="11">
        <v>56.493789835215594</v>
      </c>
      <c r="I210" s="11">
        <v>64.238641141709209</v>
      </c>
      <c r="J210" s="11">
        <v>57.786329346702679</v>
      </c>
      <c r="K210" s="11">
        <v>75.750307539649626</v>
      </c>
      <c r="L210" s="11">
        <v>86.681141231034601</v>
      </c>
      <c r="M210" s="11">
        <v>96.767776314207097</v>
      </c>
      <c r="N210" s="11">
        <v>88.832148012185002</v>
      </c>
      <c r="O210" s="48">
        <v>78.589317546744454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546.0032448941065</v>
      </c>
      <c r="D211" s="11">
        <v>594.47789361760965</v>
      </c>
      <c r="E211" s="11">
        <v>585.49913343864375</v>
      </c>
      <c r="F211" s="11">
        <v>547.8206850564336</v>
      </c>
      <c r="G211" s="11">
        <v>531.81591427608203</v>
      </c>
      <c r="H211" s="11">
        <v>533.45721028283856</v>
      </c>
      <c r="I211" s="11">
        <v>512.0137588294084</v>
      </c>
      <c r="J211" s="11">
        <v>500.26580336203591</v>
      </c>
      <c r="K211" s="11">
        <v>495.60389524571553</v>
      </c>
      <c r="L211" s="11">
        <v>474.869674066122</v>
      </c>
      <c r="M211" s="11">
        <v>444.13131151804225</v>
      </c>
      <c r="N211" s="11">
        <v>382.28883878186116</v>
      </c>
      <c r="O211" s="48">
        <v>304.66660035333496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1.0734563777260146E-5</v>
      </c>
      <c r="D212" s="11">
        <v>12.41480128342949</v>
      </c>
      <c r="E212" s="11">
        <v>25.734973993568971</v>
      </c>
      <c r="F212" s="11">
        <v>29.650960070719574</v>
      </c>
      <c r="G212" s="11">
        <v>39.393567045084403</v>
      </c>
      <c r="H212" s="11">
        <v>58.317315030596198</v>
      </c>
      <c r="I212" s="11">
        <v>73.354953400680756</v>
      </c>
      <c r="J212" s="11">
        <v>79.208862471844299</v>
      </c>
      <c r="K212" s="11">
        <v>91.685824310879568</v>
      </c>
      <c r="L212" s="11">
        <v>107.82599330022271</v>
      </c>
      <c r="M212" s="11">
        <v>109.69555866740903</v>
      </c>
      <c r="N212" s="11">
        <v>111.11895145088444</v>
      </c>
      <c r="O212" s="48">
        <v>96.764868572053473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0.60031167527806306</v>
      </c>
      <c r="D213" s="9">
        <v>1.6581832181800604</v>
      </c>
      <c r="E213" s="9">
        <v>0.60978363922004297</v>
      </c>
      <c r="F213" s="9">
        <v>0.94760359689878471</v>
      </c>
      <c r="G213" s="9">
        <v>0.9492792678223354</v>
      </c>
      <c r="H213" s="9">
        <v>1.1733020768276738</v>
      </c>
      <c r="I213" s="9">
        <v>2.2615554921878465</v>
      </c>
      <c r="J213" s="9">
        <v>1.1062033528220541</v>
      </c>
      <c r="K213" s="9">
        <v>1.8541662946502533</v>
      </c>
      <c r="L213" s="9">
        <v>2.1024877175300971</v>
      </c>
      <c r="M213" s="9">
        <v>1.5265305929864443</v>
      </c>
      <c r="N213" s="9">
        <v>1.3190081247581553</v>
      </c>
      <c r="O213" s="47">
        <v>-1.6189600468945884E-2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1.0043709998318597</v>
      </c>
      <c r="D214" s="11">
        <v>0.98345324539342649</v>
      </c>
      <c r="E214" s="11">
        <v>0.98459130238344139</v>
      </c>
      <c r="F214" s="11">
        <v>0.98426472795305597</v>
      </c>
      <c r="G214" s="11">
        <v>0.98234973639663326</v>
      </c>
      <c r="H214" s="11">
        <v>0.97619934265384811</v>
      </c>
      <c r="I214" s="11">
        <v>0.97536365855464457</v>
      </c>
      <c r="J214" s="11">
        <v>0.97844021244172907</v>
      </c>
      <c r="K214" s="11">
        <v>0.97604960848021538</v>
      </c>
      <c r="L214" s="11">
        <v>0.97518965965412041</v>
      </c>
      <c r="M214" s="11">
        <v>0.97754894897809119</v>
      </c>
      <c r="N214" s="11">
        <v>0.98824485702679721</v>
      </c>
      <c r="O214" s="48">
        <v>1.0003231556796217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50.691681780514109</v>
      </c>
      <c r="D215" s="13">
        <f t="shared" si="424"/>
        <v>50.706314341484713</v>
      </c>
      <c r="E215" s="13">
        <f t="shared" si="424"/>
        <v>49.714673503963098</v>
      </c>
      <c r="F215" s="13">
        <f t="shared" si="424"/>
        <v>50.036206093067797</v>
      </c>
      <c r="G215" s="13">
        <f t="shared" si="424"/>
        <v>49.942374674661572</v>
      </c>
      <c r="H215" s="13">
        <f t="shared" si="424"/>
        <v>49.859656598760488</v>
      </c>
      <c r="I215" s="13">
        <f t="shared" si="424"/>
        <v>50.906231628831485</v>
      </c>
      <c r="J215" s="13">
        <f t="shared" si="424"/>
        <v>49.904317610869491</v>
      </c>
      <c r="K215" s="13">
        <f t="shared" si="424"/>
        <v>50.533053068201149</v>
      </c>
      <c r="L215" s="13">
        <f t="shared" si="424"/>
        <v>50.738485942002313</v>
      </c>
      <c r="M215" s="13">
        <f t="shared" si="424"/>
        <v>50.280194535337955</v>
      </c>
      <c r="N215" s="13">
        <f t="shared" si="424"/>
        <v>50.606113085188639</v>
      </c>
      <c r="O215" s="50">
        <f t="shared" si="424"/>
        <v>49.873300861097562</v>
      </c>
      <c r="P215" s="47">
        <v>49.873373597626539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77.607196996287598</v>
      </c>
      <c r="D216" s="13">
        <f t="shared" si="424"/>
        <v>77.061267635456687</v>
      </c>
      <c r="E216" s="13">
        <f t="shared" si="424"/>
        <v>76.100124881050064</v>
      </c>
      <c r="F216" s="13">
        <f t="shared" si="424"/>
        <v>76.412905804633169</v>
      </c>
      <c r="G216" s="13">
        <f t="shared" si="424"/>
        <v>76.267755715751989</v>
      </c>
      <c r="H216" s="13">
        <f t="shared" si="424"/>
        <v>76.020217054235971</v>
      </c>
      <c r="I216" s="13">
        <f t="shared" si="424"/>
        <v>77.044397104671518</v>
      </c>
      <c r="J216" s="13">
        <f t="shared" si="424"/>
        <v>76.124929745338477</v>
      </c>
      <c r="K216" s="13">
        <f t="shared" si="424"/>
        <v>76.689600890466991</v>
      </c>
      <c r="L216" s="13">
        <f t="shared" si="424"/>
        <v>76.871988529272912</v>
      </c>
      <c r="M216" s="13">
        <f t="shared" si="424"/>
        <v>76.4769222532708</v>
      </c>
      <c r="N216" s="13">
        <f t="shared" si="424"/>
        <v>77.089473806144923</v>
      </c>
      <c r="O216" s="50">
        <f t="shared" si="424"/>
        <v>76.680340413108482</v>
      </c>
      <c r="P216" s="48">
        <v>76.671753101096257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121.79188575380785</v>
      </c>
      <c r="D217" s="13">
        <f t="shared" si="424"/>
        <v>120.3257342145955</v>
      </c>
      <c r="E217" s="13">
        <f t="shared" si="424"/>
        <v>119.41465731623266</v>
      </c>
      <c r="F217" s="13">
        <f t="shared" si="424"/>
        <v>119.71307144749981</v>
      </c>
      <c r="G217" s="13">
        <f t="shared" si="424"/>
        <v>119.4836762879147</v>
      </c>
      <c r="H217" s="13">
        <f t="shared" si="424"/>
        <v>118.96556705705065</v>
      </c>
      <c r="I217" s="13">
        <f t="shared" si="424"/>
        <v>119.95298335999736</v>
      </c>
      <c r="J217" s="13">
        <f t="shared" si="424"/>
        <v>119.16886098371275</v>
      </c>
      <c r="K217" s="13">
        <f t="shared" si="424"/>
        <v>119.62836372792202</v>
      </c>
      <c r="L217" s="13">
        <f t="shared" si="424"/>
        <v>119.77292015571651</v>
      </c>
      <c r="M217" s="13">
        <f t="shared" si="424"/>
        <v>119.48164467463583</v>
      </c>
      <c r="N217" s="13">
        <f t="shared" si="424"/>
        <v>120.56473487128825</v>
      </c>
      <c r="O217" s="50">
        <f t="shared" si="424"/>
        <v>120.68695479966867</v>
      </c>
      <c r="P217" s="48">
        <v>120.66415109438474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158.54322557429188</v>
      </c>
      <c r="D218" s="15">
        <f t="shared" si="424"/>
        <v>156.31166413995413</v>
      </c>
      <c r="E218" s="15">
        <f t="shared" si="424"/>
        <v>155.44223033879553</v>
      </c>
      <c r="F218" s="15">
        <f t="shared" si="424"/>
        <v>155.72869465483524</v>
      </c>
      <c r="G218" s="15">
        <f t="shared" si="424"/>
        <v>155.42922727546758</v>
      </c>
      <c r="H218" s="15">
        <f t="shared" si="424"/>
        <v>154.68606653424658</v>
      </c>
      <c r="I218" s="15">
        <f t="shared" si="424"/>
        <v>155.64290398702983</v>
      </c>
      <c r="J218" s="15">
        <f t="shared" si="424"/>
        <v>154.97135702102608</v>
      </c>
      <c r="K218" s="15">
        <f t="shared" si="424"/>
        <v>155.34338422225321</v>
      </c>
      <c r="L218" s="15">
        <f t="shared" si="424"/>
        <v>155.45647391958522</v>
      </c>
      <c r="M218" s="15">
        <f t="shared" si="424"/>
        <v>155.25152813509536</v>
      </c>
      <c r="N218" s="15">
        <f t="shared" si="424"/>
        <v>156.72599656892552</v>
      </c>
      <c r="O218" s="51">
        <f t="shared" si="424"/>
        <v>157.29017834040729</v>
      </c>
      <c r="P218" s="49">
        <v>157.25554991676862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5.1697127050588891</v>
      </c>
      <c r="D219" s="17">
        <f t="shared" si="425"/>
        <v>5.1697127050588891</v>
      </c>
      <c r="E219" s="17">
        <f t="shared" si="425"/>
        <v>5.1697127050588891</v>
      </c>
      <c r="F219" s="17">
        <f t="shared" si="425"/>
        <v>5.1697127050588891</v>
      </c>
      <c r="G219" s="17">
        <f t="shared" si="425"/>
        <v>5.1697127050588891</v>
      </c>
      <c r="H219" s="17">
        <f t="shared" si="425"/>
        <v>5.1697127050588891</v>
      </c>
      <c r="I219" s="17">
        <f t="shared" si="425"/>
        <v>5.1697127050588891</v>
      </c>
      <c r="J219" s="17">
        <f t="shared" si="425"/>
        <v>5.1697127050588891</v>
      </c>
      <c r="K219" s="17">
        <f t="shared" si="425"/>
        <v>5.1697127050588891</v>
      </c>
      <c r="L219" s="17">
        <f t="shared" si="425"/>
        <v>5.1697127050588891</v>
      </c>
      <c r="M219" s="17">
        <f t="shared" si="425"/>
        <v>5.1697127050588891</v>
      </c>
      <c r="N219" s="17">
        <f t="shared" si="425"/>
        <v>5.1697127050588891</v>
      </c>
      <c r="O219" s="52">
        <f t="shared" si="425"/>
        <v>5.1697127050588891</v>
      </c>
      <c r="P219" s="47">
        <v>5.1697127050588891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4.0733626399644818</v>
      </c>
      <c r="D220" s="13">
        <f t="shared" si="425"/>
        <v>4.0733626399644818</v>
      </c>
      <c r="E220" s="13">
        <f t="shared" si="425"/>
        <v>4.0733626399644818</v>
      </c>
      <c r="F220" s="13">
        <f t="shared" si="425"/>
        <v>4.0733626399644818</v>
      </c>
      <c r="G220" s="13">
        <f t="shared" si="425"/>
        <v>4.0733626399644818</v>
      </c>
      <c r="H220" s="13">
        <f t="shared" si="425"/>
        <v>4.0733626399644818</v>
      </c>
      <c r="I220" s="13">
        <f t="shared" si="425"/>
        <v>4.0733626399644818</v>
      </c>
      <c r="J220" s="13">
        <f t="shared" si="425"/>
        <v>4.0733626399644818</v>
      </c>
      <c r="K220" s="13">
        <f t="shared" si="425"/>
        <v>4.0733626399644818</v>
      </c>
      <c r="L220" s="13">
        <f t="shared" si="425"/>
        <v>4.0733626399644818</v>
      </c>
      <c r="M220" s="13">
        <f t="shared" si="425"/>
        <v>4.0733626399644818</v>
      </c>
      <c r="N220" s="13">
        <f t="shared" si="425"/>
        <v>4.0733626399644818</v>
      </c>
      <c r="O220" s="50">
        <f t="shared" si="425"/>
        <v>4.0733626399644818</v>
      </c>
      <c r="P220" s="48">
        <v>4.0733626399644818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4.5439833037585018</v>
      </c>
      <c r="D221" s="13">
        <f t="shared" si="425"/>
        <v>4.5439833037585018</v>
      </c>
      <c r="E221" s="13">
        <f t="shared" si="425"/>
        <v>4.5439833037585018</v>
      </c>
      <c r="F221" s="13">
        <f t="shared" si="425"/>
        <v>4.5439833037585018</v>
      </c>
      <c r="G221" s="13">
        <f t="shared" si="425"/>
        <v>4.5439833037585018</v>
      </c>
      <c r="H221" s="13">
        <f t="shared" si="425"/>
        <v>4.5439833037585018</v>
      </c>
      <c r="I221" s="13">
        <f t="shared" si="425"/>
        <v>4.5439833037585018</v>
      </c>
      <c r="J221" s="13">
        <f t="shared" si="425"/>
        <v>4.5439833037585018</v>
      </c>
      <c r="K221" s="13">
        <f t="shared" si="425"/>
        <v>4.5439833037585018</v>
      </c>
      <c r="L221" s="13">
        <f t="shared" si="425"/>
        <v>4.5439833037585018</v>
      </c>
      <c r="M221" s="13">
        <f t="shared" si="425"/>
        <v>4.5439833037585018</v>
      </c>
      <c r="N221" s="13">
        <f t="shared" si="425"/>
        <v>4.5439833037585018</v>
      </c>
      <c r="O221" s="50">
        <f t="shared" si="425"/>
        <v>4.5439833037585018</v>
      </c>
      <c r="P221" s="48">
        <v>4.5439833037585018</v>
      </c>
    </row>
    <row r="222" spans="1:137" ht="15.75" thickBot="1" x14ac:dyDescent="0.3">
      <c r="B222" s="4" t="s">
        <v>1</v>
      </c>
      <c r="C222" s="14">
        <f t="shared" si="425"/>
        <v>4.9244895306171106</v>
      </c>
      <c r="D222" s="15">
        <f t="shared" si="425"/>
        <v>4.9244895306171106</v>
      </c>
      <c r="E222" s="15">
        <f t="shared" si="425"/>
        <v>4.9244895306171106</v>
      </c>
      <c r="F222" s="15">
        <f t="shared" si="425"/>
        <v>4.9244895306171106</v>
      </c>
      <c r="G222" s="15">
        <f t="shared" si="425"/>
        <v>4.9244895306171106</v>
      </c>
      <c r="H222" s="15">
        <f t="shared" si="425"/>
        <v>4.9244895306171106</v>
      </c>
      <c r="I222" s="15">
        <f t="shared" si="425"/>
        <v>4.9244895306171106</v>
      </c>
      <c r="J222" s="15">
        <f t="shared" si="425"/>
        <v>4.9244895306171106</v>
      </c>
      <c r="K222" s="15">
        <f t="shared" si="425"/>
        <v>4.9244895306171106</v>
      </c>
      <c r="L222" s="15">
        <f t="shared" si="425"/>
        <v>4.9244895306171106</v>
      </c>
      <c r="M222" s="15">
        <f t="shared" si="425"/>
        <v>4.9244895306171106</v>
      </c>
      <c r="N222" s="15">
        <f t="shared" si="425"/>
        <v>4.9244895306171106</v>
      </c>
      <c r="O222" s="51">
        <f t="shared" si="425"/>
        <v>4.9244895306171106</v>
      </c>
      <c r="P222" s="49">
        <v>4.9244895306171106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6.1799469970416493E-3</v>
      </c>
      <c r="D223" s="19">
        <f t="shared" si="426"/>
        <v>1.4342784515083638E-2</v>
      </c>
      <c r="E223" s="19">
        <f t="shared" si="426"/>
        <v>2.9749919112130284E-2</v>
      </c>
      <c r="F223" s="19">
        <f t="shared" si="426"/>
        <v>3.5111807042899019E-2</v>
      </c>
      <c r="G223" s="19">
        <f t="shared" si="426"/>
        <v>4.5577440955603371E-2</v>
      </c>
      <c r="H223" s="19">
        <f t="shared" si="426"/>
        <v>6.3746016227588367E-2</v>
      </c>
      <c r="I223" s="19">
        <f t="shared" si="426"/>
        <v>7.8030570881934547E-2</v>
      </c>
      <c r="J223" s="19">
        <f t="shared" si="426"/>
        <v>7.8684158155716832E-2</v>
      </c>
      <c r="K223" s="19">
        <f t="shared" si="426"/>
        <v>9.4146044293440145E-2</v>
      </c>
      <c r="L223" s="19">
        <f t="shared" si="426"/>
        <v>0.11139423119441005</v>
      </c>
      <c r="M223" s="19">
        <f t="shared" si="426"/>
        <v>0.12404385754604613</v>
      </c>
      <c r="N223" s="19">
        <f t="shared" si="426"/>
        <v>0.13194323427510329</v>
      </c>
      <c r="O223" s="19">
        <f t="shared" si="426"/>
        <v>0.13926257665761488</v>
      </c>
      <c r="P223" s="2" t="s">
        <v>20</v>
      </c>
    </row>
    <row r="224" spans="1:137" x14ac:dyDescent="0.25">
      <c r="B224" s="4"/>
      <c r="C224" s="19">
        <f>STDEV(A!C223,B!C223,'C'!C223)</f>
        <v>2.9367167588355506E-3</v>
      </c>
      <c r="D224" s="19">
        <f>STDEV(A!D223,B!D223,'C'!D223)</f>
        <v>3.7395847027719715E-3</v>
      </c>
      <c r="E224" s="19">
        <f>STDEV(A!E223,B!E223,'C'!E223)</f>
        <v>2.708366237765391E-3</v>
      </c>
      <c r="F224" s="19">
        <f>STDEV(A!F223,B!F223,'C'!F223)</f>
        <v>6.3871996330876904E-3</v>
      </c>
      <c r="G224" s="19">
        <f>STDEV(A!G223,B!G223,'C'!G223)</f>
        <v>1.3952910393694635E-3</v>
      </c>
      <c r="H224" s="19">
        <f>STDEV(A!H223,B!H223,'C'!H223)</f>
        <v>4.9884021414628279E-3</v>
      </c>
      <c r="I224" s="19">
        <f>STDEV(A!I223,B!I223,'C'!I223)</f>
        <v>6.2765901570517764E-3</v>
      </c>
      <c r="J224" s="19">
        <f>STDEV(A!J223,B!J223,'C'!J223)</f>
        <v>5.7730051612210707E-3</v>
      </c>
      <c r="K224" s="19">
        <f>STDEV(A!K223,B!K223,'C'!K223)</f>
        <v>6.6607148976447676E-4</v>
      </c>
      <c r="L224" s="19">
        <f>STDEV(A!L223,B!L223,'C'!L223)</f>
        <v>5.5588261167169974E-3</v>
      </c>
      <c r="M224" s="19">
        <f>STDEV(A!M223,B!M223,'C'!M223)</f>
        <v>8.2173605887498804E-3</v>
      </c>
      <c r="N224" s="19">
        <f>STDEV(A!N223,B!N223,'C'!N223)</f>
        <v>2.4367748245771831E-3</v>
      </c>
      <c r="O224" s="19">
        <f>STDEV(A!O223,B!O223,'C'!O223)</f>
        <v>6.2928918105774898E-3</v>
      </c>
      <c r="P224" s="2" t="s">
        <v>22</v>
      </c>
    </row>
    <row r="225" spans="1:16" x14ac:dyDescent="0.25">
      <c r="B225" s="4"/>
      <c r="C225" s="60">
        <f>C210/(C209*0.768+C210)</f>
        <v>8.3772391712332375E-3</v>
      </c>
      <c r="D225" s="60">
        <f t="shared" ref="D225:O225" si="427">D210/(D209*0.768+D210)</f>
        <v>9.9265576928620047E-3</v>
      </c>
      <c r="E225" s="60">
        <f t="shared" si="427"/>
        <v>2.0808096590078696E-2</v>
      </c>
      <c r="F225" s="60">
        <f t="shared" si="427"/>
        <v>2.405852296368062E-2</v>
      </c>
      <c r="G225" s="60">
        <f t="shared" si="427"/>
        <v>3.0457444666398964E-2</v>
      </c>
      <c r="H225" s="60">
        <f t="shared" si="427"/>
        <v>4.2379074422980889E-2</v>
      </c>
      <c r="I225" s="60">
        <f t="shared" si="427"/>
        <v>4.9538268338800297E-2</v>
      </c>
      <c r="J225" s="60">
        <f t="shared" si="427"/>
        <v>4.5228104881920431E-2</v>
      </c>
      <c r="K225" s="60">
        <f t="shared" si="427"/>
        <v>5.7994542723241824E-2</v>
      </c>
      <c r="L225" s="60">
        <f t="shared" si="427"/>
        <v>6.8060525608030012E-2</v>
      </c>
      <c r="M225" s="60">
        <f t="shared" si="427"/>
        <v>7.9732865923460253E-2</v>
      </c>
      <c r="N225" s="60">
        <f t="shared" si="427"/>
        <v>7.9977374697559514E-2</v>
      </c>
      <c r="O225" s="60">
        <f t="shared" si="427"/>
        <v>8.4649048260803883E-2</v>
      </c>
      <c r="P225" s="59" t="s">
        <v>51</v>
      </c>
    </row>
    <row r="226" spans="1:16" x14ac:dyDescent="0.25">
      <c r="C226" s="61">
        <f>C212/(C211*0.768+C212)</f>
        <v>2.559929150215226E-8</v>
      </c>
      <c r="D226" s="61">
        <f t="shared" ref="D226:O226" si="428">D212/(D211*0.768+D212)</f>
        <v>2.6472269152705244E-2</v>
      </c>
      <c r="E226" s="61">
        <f t="shared" si="428"/>
        <v>5.4133499288528127E-2</v>
      </c>
      <c r="F226" s="61">
        <f t="shared" si="428"/>
        <v>6.5835830564902539E-2</v>
      </c>
      <c r="G226" s="61">
        <f t="shared" si="428"/>
        <v>8.7965804731174255E-2</v>
      </c>
      <c r="H226" s="61">
        <f t="shared" si="428"/>
        <v>0.12460633198030158</v>
      </c>
      <c r="I226" s="61">
        <f t="shared" si="428"/>
        <v>0.15721787132100634</v>
      </c>
      <c r="J226" s="61">
        <f t="shared" si="428"/>
        <v>0.17092499037616232</v>
      </c>
      <c r="K226" s="61">
        <f t="shared" si="428"/>
        <v>0.1941222901930848</v>
      </c>
      <c r="L226" s="61">
        <f t="shared" si="428"/>
        <v>0.22819065075486653</v>
      </c>
      <c r="M226" s="61">
        <f t="shared" si="428"/>
        <v>0.24334157052059396</v>
      </c>
      <c r="N226" s="61">
        <f t="shared" si="428"/>
        <v>0.27455978363684752</v>
      </c>
      <c r="O226" s="61">
        <f t="shared" si="428"/>
        <v>0.2925630067599429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100.73563972891262</v>
      </c>
      <c r="D227" s="54">
        <f t="shared" ref="D227:O227" si="429">AVERAGE(D$214*D$216+D$213, D$214*D$217+D$213)</f>
        <v>98.718627002136117</v>
      </c>
      <c r="E227" s="54">
        <f t="shared" si="429"/>
        <v>96.860860658638785</v>
      </c>
      <c r="F227" s="54">
        <f t="shared" si="429"/>
        <v>97.46754441919775</v>
      </c>
      <c r="G227" s="54">
        <f t="shared" si="429"/>
        <v>97.097463081855068</v>
      </c>
      <c r="H227" s="54">
        <f t="shared" si="429"/>
        <v>96.345799214969247</v>
      </c>
      <c r="I227" s="54">
        <f t="shared" si="429"/>
        <v>98.333598360038209</v>
      </c>
      <c r="J227" s="54">
        <f t="shared" si="429"/>
        <v>96.647852397563781</v>
      </c>
      <c r="K227" s="54">
        <f t="shared" si="429"/>
        <v>97.662202546355942</v>
      </c>
      <c r="L227" s="54">
        <f t="shared" si="429"/>
        <v>97.985528504145307</v>
      </c>
      <c r="M227" s="54">
        <f t="shared" si="429"/>
        <v>97.306076164800487</v>
      </c>
      <c r="N227" s="54">
        <f t="shared" si="429"/>
        <v>98.984385722345507</v>
      </c>
      <c r="O227" s="54">
        <f t="shared" si="429"/>
        <v>98.699348187129431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35.936638233061089</v>
      </c>
      <c r="D229" s="2">
        <f t="shared" ref="D229:O229" si="430">(D$214*D$215 + D$213) - (D$214*D$219)*$A$229</f>
        <v>36.272960406627064</v>
      </c>
      <c r="E229" s="2">
        <f t="shared" si="430"/>
        <v>34.288256276388168</v>
      </c>
      <c r="F229" s="2">
        <f t="shared" si="430"/>
        <v>34.931378767174472</v>
      </c>
      <c r="G229" s="2">
        <f t="shared" si="430"/>
        <v>34.77476012531524</v>
      </c>
      <c r="H229" s="2">
        <f t="shared" si="430"/>
        <v>34.706255640321061</v>
      </c>
      <c r="I229" s="2">
        <f t="shared" si="430"/>
        <v>36.786594123867083</v>
      </c>
      <c r="J229" s="2">
        <f t="shared" si="430"/>
        <v>34.759830085559152</v>
      </c>
      <c r="K229" s="2">
        <f t="shared" si="430"/>
        <v>36.039244771994163</v>
      </c>
      <c r="L229" s="2">
        <f t="shared" si="430"/>
        <v>36.457783434608828</v>
      </c>
      <c r="M229" s="2">
        <f t="shared" si="430"/>
        <v>35.516940251373029</v>
      </c>
      <c r="N229" s="2">
        <f t="shared" si="430"/>
        <v>36.003413136070712</v>
      </c>
      <c r="O229" s="2">
        <f t="shared" si="430"/>
        <v>34.35907811981874</v>
      </c>
    </row>
    <row r="230" spans="1:16" x14ac:dyDescent="0.25">
      <c r="C230" s="2">
        <f>(C$214*C$216 + C$213) + (C$214*C$220)*$A$229</f>
        <v>90.820231638724152</v>
      </c>
      <c r="D230" s="2">
        <f t="shared" ref="D230:O230" si="431">(D$214*D$216 + D$213) + (D$214*D$220)*$A$229</f>
        <v>89.46222209221358</v>
      </c>
      <c r="E230" s="2">
        <f t="shared" si="431"/>
        <v>87.569096987683707</v>
      </c>
      <c r="F230" s="2">
        <f t="shared" si="431"/>
        <v>88.185933052834898</v>
      </c>
      <c r="G230" s="2">
        <f t="shared" si="431"/>
        <v>87.875289137605137</v>
      </c>
      <c r="H230" s="2">
        <f t="shared" si="431"/>
        <v>87.313429788147886</v>
      </c>
      <c r="I230" s="2">
        <f t="shared" si="431"/>
        <v>89.326890184743817</v>
      </c>
      <c r="J230" s="2">
        <f t="shared" si="431"/>
        <v>87.54652120535988</v>
      </c>
      <c r="K230" s="2">
        <f t="shared" si="431"/>
        <v>88.634433248100351</v>
      </c>
      <c r="L230" s="2">
        <f t="shared" si="431"/>
        <v>88.984159427871518</v>
      </c>
      <c r="M230" s="2">
        <f t="shared" si="431"/>
        <v>88.232199665262215</v>
      </c>
      <c r="N230" s="2">
        <f t="shared" si="431"/>
        <v>89.578723183832864</v>
      </c>
      <c r="O230" s="2">
        <f t="shared" si="431"/>
        <v>88.912967410869598</v>
      </c>
    </row>
    <row r="231" spans="1:16" x14ac:dyDescent="0.25">
      <c r="C231" s="2">
        <f>(C$214*C$217 + C$213) - (C$214*C$221)*$A$229</f>
        <v>109.23301457919207</v>
      </c>
      <c r="D231" s="2">
        <f t="shared" ref="D231:O231" si="432">(D$214*D$217 + D$213) - (D$214*D$221)*$A$229</f>
        <v>106.58653165458634</v>
      </c>
      <c r="E231" s="2">
        <f t="shared" si="432"/>
        <v>104.76251729271331</v>
      </c>
      <c r="F231" s="2">
        <f t="shared" si="432"/>
        <v>105.35950982670568</v>
      </c>
      <c r="G231" s="2">
        <f t="shared" si="432"/>
        <v>104.93269477104239</v>
      </c>
      <c r="H231" s="2">
        <f t="shared" si="432"/>
        <v>103.99990989388547</v>
      </c>
      <c r="I231" s="2">
        <f t="shared" si="432"/>
        <v>105.96322765804395</v>
      </c>
      <c r="J231" s="2">
        <f t="shared" si="432"/>
        <v>104.36776104298141</v>
      </c>
      <c r="K231" s="2">
        <f t="shared" si="432"/>
        <v>105.31192450069497</v>
      </c>
      <c r="L231" s="2">
        <f t="shared" si="432"/>
        <v>105.61006436556464</v>
      </c>
      <c r="M231" s="2">
        <f t="shared" si="432"/>
        <v>104.9997884585611</v>
      </c>
      <c r="N231" s="2">
        <f t="shared" si="432"/>
        <v>106.99478290904321</v>
      </c>
      <c r="O231" s="2">
        <f t="shared" si="432"/>
        <v>107.07341072078583</v>
      </c>
    </row>
    <row r="232" spans="1:16" x14ac:dyDescent="0.25">
      <c r="C232" s="2">
        <f>(C$214*C$218 + C$213) + (C$214*C$222)*$A$229</f>
        <v>174.67457308247995</v>
      </c>
      <c r="D232" s="2">
        <f t="shared" ref="D232:O232" si="433">(D$214*D$218 + D$213) + (D$214*D$222)*$A$229</f>
        <v>169.91241224183926</v>
      </c>
      <c r="E232" s="2">
        <f t="shared" si="433"/>
        <v>168.20268033545338</v>
      </c>
      <c r="F232" s="2">
        <f t="shared" si="433"/>
        <v>168.76686892030625</v>
      </c>
      <c r="G232" s="2">
        <f t="shared" si="433"/>
        <v>168.14785268707942</v>
      </c>
      <c r="H232" s="2">
        <f t="shared" si="433"/>
        <v>166.59958887335114</v>
      </c>
      <c r="I232" s="2">
        <f t="shared" si="433"/>
        <v>168.4794921283368</v>
      </c>
      <c r="J232" s="2">
        <f t="shared" si="433"/>
        <v>167.19136658637009</v>
      </c>
      <c r="K232" s="2">
        <f t="shared" si="433"/>
        <v>167.89665387974338</v>
      </c>
      <c r="L232" s="2">
        <f t="shared" si="433"/>
        <v>168.1089674181984</v>
      </c>
      <c r="M232" s="2">
        <f t="shared" si="433"/>
        <v>167.73428744341658</v>
      </c>
      <c r="N232" s="2">
        <f t="shared" si="433"/>
        <v>170.80247255274227</v>
      </c>
      <c r="O232" s="2">
        <f t="shared" si="433"/>
        <v>172.10306067655227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10" activePane="bottomRight" state="frozen"/>
      <selection pane="topRight" activeCell="C1" sqref="C1"/>
      <selection pane="bottomLeft" activeCell="A6" sqref="A6"/>
      <selection pane="bottomRight" activeCell="P209" sqref="P20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75.313999999999993</v>
      </c>
      <c r="D6">
        <v>76.8</v>
      </c>
      <c r="E6">
        <v>79.956999999999994</v>
      </c>
      <c r="F6">
        <v>81.242999999999995</v>
      </c>
      <c r="G6">
        <v>79.370999999999995</v>
      </c>
      <c r="H6">
        <v>79.885999999999996</v>
      </c>
      <c r="I6">
        <v>83.028999999999996</v>
      </c>
      <c r="J6">
        <v>81.7</v>
      </c>
      <c r="K6">
        <v>80.156999999999996</v>
      </c>
      <c r="L6">
        <v>74.599999999999994</v>
      </c>
      <c r="M6">
        <v>67.414000000000001</v>
      </c>
      <c r="N6">
        <v>62.643000000000001</v>
      </c>
      <c r="O6">
        <v>52.5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76.273354568215666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79.671106725597625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81.496437414300033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82.087253165386628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81.273572858786437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82.374911213684626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84.447130854785698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82.789214465114156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81.412383876901842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77.620523378156264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70.027456648800467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63.66783317627371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53.561112534859603</v>
      </c>
      <c r="AE6" s="5"/>
      <c r="AG6" s="5">
        <f t="shared" ref="AG6:AS25" si="13">C6-R6</f>
        <v>-0.959354568215673</v>
      </c>
      <c r="AH6" s="5">
        <f t="shared" si="13"/>
        <v>-2.8711067255976275</v>
      </c>
      <c r="AI6" s="5">
        <f t="shared" si="13"/>
        <v>-1.5394374143000391</v>
      </c>
      <c r="AJ6" s="5">
        <f t="shared" si="13"/>
        <v>-0.84425316538663253</v>
      </c>
      <c r="AK6" s="5">
        <f t="shared" si="13"/>
        <v>-1.9025728587864421</v>
      </c>
      <c r="AL6" s="5">
        <f t="shared" si="13"/>
        <v>-2.4889112136846308</v>
      </c>
      <c r="AM6" s="5">
        <f t="shared" si="13"/>
        <v>-1.4181308547857014</v>
      </c>
      <c r="AN6" s="5">
        <f t="shared" si="13"/>
        <v>-1.0892144651141535</v>
      </c>
      <c r="AO6" s="5">
        <f t="shared" si="13"/>
        <v>-1.2553838769018455</v>
      </c>
      <c r="AP6" s="5">
        <f t="shared" si="13"/>
        <v>-3.0205233781562697</v>
      </c>
      <c r="AQ6" s="5">
        <f t="shared" si="13"/>
        <v>-2.6134566488004651</v>
      </c>
      <c r="AR6" s="5">
        <f t="shared" si="13"/>
        <v>-1.0248331762737095</v>
      </c>
      <c r="AS6" s="5">
        <f t="shared" si="13"/>
        <v>-1.0611125348596033</v>
      </c>
      <c r="AV6" s="2">
        <f t="shared" ref="AV6:AV69" si="14">((1-DS6)*CO6) + (DS6*DD6)</f>
        <v>76.273354568215666</v>
      </c>
      <c r="AW6" s="2">
        <f t="shared" ref="AW6:AW69" si="15">((1-DT6)*CP6) + (DT6*DE6)</f>
        <v>79.671106725597625</v>
      </c>
      <c r="AX6" s="2">
        <f t="shared" ref="AX6:AX69" si="16">((1-DU6)*CQ6) + (DU6*DF6)</f>
        <v>81.496437414300033</v>
      </c>
      <c r="AY6" s="2">
        <f t="shared" ref="AY6:AY69" si="17">((1-DV6)*CR6) + (DV6*DG6)</f>
        <v>82.087253165386628</v>
      </c>
      <c r="AZ6" s="2">
        <f t="shared" ref="AZ6:AZ69" si="18">((1-DW6)*CS6) + (DW6*DH6)</f>
        <v>81.273572858786437</v>
      </c>
      <c r="BA6" s="2">
        <f t="shared" ref="BA6:BA69" si="19">((1-DX6)*CT6) + (DX6*DI6)</f>
        <v>82.374911213684626</v>
      </c>
      <c r="BB6" s="2">
        <f t="shared" ref="BB6:BB69" si="20">((1-DY6)*CU6) + (DY6*DJ6)</f>
        <v>84.447130854785698</v>
      </c>
      <c r="BC6" s="2">
        <f t="shared" ref="BC6:BC69" si="21">((1-DZ6)*CV6) + (DZ6*DK6)</f>
        <v>82.789214465114156</v>
      </c>
      <c r="BD6" s="2">
        <f t="shared" ref="BD6:BD69" si="22">((1-EA6)*CW6) + (EA6*DL6)</f>
        <v>81.412383876901842</v>
      </c>
      <c r="BE6" s="2">
        <f t="shared" ref="BE6:BE69" si="23">((1-EB6)*CX6) + (EB6*DM6)</f>
        <v>77.620523378156264</v>
      </c>
      <c r="BF6" s="2">
        <f t="shared" ref="BF6:BF69" si="24">((1-EC6)*CY6) + (EC6*DN6)</f>
        <v>70.027456648800467</v>
      </c>
      <c r="BG6" s="2">
        <f t="shared" ref="BG6:BG69" si="25">((1-ED6)*CZ6) + (ED6*DO6)</f>
        <v>63.66783317627371</v>
      </c>
      <c r="BH6" s="2">
        <f t="shared" ref="BH6:BH69" si="26">((1-EE6)*DA6) + (EE6*DP6)</f>
        <v>53.561112534859603</v>
      </c>
      <c r="BK6" s="2">
        <f t="shared" ref="BK6:BK69" si="27">IF(OR($B6&lt;C$229, AND($B6&gt;C$230, $B6&lt;C$231)), C6, "")</f>
        <v>75.313999999999993</v>
      </c>
      <c r="BL6" s="2">
        <f t="shared" ref="BL6:BL69" si="28">IF(OR($B6&lt;D$229, AND($B6&gt;D$230, $B6&lt;D$231)), D6, "")</f>
        <v>76.8</v>
      </c>
      <c r="BM6" s="2">
        <f t="shared" ref="BM6:BM69" si="29">IF(OR($B6&lt;E$229, AND($B6&gt;E$230, $B6&lt;E$231)), E6, "")</f>
        <v>79.956999999999994</v>
      </c>
      <c r="BN6" s="2">
        <f t="shared" ref="BN6:BN69" si="30">IF(OR($B6&lt;F$229, AND($B6&gt;F$230, $B6&lt;F$231)), F6, "")</f>
        <v>81.242999999999995</v>
      </c>
      <c r="BO6" s="2">
        <f t="shared" ref="BO6:BO69" si="31">IF(OR($B6&lt;G$229, AND($B6&gt;G$230, $B6&lt;G$231)), G6, "")</f>
        <v>79.370999999999995</v>
      </c>
      <c r="BP6" s="2">
        <f t="shared" ref="BP6:BP69" si="32">IF(OR($B6&lt;H$229, AND($B6&gt;H$230, $B6&lt;H$231)), H6, "")</f>
        <v>79.885999999999996</v>
      </c>
      <c r="BQ6" s="2">
        <f t="shared" ref="BQ6:BQ69" si="33">IF(OR($B6&lt;I$229, AND($B6&gt;I$230, $B6&lt;I$231)), I6, "")</f>
        <v>83.028999999999996</v>
      </c>
      <c r="BR6" s="2">
        <f t="shared" ref="BR6:BR69" si="34">IF(OR($B6&lt;J$229, AND($B6&gt;J$230, $B6&lt;J$231)), J6, "")</f>
        <v>81.7</v>
      </c>
      <c r="BS6" s="2">
        <f t="shared" ref="BS6:BS69" si="35">IF(OR($B6&lt;K$229, AND($B6&gt;K$230, $B6&lt;K$231)), K6, "")</f>
        <v>80.156999999999996</v>
      </c>
      <c r="BT6" s="2">
        <f t="shared" ref="BT6:BT69" si="36">IF(OR($B6&lt;L$229, AND($B6&gt;L$230, $B6&lt;L$231)), L6, "")</f>
        <v>74.599999999999994</v>
      </c>
      <c r="BU6" s="2">
        <f t="shared" ref="BU6:BU69" si="37">IF(OR($B6&lt;M$229, AND($B6&gt;M$230, $B6&lt;M$231)), M6, "")</f>
        <v>67.414000000000001</v>
      </c>
      <c r="BV6" s="2">
        <f t="shared" ref="BV6:BV69" si="38">IF(OR($B6&lt;N$229, AND($B6&gt;N$230, $B6&lt;N$231)), N6, "")</f>
        <v>62.643000000000001</v>
      </c>
      <c r="BW6" s="2">
        <f t="shared" ref="BW6:BW69" si="39">IF(OR($B6&lt;O$229, AND($B6&gt;O$230, $B6&lt;O$231)), O6, "")</f>
        <v>52.5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76.272854322753389</v>
      </c>
      <c r="CP6" s="2">
        <f t="shared" ref="CP6:CP69" si="54">BL$207*$B6+BL$209</f>
        <v>79.670832274507717</v>
      </c>
      <c r="CQ6" s="2">
        <f t="shared" ref="CQ6:CQ69" si="55">BM$207*$B6+BM$209</f>
        <v>81.496173278454023</v>
      </c>
      <c r="CR6" s="2">
        <f t="shared" ref="CR6:CR69" si="56">BN$207*$B6+BN$209</f>
        <v>82.08698755500393</v>
      </c>
      <c r="CS6" s="2">
        <f t="shared" ref="CS6:CS69" si="57">BO$207*$B6+BO$209</f>
        <v>81.273398658255232</v>
      </c>
      <c r="CT6" s="2">
        <f t="shared" ref="CT6:CT69" si="58">BP$207*$B6+BP$209</f>
        <v>82.374525137701298</v>
      </c>
      <c r="CU6" s="2">
        <f t="shared" ref="CU6:CU69" si="59">BQ$207*$B6+BQ$209</f>
        <v>84.446632416458257</v>
      </c>
      <c r="CV6" s="2">
        <f t="shared" ref="CV6:CV69" si="60">BR$207*$B6+BR$209</f>
        <v>82.788567700072079</v>
      </c>
      <c r="CW6" s="2">
        <f t="shared" ref="CW6:CW69" si="61">BS$207*$B6+BS$209</f>
        <v>81.411742622020427</v>
      </c>
      <c r="CX6" s="2">
        <f t="shared" ref="CX6:CX69" si="62">BT$207*$B6+BT$209</f>
        <v>77.619745576912493</v>
      </c>
      <c r="CY6" s="2">
        <f t="shared" ref="CY6:CY69" si="63">BU$207*$B6+BU$209</f>
        <v>70.026649640535723</v>
      </c>
      <c r="CZ6" s="2">
        <f t="shared" ref="CZ6:CZ69" si="64">BV$207*$B6+BV$209</f>
        <v>63.667156324748582</v>
      </c>
      <c r="DA6" s="2">
        <f t="shared" ref="DA6:DA69" si="65">BW$207*$B6+BW$209</f>
        <v>53.560633278919624</v>
      </c>
      <c r="DD6" s="2">
        <f t="shared" ref="DD6:DD69" si="66">BZ$207*$B6+BZ$209</f>
        <v>82.631702744368425</v>
      </c>
      <c r="DE6" s="2">
        <f t="shared" ref="DE6:DE69" si="67">CA$207*$B6+CA$209</f>
        <v>82.110023940821378</v>
      </c>
      <c r="DF6" s="2">
        <f t="shared" ref="DF6:DF69" si="68">CB$207*$B6+CB$209</f>
        <v>84.366815889799184</v>
      </c>
      <c r="DG6" s="2">
        <f t="shared" ref="DG6:DG69" si="69">CC$207*$B6+CC$209</f>
        <v>84.63673146783951</v>
      </c>
      <c r="DH6" s="2">
        <f t="shared" ref="DH6:DH69" si="70">CD$207*$B6+CD$209</f>
        <v>82.867305829286835</v>
      </c>
      <c r="DI6" s="2">
        <f t="shared" ref="DI6:DI69" si="71">CE$207*$B6+CE$209</f>
        <v>85.43071615883818</v>
      </c>
      <c r="DJ6" s="2">
        <f t="shared" ref="DJ6:DJ69" si="72">CF$207*$B6+CF$209</f>
        <v>87.931516759079898</v>
      </c>
      <c r="DK6" s="2">
        <f t="shared" ref="DK6:DK69" si="73">CG$207*$B6+CG$209</f>
        <v>89.354557683361492</v>
      </c>
      <c r="DL6" s="2">
        <f t="shared" ref="DL6:DL69" si="74">CH$207*$B6+CH$209</f>
        <v>87.74932795303026</v>
      </c>
      <c r="DM6" s="2">
        <f t="shared" ref="DM6:DM69" si="75">CI$207*$B6+CI$209</f>
        <v>83.513535306623197</v>
      </c>
      <c r="DN6" s="2">
        <f t="shared" ref="DN6:DN69" si="76">CJ$207*$B6+CJ$209</f>
        <v>76.807221012140985</v>
      </c>
      <c r="DO6" s="2">
        <f t="shared" ref="DO6:DO69" si="77">CK$207*$B6+CK$209</f>
        <v>69.1610692751415</v>
      </c>
      <c r="DP6" s="2">
        <f t="shared" ref="DP6:DP69" si="78">CL$207*$B6+CL$209</f>
        <v>57.682517141632488</v>
      </c>
      <c r="DS6" s="2">
        <f t="shared" ref="DS6:DS69" si="79">POWER(10,($B6-C$227)/C$228)/(1+POWER(10,($B6-C$227)/C$228))</f>
        <v>7.8669191197595871E-5</v>
      </c>
      <c r="DT6" s="2">
        <f t="shared" ref="DT6:DT69" si="80">POWER(10,($B6-D$227)/D$228)/(1+POWER(10,($B6-D$227)/D$228))</f>
        <v>1.1251723007496973E-4</v>
      </c>
      <c r="DU6" s="2">
        <f t="shared" ref="DU6:DU69" si="81">POWER(10,($B6-E$227)/E$228)/(1+POWER(10,($B6-E$227)/E$228))</f>
        <v>9.2012793569444342E-5</v>
      </c>
      <c r="DV6" s="2">
        <f t="shared" ref="DV6:DV69" si="82">POWER(10,($B6-F$227)/F$228)/(1+POWER(10,($B6-F$227)/F$228))</f>
        <v>1.0417139594266802E-4</v>
      </c>
      <c r="DW6" s="2">
        <f t="shared" ref="DW6:DW69" si="83">POWER(10,($B6-G$227)/G$228)/(1+POWER(10,($B6-G$227)/G$228))</f>
        <v>1.0929151607055189E-4</v>
      </c>
      <c r="DX6" s="2">
        <f t="shared" ref="DX6:DX69" si="84">POWER(10,($B6-H$227)/H$228)/(1+POWER(10,($B6-H$227)/H$228))</f>
        <v>1.2632586793776712E-4</v>
      </c>
      <c r="DY6" s="2">
        <f t="shared" ref="DY6:DY69" si="85">POWER(10,($B6-I$227)/I$228)/(1+POWER(10,($B6-I$227)/I$228))</f>
        <v>1.4302865703392525E-4</v>
      </c>
      <c r="DZ6" s="2">
        <f t="shared" ref="DZ6:DZ69" si="86">POWER(10,($B6-J$227)/J$228)/(1+POWER(10,($B6-J$227)/J$228))</f>
        <v>9.8502288873204776E-5</v>
      </c>
      <c r="EA6" s="2">
        <f t="shared" ref="EA6:EA69" si="87">POWER(10,($B6-K$227)/K$228)/(1+POWER(10,($B6-K$227)/K$228))</f>
        <v>1.0118283982218419E-4</v>
      </c>
      <c r="EB6" s="2">
        <f t="shared" ref="EB6:EB69" si="88">POWER(10,($B6-L$227)/L$228)/(1+POWER(10,($B6-L$227)/L$228))</f>
        <v>1.3196962895503894E-4</v>
      </c>
      <c r="EC6" s="2">
        <f t="shared" ref="EC6:EC69" si="89">POWER(10,($B6-M$227)/M$228)/(1+POWER(10,($B6-M$227)/M$228))</f>
        <v>1.1901773766613704E-4</v>
      </c>
      <c r="ED6" s="2">
        <f t="shared" ref="ED6:ED69" si="90">POWER(10,($B6-N$227)/N$228)/(1+POWER(10,($B6-N$227)/N$228))</f>
        <v>1.2320026386226408E-4</v>
      </c>
      <c r="EE6" s="2">
        <f t="shared" ref="EE6:EE69" si="91">POWER(10,($B6-O$227)/O$228)/(1+POWER(10,($B6-O$227)/O$228))</f>
        <v>1.1627109252425329E-4</v>
      </c>
    </row>
    <row r="7" spans="1:135" x14ac:dyDescent="0.25">
      <c r="B7" s="2">
        <v>1</v>
      </c>
      <c r="C7">
        <v>75.043000000000006</v>
      </c>
      <c r="D7">
        <v>77.728999999999999</v>
      </c>
      <c r="E7">
        <v>79.843000000000004</v>
      </c>
      <c r="F7">
        <v>79.356999999999999</v>
      </c>
      <c r="G7">
        <v>79.614000000000004</v>
      </c>
      <c r="H7">
        <v>81.513999999999996</v>
      </c>
      <c r="I7">
        <v>82.671000000000006</v>
      </c>
      <c r="J7">
        <v>81.456999999999994</v>
      </c>
      <c r="K7">
        <v>78.471000000000004</v>
      </c>
      <c r="L7">
        <v>75.343000000000004</v>
      </c>
      <c r="M7">
        <v>68.543000000000006</v>
      </c>
      <c r="N7">
        <v>62.557000000000002</v>
      </c>
      <c r="O7">
        <v>52.708300000000001</v>
      </c>
      <c r="R7" s="5">
        <f t="shared" si="0"/>
        <v>76.272565156630506</v>
      </c>
      <c r="S7" s="5">
        <f t="shared" si="1"/>
        <v>79.652828201777709</v>
      </c>
      <c r="T7" s="5">
        <f t="shared" si="2"/>
        <v>81.48166352624277</v>
      </c>
      <c r="U7" s="5">
        <f t="shared" si="3"/>
        <v>82.068046724423283</v>
      </c>
      <c r="V7" s="5">
        <f t="shared" si="4"/>
        <v>81.263577170487423</v>
      </c>
      <c r="W7" s="5">
        <f t="shared" si="5"/>
        <v>82.379180514332148</v>
      </c>
      <c r="X7" s="5">
        <f t="shared" si="6"/>
        <v>84.446902123598065</v>
      </c>
      <c r="Y7" s="5">
        <f t="shared" si="7"/>
        <v>82.804002445936305</v>
      </c>
      <c r="Z7" s="5">
        <f t="shared" si="8"/>
        <v>81.421834553370928</v>
      </c>
      <c r="AA7" s="5">
        <f t="shared" si="9"/>
        <v>77.632789437900328</v>
      </c>
      <c r="AB7" s="5">
        <f t="shared" si="10"/>
        <v>70.057451030020516</v>
      </c>
      <c r="AC7" s="5">
        <f t="shared" si="11"/>
        <v>63.686704342640788</v>
      </c>
      <c r="AD7" s="5">
        <f t="shared" si="12"/>
        <v>53.574878473650791</v>
      </c>
      <c r="AE7" s="5"/>
      <c r="AG7" s="5">
        <f t="shared" si="13"/>
        <v>-1.2295651566304997</v>
      </c>
      <c r="AH7" s="5">
        <f t="shared" si="13"/>
        <v>-1.9238282017777095</v>
      </c>
      <c r="AI7" s="5">
        <f t="shared" si="13"/>
        <v>-1.638663526242766</v>
      </c>
      <c r="AJ7" s="5">
        <f t="shared" si="13"/>
        <v>-2.7110467244232836</v>
      </c>
      <c r="AK7" s="5">
        <f t="shared" si="13"/>
        <v>-1.6495771704874187</v>
      </c>
      <c r="AL7" s="5">
        <f t="shared" si="13"/>
        <v>-0.86518051433215248</v>
      </c>
      <c r="AM7" s="5">
        <f t="shared" si="13"/>
        <v>-1.7759021235980583</v>
      </c>
      <c r="AN7" s="5">
        <f t="shared" si="13"/>
        <v>-1.3470024459363117</v>
      </c>
      <c r="AO7" s="5">
        <f t="shared" si="13"/>
        <v>-2.9508345533709246</v>
      </c>
      <c r="AP7" s="5">
        <f t="shared" si="13"/>
        <v>-2.2897894379003247</v>
      </c>
      <c r="AQ7" s="5">
        <f t="shared" si="13"/>
        <v>-1.5144510300205098</v>
      </c>
      <c r="AR7" s="5">
        <f t="shared" si="13"/>
        <v>-1.1297043426407853</v>
      </c>
      <c r="AS7" s="5">
        <f t="shared" si="13"/>
        <v>-0.86657847365079022</v>
      </c>
      <c r="AV7" s="2">
        <f t="shared" si="14"/>
        <v>76.272565156630506</v>
      </c>
      <c r="AW7" s="2">
        <f t="shared" si="15"/>
        <v>79.652828201777709</v>
      </c>
      <c r="AX7" s="2">
        <f t="shared" si="16"/>
        <v>81.48166352624277</v>
      </c>
      <c r="AY7" s="2">
        <f t="shared" si="17"/>
        <v>82.068046724423283</v>
      </c>
      <c r="AZ7" s="2">
        <f t="shared" si="18"/>
        <v>81.263577170487423</v>
      </c>
      <c r="BA7" s="2">
        <f t="shared" si="19"/>
        <v>82.379180514332148</v>
      </c>
      <c r="BB7" s="2">
        <f t="shared" si="20"/>
        <v>84.446902123598065</v>
      </c>
      <c r="BC7" s="2">
        <f t="shared" si="21"/>
        <v>82.804002445936305</v>
      </c>
      <c r="BD7" s="2">
        <f t="shared" si="22"/>
        <v>81.421834553370928</v>
      </c>
      <c r="BE7" s="2">
        <f t="shared" si="23"/>
        <v>77.632789437900328</v>
      </c>
      <c r="BF7" s="2">
        <f t="shared" si="24"/>
        <v>70.057451030020516</v>
      </c>
      <c r="BG7" s="2">
        <f t="shared" si="25"/>
        <v>63.686704342640788</v>
      </c>
      <c r="BH7" s="2">
        <f t="shared" si="26"/>
        <v>53.574878473650791</v>
      </c>
      <c r="BK7" s="2">
        <f t="shared" si="27"/>
        <v>75.043000000000006</v>
      </c>
      <c r="BL7" s="2">
        <f t="shared" si="28"/>
        <v>77.728999999999999</v>
      </c>
      <c r="BM7" s="2">
        <f t="shared" si="29"/>
        <v>79.843000000000004</v>
      </c>
      <c r="BN7" s="2">
        <f t="shared" si="30"/>
        <v>79.356999999999999</v>
      </c>
      <c r="BO7" s="2">
        <f t="shared" si="31"/>
        <v>79.614000000000004</v>
      </c>
      <c r="BP7" s="2">
        <f t="shared" si="32"/>
        <v>81.513999999999996</v>
      </c>
      <c r="BQ7" s="2">
        <f t="shared" si="33"/>
        <v>82.671000000000006</v>
      </c>
      <c r="BR7" s="2">
        <f t="shared" si="34"/>
        <v>81.456999999999994</v>
      </c>
      <c r="BS7" s="2">
        <f t="shared" si="35"/>
        <v>78.471000000000004</v>
      </c>
      <c r="BT7" s="2">
        <f t="shared" si="36"/>
        <v>75.343000000000004</v>
      </c>
      <c r="BU7" s="2">
        <f t="shared" si="37"/>
        <v>68.543000000000006</v>
      </c>
      <c r="BV7" s="2">
        <f t="shared" si="38"/>
        <v>62.557000000000002</v>
      </c>
      <c r="BW7" s="2">
        <f t="shared" si="39"/>
        <v>52.708300000000001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76.272022360072839</v>
      </c>
      <c r="CP7" s="2">
        <f t="shared" si="54"/>
        <v>79.652530890557927</v>
      </c>
      <c r="CQ7" s="2">
        <f t="shared" si="55"/>
        <v>81.481377368129131</v>
      </c>
      <c r="CR7" s="2">
        <f t="shared" si="56"/>
        <v>82.067759065884587</v>
      </c>
      <c r="CS7" s="2">
        <f t="shared" si="57"/>
        <v>81.263388715239017</v>
      </c>
      <c r="CT7" s="2">
        <f t="shared" si="58"/>
        <v>82.378762343731168</v>
      </c>
      <c r="CU7" s="2">
        <f t="shared" si="59"/>
        <v>84.446362468742862</v>
      </c>
      <c r="CV7" s="2">
        <f t="shared" si="60"/>
        <v>82.80330106344627</v>
      </c>
      <c r="CW7" s="2">
        <f t="shared" si="61"/>
        <v>81.421139345241642</v>
      </c>
      <c r="CX7" s="2">
        <f t="shared" si="62"/>
        <v>77.631946544672218</v>
      </c>
      <c r="CY7" s="2">
        <f t="shared" si="63"/>
        <v>70.056575912514262</v>
      </c>
      <c r="CZ7" s="2">
        <f t="shared" si="64"/>
        <v>63.685970552857484</v>
      </c>
      <c r="DA7" s="2">
        <f t="shared" si="65"/>
        <v>53.574358922119288</v>
      </c>
      <c r="DD7" s="2">
        <f t="shared" si="66"/>
        <v>82.564703063761328</v>
      </c>
      <c r="DE7" s="2">
        <f t="shared" si="67"/>
        <v>82.062419566244387</v>
      </c>
      <c r="DF7" s="2">
        <f t="shared" si="68"/>
        <v>84.317739661424923</v>
      </c>
      <c r="DG7" s="2">
        <f t="shared" si="69"/>
        <v>84.586208008769546</v>
      </c>
      <c r="DH7" s="2">
        <f t="shared" si="70"/>
        <v>82.836018025682876</v>
      </c>
      <c r="DI7" s="2">
        <f t="shared" si="71"/>
        <v>85.397785882750014</v>
      </c>
      <c r="DJ7" s="2">
        <f t="shared" si="72"/>
        <v>87.88747615332862</v>
      </c>
      <c r="DK7" s="2">
        <f t="shared" si="73"/>
        <v>89.297307646908905</v>
      </c>
      <c r="DL7" s="2">
        <f t="shared" si="74"/>
        <v>87.687454266533479</v>
      </c>
      <c r="DM7" s="2">
        <f t="shared" si="75"/>
        <v>83.457056110673179</v>
      </c>
      <c r="DN7" s="2">
        <f t="shared" si="76"/>
        <v>76.762515981028542</v>
      </c>
      <c r="DO7" s="2">
        <f t="shared" si="77"/>
        <v>69.118038388581397</v>
      </c>
      <c r="DP7" s="2">
        <f t="shared" si="78"/>
        <v>57.649679222031729</v>
      </c>
      <c r="DS7" s="2">
        <f t="shared" si="79"/>
        <v>8.6258398167074235E-5</v>
      </c>
      <c r="DT7" s="2">
        <f t="shared" si="80"/>
        <v>1.2337135021494824E-4</v>
      </c>
      <c r="DU7" s="2">
        <f t="shared" si="81"/>
        <v>1.0088912629930797E-4</v>
      </c>
      <c r="DV7" s="2">
        <f t="shared" si="82"/>
        <v>1.142205163660912E-4</v>
      </c>
      <c r="DW7" s="2">
        <f t="shared" si="83"/>
        <v>1.1983450083005805E-4</v>
      </c>
      <c r="DX7" s="2">
        <f t="shared" si="84"/>
        <v>1.3851187166261361E-4</v>
      </c>
      <c r="DY7" s="2">
        <f t="shared" si="85"/>
        <v>1.5682563980131062E-4</v>
      </c>
      <c r="DZ7" s="2">
        <f t="shared" si="86"/>
        <v>1.0800458561718802E-4</v>
      </c>
      <c r="EA7" s="2">
        <f t="shared" si="87"/>
        <v>1.1094369466341929E-4</v>
      </c>
      <c r="EB7" s="2">
        <f t="shared" si="88"/>
        <v>1.4469997835443626E-4</v>
      </c>
      <c r="EC7" s="2">
        <f t="shared" si="89"/>
        <v>1.3049885583687527E-4</v>
      </c>
      <c r="ED7" s="2">
        <f t="shared" si="90"/>
        <v>1.3508479744735072E-4</v>
      </c>
      <c r="EE7" s="2">
        <f t="shared" si="91"/>
        <v>1.2748728768997053E-4</v>
      </c>
    </row>
    <row r="8" spans="1:135" x14ac:dyDescent="0.25">
      <c r="B8" s="2">
        <v>2</v>
      </c>
      <c r="C8">
        <v>75.385999999999996</v>
      </c>
      <c r="D8">
        <v>77.442999999999998</v>
      </c>
      <c r="E8">
        <v>80.114000000000004</v>
      </c>
      <c r="F8">
        <v>79.900000000000006</v>
      </c>
      <c r="G8">
        <v>80.070999999999998</v>
      </c>
      <c r="H8">
        <v>79.757000000000005</v>
      </c>
      <c r="I8">
        <v>82.885999999999996</v>
      </c>
      <c r="J8">
        <v>80.471000000000004</v>
      </c>
      <c r="K8">
        <v>77.313999999999993</v>
      </c>
      <c r="L8">
        <v>75.713999999999999</v>
      </c>
      <c r="M8">
        <v>69.3</v>
      </c>
      <c r="N8">
        <v>62.442999999999998</v>
      </c>
      <c r="O8">
        <v>52.583300000000001</v>
      </c>
      <c r="R8" s="5">
        <f t="shared" si="0"/>
        <v>76.271779298909138</v>
      </c>
      <c r="S8" s="5">
        <f t="shared" si="1"/>
        <v>79.634551534112504</v>
      </c>
      <c r="T8" s="5">
        <f t="shared" si="2"/>
        <v>81.466891428737057</v>
      </c>
      <c r="U8" s="5">
        <f t="shared" si="3"/>
        <v>82.048842065256736</v>
      </c>
      <c r="V8" s="5">
        <f t="shared" si="4"/>
        <v>81.253582611112961</v>
      </c>
      <c r="W8" s="5">
        <f t="shared" si="5"/>
        <v>82.383452413834959</v>
      </c>
      <c r="X8" s="5">
        <f t="shared" si="6"/>
        <v>84.446676705348153</v>
      </c>
      <c r="Y8" s="5">
        <f t="shared" si="7"/>
        <v>82.818794944892687</v>
      </c>
      <c r="Z8" s="5">
        <f t="shared" si="8"/>
        <v>81.431289671096195</v>
      </c>
      <c r="AA8" s="5">
        <f t="shared" si="9"/>
        <v>77.6450608169079</v>
      </c>
      <c r="AB8" s="5">
        <f t="shared" si="10"/>
        <v>70.087451040881376</v>
      </c>
      <c r="AC8" s="5">
        <f t="shared" si="11"/>
        <v>63.705580194751981</v>
      </c>
      <c r="AD8" s="5">
        <f t="shared" si="12"/>
        <v>53.58864772633607</v>
      </c>
      <c r="AE8" s="5"/>
      <c r="AG8" s="5">
        <f t="shared" si="13"/>
        <v>-0.8857792989091422</v>
      </c>
      <c r="AH8" s="5">
        <f t="shared" si="13"/>
        <v>-2.1915515341125058</v>
      </c>
      <c r="AI8" s="5">
        <f t="shared" si="13"/>
        <v>-1.3528914287370526</v>
      </c>
      <c r="AJ8" s="5">
        <f t="shared" si="13"/>
        <v>-2.1488420652567299</v>
      </c>
      <c r="AK8" s="5">
        <f t="shared" si="13"/>
        <v>-1.1825826111129629</v>
      </c>
      <c r="AL8" s="5">
        <f t="shared" si="13"/>
        <v>-2.6264524138349543</v>
      </c>
      <c r="AM8" s="5">
        <f t="shared" si="13"/>
        <v>-1.5606767053481576</v>
      </c>
      <c r="AN8" s="5">
        <f t="shared" si="13"/>
        <v>-2.3477949448926836</v>
      </c>
      <c r="AO8" s="5">
        <f t="shared" si="13"/>
        <v>-4.1172896710962021</v>
      </c>
      <c r="AP8" s="5">
        <f t="shared" si="13"/>
        <v>-1.9310608169079018</v>
      </c>
      <c r="AQ8" s="5">
        <f t="shared" si="13"/>
        <v>-0.78745104088137907</v>
      </c>
      <c r="AR8" s="5">
        <f t="shared" si="13"/>
        <v>-1.2625801947519832</v>
      </c>
      <c r="AS8" s="5">
        <f t="shared" si="13"/>
        <v>-1.0053477263360691</v>
      </c>
      <c r="AV8" s="2">
        <f t="shared" si="14"/>
        <v>76.271779298909138</v>
      </c>
      <c r="AW8" s="2">
        <f t="shared" si="15"/>
        <v>79.634551534112504</v>
      </c>
      <c r="AX8" s="2">
        <f t="shared" si="16"/>
        <v>81.466891428737057</v>
      </c>
      <c r="AY8" s="2">
        <f t="shared" si="17"/>
        <v>82.048842065256736</v>
      </c>
      <c r="AZ8" s="2">
        <f t="shared" si="18"/>
        <v>81.253582611112961</v>
      </c>
      <c r="BA8" s="2">
        <f t="shared" si="19"/>
        <v>82.383452413834959</v>
      </c>
      <c r="BB8" s="2">
        <f t="shared" si="20"/>
        <v>84.446676705348153</v>
      </c>
      <c r="BC8" s="2">
        <f t="shared" si="21"/>
        <v>82.818794944892687</v>
      </c>
      <c r="BD8" s="2">
        <f t="shared" si="22"/>
        <v>81.431289671096195</v>
      </c>
      <c r="BE8" s="2">
        <f t="shared" si="23"/>
        <v>77.6450608169079</v>
      </c>
      <c r="BF8" s="2">
        <f t="shared" si="24"/>
        <v>70.087451040881376</v>
      </c>
      <c r="BG8" s="2">
        <f t="shared" si="25"/>
        <v>63.705580194751981</v>
      </c>
      <c r="BH8" s="2">
        <f t="shared" si="26"/>
        <v>53.58864772633607</v>
      </c>
      <c r="BK8" s="2">
        <f t="shared" si="27"/>
        <v>75.385999999999996</v>
      </c>
      <c r="BL8" s="2">
        <f t="shared" si="28"/>
        <v>77.442999999999998</v>
      </c>
      <c r="BM8" s="2">
        <f t="shared" si="29"/>
        <v>80.114000000000004</v>
      </c>
      <c r="BN8" s="2">
        <f t="shared" si="30"/>
        <v>79.900000000000006</v>
      </c>
      <c r="BO8" s="2">
        <f t="shared" si="31"/>
        <v>80.070999999999998</v>
      </c>
      <c r="BP8" s="2">
        <f t="shared" si="32"/>
        <v>79.757000000000005</v>
      </c>
      <c r="BQ8" s="2">
        <f t="shared" si="33"/>
        <v>82.885999999999996</v>
      </c>
      <c r="BR8" s="2">
        <f t="shared" si="34"/>
        <v>80.471000000000004</v>
      </c>
      <c r="BS8" s="2">
        <f t="shared" si="35"/>
        <v>77.313999999999993</v>
      </c>
      <c r="BT8" s="2">
        <f t="shared" si="36"/>
        <v>75.713999999999999</v>
      </c>
      <c r="BU8" s="2">
        <f t="shared" si="37"/>
        <v>69.3</v>
      </c>
      <c r="BV8" s="2">
        <f t="shared" si="38"/>
        <v>62.442999999999998</v>
      </c>
      <c r="BW8" s="2">
        <f t="shared" si="39"/>
        <v>52.583300000000001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76.271190397392289</v>
      </c>
      <c r="CP8" s="2">
        <f t="shared" si="54"/>
        <v>79.634229506608136</v>
      </c>
      <c r="CQ8" s="2">
        <f t="shared" si="55"/>
        <v>81.466581457804224</v>
      </c>
      <c r="CR8" s="2">
        <f t="shared" si="56"/>
        <v>82.048530576765259</v>
      </c>
      <c r="CS8" s="2">
        <f t="shared" si="57"/>
        <v>81.253378772222803</v>
      </c>
      <c r="CT8" s="2">
        <f t="shared" si="58"/>
        <v>82.382999549761038</v>
      </c>
      <c r="CU8" s="2">
        <f t="shared" si="59"/>
        <v>84.446092521027481</v>
      </c>
      <c r="CV8" s="2">
        <f t="shared" si="60"/>
        <v>82.818034426820461</v>
      </c>
      <c r="CW8" s="2">
        <f t="shared" si="61"/>
        <v>81.430536068462871</v>
      </c>
      <c r="CX8" s="2">
        <f t="shared" si="62"/>
        <v>77.644147512431957</v>
      </c>
      <c r="CY8" s="2">
        <f t="shared" si="63"/>
        <v>70.086502184492815</v>
      </c>
      <c r="CZ8" s="2">
        <f t="shared" si="64"/>
        <v>63.704784780966392</v>
      </c>
      <c r="DA8" s="2">
        <f t="shared" si="65"/>
        <v>53.588084565318944</v>
      </c>
      <c r="DD8" s="2">
        <f t="shared" si="66"/>
        <v>82.497703383154231</v>
      </c>
      <c r="DE8" s="2">
        <f t="shared" si="67"/>
        <v>82.01481519166741</v>
      </c>
      <c r="DF8" s="2">
        <f t="shared" si="68"/>
        <v>84.268663433050676</v>
      </c>
      <c r="DG8" s="2">
        <f t="shared" si="69"/>
        <v>84.535684549699582</v>
      </c>
      <c r="DH8" s="2">
        <f t="shared" si="70"/>
        <v>82.804730222078931</v>
      </c>
      <c r="DI8" s="2">
        <f t="shared" si="71"/>
        <v>85.364855606661834</v>
      </c>
      <c r="DJ8" s="2">
        <f t="shared" si="72"/>
        <v>87.843435547577357</v>
      </c>
      <c r="DK8" s="2">
        <f t="shared" si="73"/>
        <v>89.240057610456319</v>
      </c>
      <c r="DL8" s="2">
        <f t="shared" si="74"/>
        <v>87.625580580036697</v>
      </c>
      <c r="DM8" s="2">
        <f t="shared" si="75"/>
        <v>83.40057691472316</v>
      </c>
      <c r="DN8" s="2">
        <f t="shared" si="76"/>
        <v>76.717810949916114</v>
      </c>
      <c r="DO8" s="2">
        <f t="shared" si="77"/>
        <v>69.075007502021279</v>
      </c>
      <c r="DP8" s="2">
        <f t="shared" si="78"/>
        <v>57.61684130243097</v>
      </c>
      <c r="DS8" s="2">
        <f t="shared" si="79"/>
        <v>9.4579665727286628E-5</v>
      </c>
      <c r="DT8" s="2">
        <f t="shared" si="80"/>
        <v>1.3527238544020943E-4</v>
      </c>
      <c r="DU8" s="2">
        <f t="shared" si="81"/>
        <v>1.1062165046812882E-4</v>
      </c>
      <c r="DV8" s="2">
        <f t="shared" si="82"/>
        <v>1.2523892564105183E-4</v>
      </c>
      <c r="DW8" s="2">
        <f t="shared" si="83"/>
        <v>1.3139439820050082E-4</v>
      </c>
      <c r="DX8" s="2">
        <f t="shared" si="84"/>
        <v>1.5187321764619991E-4</v>
      </c>
      <c r="DY8" s="2">
        <f t="shared" si="85"/>
        <v>1.7195329294119991E-4</v>
      </c>
      <c r="DZ8" s="2">
        <f t="shared" si="86"/>
        <v>1.1842343923011631E-4</v>
      </c>
      <c r="EA8" s="2">
        <f t="shared" si="87"/>
        <v>1.216460401416688E-4</v>
      </c>
      <c r="EB8" s="2">
        <f t="shared" si="88"/>
        <v>1.5865815631783218E-4</v>
      </c>
      <c r="EC8" s="2">
        <f t="shared" si="89"/>
        <v>1.4308734853495098E-4</v>
      </c>
      <c r="ED8" s="2">
        <f t="shared" si="90"/>
        <v>1.4811560467963071E-4</v>
      </c>
      <c r="EE8" s="2">
        <f t="shared" si="91"/>
        <v>1.3978531191399785E-4</v>
      </c>
    </row>
    <row r="9" spans="1:135" x14ac:dyDescent="0.25">
      <c r="B9" s="2">
        <v>3</v>
      </c>
      <c r="C9">
        <v>75.228999999999999</v>
      </c>
      <c r="D9">
        <v>77.313999999999993</v>
      </c>
      <c r="E9">
        <v>79.643000000000001</v>
      </c>
      <c r="F9">
        <v>80.057000000000002</v>
      </c>
      <c r="G9">
        <v>80.414000000000001</v>
      </c>
      <c r="H9">
        <v>81.728999999999999</v>
      </c>
      <c r="I9">
        <v>82.956999999999994</v>
      </c>
      <c r="J9">
        <v>81.2</v>
      </c>
      <c r="K9">
        <v>79.900000000000006</v>
      </c>
      <c r="L9">
        <v>75.328999999999994</v>
      </c>
      <c r="M9">
        <v>68.414000000000001</v>
      </c>
      <c r="N9">
        <v>62.8</v>
      </c>
      <c r="O9">
        <v>52.916699999999999</v>
      </c>
      <c r="R9" s="5">
        <f t="shared" si="0"/>
        <v>76.270997284662371</v>
      </c>
      <c r="S9" s="5">
        <f t="shared" si="1"/>
        <v>79.616276867930068</v>
      </c>
      <c r="T9" s="5">
        <f t="shared" si="2"/>
        <v>81.452121262260988</v>
      </c>
      <c r="U9" s="5">
        <f t="shared" si="3"/>
        <v>82.029639326430285</v>
      </c>
      <c r="V9" s="5">
        <f t="shared" si="4"/>
        <v>81.243589265786127</v>
      </c>
      <c r="W9" s="5">
        <f t="shared" si="5"/>
        <v>82.387727114848886</v>
      </c>
      <c r="X9" s="5">
        <f t="shared" si="6"/>
        <v>84.446454855540054</v>
      </c>
      <c r="Y9" s="5">
        <f t="shared" si="7"/>
        <v>82.833592325305816</v>
      </c>
      <c r="Z9" s="5">
        <f t="shared" si="8"/>
        <v>81.440749584747834</v>
      </c>
      <c r="AA9" s="5">
        <f t="shared" si="9"/>
        <v>77.657337935531302</v>
      </c>
      <c r="AB9" s="5">
        <f t="shared" si="10"/>
        <v>70.117457133545813</v>
      </c>
      <c r="AC9" s="5">
        <f t="shared" si="11"/>
        <v>63.724461106640106</v>
      </c>
      <c r="AD9" s="5">
        <f t="shared" si="12"/>
        <v>53.602420557194208</v>
      </c>
      <c r="AE9" s="5"/>
      <c r="AG9" s="5">
        <f t="shared" si="13"/>
        <v>-1.0419972846623722</v>
      </c>
      <c r="AH9" s="5">
        <f t="shared" si="13"/>
        <v>-2.3022768679300754</v>
      </c>
      <c r="AI9" s="5">
        <f t="shared" si="13"/>
        <v>-1.8091212622609874</v>
      </c>
      <c r="AJ9" s="5">
        <f t="shared" si="13"/>
        <v>-1.9726393264302828</v>
      </c>
      <c r="AK9" s="5">
        <f t="shared" si="13"/>
        <v>-0.82958926578612591</v>
      </c>
      <c r="AL9" s="5">
        <f t="shared" si="13"/>
        <v>-0.65872711484888669</v>
      </c>
      <c r="AM9" s="5">
        <f t="shared" si="13"/>
        <v>-1.4894548555400604</v>
      </c>
      <c r="AN9" s="5">
        <f t="shared" si="13"/>
        <v>-1.6335923253058127</v>
      </c>
      <c r="AO9" s="5">
        <f t="shared" si="13"/>
        <v>-1.5407495847478287</v>
      </c>
      <c r="AP9" s="5">
        <f t="shared" si="13"/>
        <v>-2.3283379355313087</v>
      </c>
      <c r="AQ9" s="5">
        <f t="shared" si="13"/>
        <v>-1.7034571335458111</v>
      </c>
      <c r="AR9" s="5">
        <f t="shared" si="13"/>
        <v>-0.92446110664010916</v>
      </c>
      <c r="AS9" s="5">
        <f t="shared" si="13"/>
        <v>-0.68572055719420888</v>
      </c>
      <c r="AV9" s="2">
        <f t="shared" si="14"/>
        <v>76.270997284662371</v>
      </c>
      <c r="AW9" s="2">
        <f t="shared" si="15"/>
        <v>79.616276867930068</v>
      </c>
      <c r="AX9" s="2">
        <f t="shared" si="16"/>
        <v>81.452121262260988</v>
      </c>
      <c r="AY9" s="2">
        <f t="shared" si="17"/>
        <v>82.029639326430285</v>
      </c>
      <c r="AZ9" s="2">
        <f t="shared" si="18"/>
        <v>81.243589265786127</v>
      </c>
      <c r="BA9" s="2">
        <f t="shared" si="19"/>
        <v>82.387727114848886</v>
      </c>
      <c r="BB9" s="2">
        <f t="shared" si="20"/>
        <v>84.446454855540054</v>
      </c>
      <c r="BC9" s="2">
        <f t="shared" si="21"/>
        <v>82.833592325305816</v>
      </c>
      <c r="BD9" s="2">
        <f t="shared" si="22"/>
        <v>81.440749584747834</v>
      </c>
      <c r="BE9" s="2">
        <f t="shared" si="23"/>
        <v>77.657337935531302</v>
      </c>
      <c r="BF9" s="2">
        <f t="shared" si="24"/>
        <v>70.117457133545813</v>
      </c>
      <c r="BG9" s="2">
        <f t="shared" si="25"/>
        <v>63.724461106640106</v>
      </c>
      <c r="BH9" s="2">
        <f t="shared" si="26"/>
        <v>53.602420557194208</v>
      </c>
      <c r="BK9" s="2">
        <f t="shared" si="27"/>
        <v>75.228999999999999</v>
      </c>
      <c r="BL9" s="2">
        <f t="shared" si="28"/>
        <v>77.313999999999993</v>
      </c>
      <c r="BM9" s="2">
        <f t="shared" si="29"/>
        <v>79.643000000000001</v>
      </c>
      <c r="BN9" s="2">
        <f t="shared" si="30"/>
        <v>80.057000000000002</v>
      </c>
      <c r="BO9" s="2">
        <f t="shared" si="31"/>
        <v>80.414000000000001</v>
      </c>
      <c r="BP9" s="2">
        <f t="shared" si="32"/>
        <v>81.728999999999999</v>
      </c>
      <c r="BQ9" s="2">
        <f t="shared" si="33"/>
        <v>82.956999999999994</v>
      </c>
      <c r="BR9" s="2">
        <f t="shared" si="34"/>
        <v>81.2</v>
      </c>
      <c r="BS9" s="2">
        <f t="shared" si="35"/>
        <v>79.900000000000006</v>
      </c>
      <c r="BT9" s="2">
        <f t="shared" si="36"/>
        <v>75.328999999999994</v>
      </c>
      <c r="BU9" s="2">
        <f t="shared" si="37"/>
        <v>68.414000000000001</v>
      </c>
      <c r="BV9" s="2">
        <f t="shared" si="38"/>
        <v>62.8</v>
      </c>
      <c r="BW9" s="2">
        <f t="shared" si="39"/>
        <v>52.916699999999999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76.270358434711753</v>
      </c>
      <c r="CP9" s="2">
        <f t="shared" si="54"/>
        <v>79.615928122658346</v>
      </c>
      <c r="CQ9" s="2">
        <f t="shared" si="55"/>
        <v>81.451785547479332</v>
      </c>
      <c r="CR9" s="2">
        <f t="shared" si="56"/>
        <v>82.029302087645917</v>
      </c>
      <c r="CS9" s="2">
        <f t="shared" si="57"/>
        <v>81.243368829206588</v>
      </c>
      <c r="CT9" s="2">
        <f t="shared" si="58"/>
        <v>82.387236755790894</v>
      </c>
      <c r="CU9" s="2">
        <f t="shared" si="59"/>
        <v>84.445822573312086</v>
      </c>
      <c r="CV9" s="2">
        <f t="shared" si="60"/>
        <v>82.832767790194652</v>
      </c>
      <c r="CW9" s="2">
        <f t="shared" si="61"/>
        <v>81.439932791684086</v>
      </c>
      <c r="CX9" s="2">
        <f t="shared" si="62"/>
        <v>77.656348480191681</v>
      </c>
      <c r="CY9" s="2">
        <f t="shared" si="63"/>
        <v>70.116428456471354</v>
      </c>
      <c r="CZ9" s="2">
        <f t="shared" si="64"/>
        <v>63.723599009075294</v>
      </c>
      <c r="DA9" s="2">
        <f t="shared" si="65"/>
        <v>53.601810208518607</v>
      </c>
      <c r="DD9" s="2">
        <f t="shared" si="66"/>
        <v>82.430703702547135</v>
      </c>
      <c r="DE9" s="2">
        <f t="shared" si="67"/>
        <v>81.967210817090418</v>
      </c>
      <c r="DF9" s="2">
        <f t="shared" si="68"/>
        <v>84.219587204676415</v>
      </c>
      <c r="DG9" s="2">
        <f t="shared" si="69"/>
        <v>84.485161090629632</v>
      </c>
      <c r="DH9" s="2">
        <f t="shared" si="70"/>
        <v>82.773442418474971</v>
      </c>
      <c r="DI9" s="2">
        <f t="shared" si="71"/>
        <v>85.331925330573668</v>
      </c>
      <c r="DJ9" s="2">
        <f t="shared" si="72"/>
        <v>87.79939494182608</v>
      </c>
      <c r="DK9" s="2">
        <f t="shared" si="73"/>
        <v>89.182807574003746</v>
      </c>
      <c r="DL9" s="2">
        <f t="shared" si="74"/>
        <v>87.563706893539916</v>
      </c>
      <c r="DM9" s="2">
        <f t="shared" si="75"/>
        <v>83.344097718773142</v>
      </c>
      <c r="DN9" s="2">
        <f t="shared" si="76"/>
        <v>76.673105918803671</v>
      </c>
      <c r="DO9" s="2">
        <f t="shared" si="77"/>
        <v>69.031976615461176</v>
      </c>
      <c r="DP9" s="2">
        <f t="shared" si="78"/>
        <v>57.584003382830211</v>
      </c>
      <c r="DS9" s="2">
        <f t="shared" si="79"/>
        <v>1.0370359498608321E-4</v>
      </c>
      <c r="DT9" s="2">
        <f t="shared" si="80"/>
        <v>1.4832128545873389E-4</v>
      </c>
      <c r="DU9" s="2">
        <f t="shared" si="81"/>
        <v>1.2129293325147072E-4</v>
      </c>
      <c r="DV9" s="2">
        <f t="shared" si="82"/>
        <v>1.3732009205908298E-4</v>
      </c>
      <c r="DW9" s="2">
        <f t="shared" si="83"/>
        <v>1.440692664001243E-4</v>
      </c>
      <c r="DX9" s="2">
        <f t="shared" si="84"/>
        <v>1.6652323175315954E-4</v>
      </c>
      <c r="DY9" s="2">
        <f t="shared" si="85"/>
        <v>1.8853990863631923E-4</v>
      </c>
      <c r="DZ9" s="2">
        <f t="shared" si="86"/>
        <v>1.2984723548711355E-4</v>
      </c>
      <c r="EA9" s="2">
        <f t="shared" si="87"/>
        <v>1.3338066528159888E-4</v>
      </c>
      <c r="EB9" s="2">
        <f t="shared" si="88"/>
        <v>1.7396254618891332E-4</v>
      </c>
      <c r="EC9" s="2">
        <f t="shared" si="89"/>
        <v>1.5688999197609741E-4</v>
      </c>
      <c r="ED9" s="2">
        <f t="shared" si="90"/>
        <v>1.624032103098625E-4</v>
      </c>
      <c r="EE9" s="2">
        <f t="shared" si="91"/>
        <v>1.5326947962659195E-4</v>
      </c>
    </row>
    <row r="10" spans="1:135" x14ac:dyDescent="0.25">
      <c r="B10" s="2">
        <v>4</v>
      </c>
      <c r="C10">
        <v>74.313999999999993</v>
      </c>
      <c r="D10">
        <v>79.271000000000001</v>
      </c>
      <c r="E10">
        <v>79.742999999999995</v>
      </c>
      <c r="F10">
        <v>78.885999999999996</v>
      </c>
      <c r="G10">
        <v>79.956999999999994</v>
      </c>
      <c r="H10">
        <v>80.671000000000006</v>
      </c>
      <c r="I10">
        <v>81.085999999999999</v>
      </c>
      <c r="J10">
        <v>82</v>
      </c>
      <c r="K10">
        <v>79.570999999999998</v>
      </c>
      <c r="L10">
        <v>76.328999999999994</v>
      </c>
      <c r="M10">
        <v>69.713999999999999</v>
      </c>
      <c r="N10">
        <v>62.686</v>
      </c>
      <c r="O10">
        <v>52.75</v>
      </c>
      <c r="R10" s="5">
        <f t="shared" si="0"/>
        <v>76.270219426292343</v>
      </c>
      <c r="S10" s="5">
        <f t="shared" si="1"/>
        <v>79.598004359315041</v>
      </c>
      <c r="T10" s="5">
        <f t="shared" si="2"/>
        <v>81.437353177725612</v>
      </c>
      <c r="U10" s="5">
        <f t="shared" si="3"/>
        <v>82.010438656627841</v>
      </c>
      <c r="V10" s="5">
        <f t="shared" si="4"/>
        <v>81.233597225542368</v>
      </c>
      <c r="W10" s="5">
        <f t="shared" si="5"/>
        <v>82.392004834930361</v>
      </c>
      <c r="X10" s="5">
        <f t="shared" si="6"/>
        <v>84.446236848123775</v>
      </c>
      <c r="Y10" s="5">
        <f t="shared" si="7"/>
        <v>82.848394978530578</v>
      </c>
      <c r="Z10" s="5">
        <f t="shared" si="8"/>
        <v>81.450214676074381</v>
      </c>
      <c r="AA10" s="5">
        <f t="shared" si="9"/>
        <v>77.669621245692724</v>
      </c>
      <c r="AB10" s="5">
        <f t="shared" si="10"/>
        <v>70.147469794996226</v>
      </c>
      <c r="AC10" s="5">
        <f t="shared" si="11"/>
        <v>63.743347480871662</v>
      </c>
      <c r="AD10" s="5">
        <f t="shared" si="12"/>
        <v>53.616197250636873</v>
      </c>
      <c r="AE10" s="5"/>
      <c r="AG10" s="5">
        <f t="shared" si="13"/>
        <v>-1.9562194262923498</v>
      </c>
      <c r="AH10" s="5">
        <f t="shared" si="13"/>
        <v>-0.32700435931504046</v>
      </c>
      <c r="AI10" s="5">
        <f t="shared" si="13"/>
        <v>-1.6943531777256169</v>
      </c>
      <c r="AJ10" s="5">
        <f t="shared" si="13"/>
        <v>-3.124438656627845</v>
      </c>
      <c r="AK10" s="5">
        <f t="shared" si="13"/>
        <v>-1.2765972255423748</v>
      </c>
      <c r="AL10" s="5">
        <f t="shared" si="13"/>
        <v>-1.7210048349303548</v>
      </c>
      <c r="AM10" s="5">
        <f t="shared" si="13"/>
        <v>-3.3602368481237761</v>
      </c>
      <c r="AN10" s="5">
        <f t="shared" si="13"/>
        <v>-0.84839497853057821</v>
      </c>
      <c r="AO10" s="5">
        <f t="shared" si="13"/>
        <v>-1.8792146760743833</v>
      </c>
      <c r="AP10" s="5">
        <f t="shared" si="13"/>
        <v>-1.3406212456927307</v>
      </c>
      <c r="AQ10" s="5">
        <f t="shared" si="13"/>
        <v>-0.43346979499622762</v>
      </c>
      <c r="AR10" s="5">
        <f t="shared" si="13"/>
        <v>-1.0573474808716625</v>
      </c>
      <c r="AS10" s="5">
        <f t="shared" si="13"/>
        <v>-0.8661972506368727</v>
      </c>
      <c r="AV10" s="2">
        <f t="shared" si="14"/>
        <v>76.270219426292343</v>
      </c>
      <c r="AW10" s="2">
        <f t="shared" si="15"/>
        <v>79.598004359315041</v>
      </c>
      <c r="AX10" s="2">
        <f t="shared" si="16"/>
        <v>81.437353177725612</v>
      </c>
      <c r="AY10" s="2">
        <f t="shared" si="17"/>
        <v>82.010438656627841</v>
      </c>
      <c r="AZ10" s="2">
        <f t="shared" si="18"/>
        <v>81.233597225542368</v>
      </c>
      <c r="BA10" s="2">
        <f t="shared" si="19"/>
        <v>82.392004834930361</v>
      </c>
      <c r="BB10" s="2">
        <f t="shared" si="20"/>
        <v>84.446236848123775</v>
      </c>
      <c r="BC10" s="2">
        <f t="shared" si="21"/>
        <v>82.848394978530578</v>
      </c>
      <c r="BD10" s="2">
        <f t="shared" si="22"/>
        <v>81.450214676074381</v>
      </c>
      <c r="BE10" s="2">
        <f t="shared" si="23"/>
        <v>77.669621245692724</v>
      </c>
      <c r="BF10" s="2">
        <f t="shared" si="24"/>
        <v>70.147469794996226</v>
      </c>
      <c r="BG10" s="2">
        <f t="shared" si="25"/>
        <v>63.743347480871662</v>
      </c>
      <c r="BH10" s="2">
        <f t="shared" si="26"/>
        <v>53.616197250636866</v>
      </c>
      <c r="BK10" s="2">
        <f t="shared" si="27"/>
        <v>74.313999999999993</v>
      </c>
      <c r="BL10" s="2">
        <f t="shared" si="28"/>
        <v>79.271000000000001</v>
      </c>
      <c r="BM10" s="2">
        <f t="shared" si="29"/>
        <v>79.742999999999995</v>
      </c>
      <c r="BN10" s="2">
        <f t="shared" si="30"/>
        <v>78.885999999999996</v>
      </c>
      <c r="BO10" s="2">
        <f t="shared" si="31"/>
        <v>79.956999999999994</v>
      </c>
      <c r="BP10" s="2">
        <f t="shared" si="32"/>
        <v>80.671000000000006</v>
      </c>
      <c r="BQ10" s="2">
        <f t="shared" si="33"/>
        <v>81.085999999999999</v>
      </c>
      <c r="BR10" s="2">
        <f t="shared" si="34"/>
        <v>82</v>
      </c>
      <c r="BS10" s="2">
        <f t="shared" si="35"/>
        <v>79.570999999999998</v>
      </c>
      <c r="BT10" s="2">
        <f t="shared" si="36"/>
        <v>76.328999999999994</v>
      </c>
      <c r="BU10" s="2">
        <f t="shared" si="37"/>
        <v>69.713999999999999</v>
      </c>
      <c r="BV10" s="2">
        <f t="shared" si="38"/>
        <v>62.686</v>
      </c>
      <c r="BW10" s="2">
        <f t="shared" si="39"/>
        <v>52.75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76.269526472031203</v>
      </c>
      <c r="CP10" s="2">
        <f t="shared" si="54"/>
        <v>79.597626738708556</v>
      </c>
      <c r="CQ10" s="2">
        <f t="shared" si="55"/>
        <v>81.43698963715444</v>
      </c>
      <c r="CR10" s="2">
        <f t="shared" si="56"/>
        <v>82.010073598526589</v>
      </c>
      <c r="CS10" s="2">
        <f t="shared" si="57"/>
        <v>81.233358886190373</v>
      </c>
      <c r="CT10" s="2">
        <f t="shared" si="58"/>
        <v>82.391473961820765</v>
      </c>
      <c r="CU10" s="2">
        <f t="shared" si="59"/>
        <v>84.445552625596704</v>
      </c>
      <c r="CV10" s="2">
        <f t="shared" si="60"/>
        <v>82.847501153568828</v>
      </c>
      <c r="CW10" s="2">
        <f t="shared" si="61"/>
        <v>81.449329514905301</v>
      </c>
      <c r="CX10" s="2">
        <f t="shared" si="62"/>
        <v>77.66854944795142</v>
      </c>
      <c r="CY10" s="2">
        <f t="shared" si="63"/>
        <v>70.146354728449907</v>
      </c>
      <c r="CZ10" s="2">
        <f t="shared" si="64"/>
        <v>63.742413237184195</v>
      </c>
      <c r="DA10" s="2">
        <f t="shared" si="65"/>
        <v>53.615535851718263</v>
      </c>
      <c r="DD10" s="2">
        <f t="shared" si="66"/>
        <v>82.363704021940038</v>
      </c>
      <c r="DE10" s="2">
        <f t="shared" si="67"/>
        <v>81.919606442513427</v>
      </c>
      <c r="DF10" s="2">
        <f t="shared" si="68"/>
        <v>84.170510976302168</v>
      </c>
      <c r="DG10" s="2">
        <f t="shared" si="69"/>
        <v>84.434637631559667</v>
      </c>
      <c r="DH10" s="2">
        <f t="shared" si="70"/>
        <v>82.742154614871012</v>
      </c>
      <c r="DI10" s="2">
        <f t="shared" si="71"/>
        <v>85.298995054485488</v>
      </c>
      <c r="DJ10" s="2">
        <f t="shared" si="72"/>
        <v>87.755354336074802</v>
      </c>
      <c r="DK10" s="2">
        <f t="shared" si="73"/>
        <v>89.12555753755116</v>
      </c>
      <c r="DL10" s="2">
        <f t="shared" si="74"/>
        <v>87.501833207043134</v>
      </c>
      <c r="DM10" s="2">
        <f t="shared" si="75"/>
        <v>83.287618522823124</v>
      </c>
      <c r="DN10" s="2">
        <f t="shared" si="76"/>
        <v>76.628400887691228</v>
      </c>
      <c r="DO10" s="2">
        <f t="shared" si="77"/>
        <v>68.988945728901058</v>
      </c>
      <c r="DP10" s="2">
        <f t="shared" si="78"/>
        <v>57.551165463229452</v>
      </c>
      <c r="DS10" s="2">
        <f t="shared" si="79"/>
        <v>1.1370759310399593E-4</v>
      </c>
      <c r="DT10" s="2">
        <f t="shared" si="80"/>
        <v>1.626287283497213E-4</v>
      </c>
      <c r="DU10" s="2">
        <f t="shared" si="81"/>
        <v>1.3299350035013516E-4</v>
      </c>
      <c r="DV10" s="2">
        <f t="shared" si="82"/>
        <v>1.5056649207083236E-4</v>
      </c>
      <c r="DW10" s="2">
        <f t="shared" si="83"/>
        <v>1.5796661367835E-4</v>
      </c>
      <c r="DX10" s="2">
        <f t="shared" si="84"/>
        <v>1.825861593647785E-4</v>
      </c>
      <c r="DY10" s="2">
        <f t="shared" si="85"/>
        <v>2.067261385760995E-4</v>
      </c>
      <c r="DZ10" s="2">
        <f t="shared" si="86"/>
        <v>1.4237287897523376E-4</v>
      </c>
      <c r="EA10" s="2">
        <f t="shared" si="87"/>
        <v>1.4624710931286815E-4</v>
      </c>
      <c r="EB10" s="2">
        <f t="shared" si="88"/>
        <v>1.9074293748993121E-4</v>
      </c>
      <c r="EC10" s="2">
        <f t="shared" si="89"/>
        <v>1.7202385156213365E-4</v>
      </c>
      <c r="ED10" s="2">
        <f t="shared" si="90"/>
        <v>1.7806878904096565E-4</v>
      </c>
      <c r="EE10" s="2">
        <f t="shared" si="91"/>
        <v>1.6805415750056438E-4</v>
      </c>
    </row>
    <row r="11" spans="1:135" x14ac:dyDescent="0.25">
      <c r="B11" s="2">
        <v>5</v>
      </c>
      <c r="C11">
        <v>75.5</v>
      </c>
      <c r="D11">
        <v>78.057000000000002</v>
      </c>
      <c r="E11">
        <v>79.870999999999995</v>
      </c>
      <c r="F11">
        <v>80.656999999999996</v>
      </c>
      <c r="G11">
        <v>79.442999999999998</v>
      </c>
      <c r="H11">
        <v>80.971000000000004</v>
      </c>
      <c r="I11">
        <v>81.686000000000007</v>
      </c>
      <c r="J11">
        <v>81.629000000000005</v>
      </c>
      <c r="K11">
        <v>80.7</v>
      </c>
      <c r="L11">
        <v>75.856999999999999</v>
      </c>
      <c r="M11">
        <v>68.370999999999995</v>
      </c>
      <c r="N11">
        <v>61.429000000000002</v>
      </c>
      <c r="O11">
        <v>52.055599999999998</v>
      </c>
      <c r="R11" s="5">
        <f t="shared" si="0"/>
        <v>76.269446060692289</v>
      </c>
      <c r="S11" s="5">
        <f t="shared" si="1"/>
        <v>79.579734175829998</v>
      </c>
      <c r="T11" s="5">
        <f t="shared" si="2"/>
        <v>81.422587337179507</v>
      </c>
      <c r="U11" s="5">
        <f t="shared" si="3"/>
        <v>81.991240215339559</v>
      </c>
      <c r="V11" s="5">
        <f t="shared" si="4"/>
        <v>81.22360658767704</v>
      </c>
      <c r="W11" s="5">
        <f t="shared" si="5"/>
        <v>82.396285807522915</v>
      </c>
      <c r="X11" s="5">
        <f t="shared" si="6"/>
        <v>84.446022976672751</v>
      </c>
      <c r="Y11" s="5">
        <f t="shared" si="7"/>
        <v>82.863203325978205</v>
      </c>
      <c r="Z11" s="5">
        <f t="shared" si="8"/>
        <v>81.459685355823225</v>
      </c>
      <c r="AA11" s="5">
        <f t="shared" si="9"/>
        <v>77.681911233057917</v>
      </c>
      <c r="AB11" s="5">
        <f t="shared" si="10"/>
        <v>70.177489549539558</v>
      </c>
      <c r="AC11" s="5">
        <f t="shared" si="11"/>
        <v>63.762239750566856</v>
      </c>
      <c r="AD11" s="5">
        <f t="shared" si="12"/>
        <v>53.629978112630695</v>
      </c>
      <c r="AE11" s="5"/>
      <c r="AG11" s="5">
        <f t="shared" si="13"/>
        <v>-0.76944606069228882</v>
      </c>
      <c r="AH11" s="5">
        <f t="shared" si="13"/>
        <v>-1.5227341758299957</v>
      </c>
      <c r="AI11" s="5">
        <f t="shared" si="13"/>
        <v>-1.5515873371795124</v>
      </c>
      <c r="AJ11" s="5">
        <f t="shared" si="13"/>
        <v>-1.3342402153395625</v>
      </c>
      <c r="AK11" s="5">
        <f t="shared" si="13"/>
        <v>-1.7806065876770418</v>
      </c>
      <c r="AL11" s="5">
        <f t="shared" si="13"/>
        <v>-1.4252858075229113</v>
      </c>
      <c r="AM11" s="5">
        <f t="shared" si="13"/>
        <v>-2.7600229766727438</v>
      </c>
      <c r="AN11" s="5">
        <f t="shared" si="13"/>
        <v>-1.2342033259781999</v>
      </c>
      <c r="AO11" s="5">
        <f t="shared" si="13"/>
        <v>-0.75968535582322261</v>
      </c>
      <c r="AP11" s="5">
        <f t="shared" si="13"/>
        <v>-1.824911233057918</v>
      </c>
      <c r="AQ11" s="5">
        <f t="shared" si="13"/>
        <v>-1.8064895495395632</v>
      </c>
      <c r="AR11" s="5">
        <f t="shared" si="13"/>
        <v>-2.3332397505668538</v>
      </c>
      <c r="AS11" s="5">
        <f t="shared" si="13"/>
        <v>-1.574378112630697</v>
      </c>
      <c r="AV11" s="2">
        <f t="shared" si="14"/>
        <v>76.269446060692289</v>
      </c>
      <c r="AW11" s="2">
        <f t="shared" si="15"/>
        <v>79.579734175829998</v>
      </c>
      <c r="AX11" s="2">
        <f t="shared" si="16"/>
        <v>81.422587337179507</v>
      </c>
      <c r="AY11" s="2">
        <f t="shared" si="17"/>
        <v>81.991240215339559</v>
      </c>
      <c r="AZ11" s="2">
        <f t="shared" si="18"/>
        <v>81.22360658767704</v>
      </c>
      <c r="BA11" s="2">
        <f t="shared" si="19"/>
        <v>82.396285807522915</v>
      </c>
      <c r="BB11" s="2">
        <f t="shared" si="20"/>
        <v>84.446022976672751</v>
      </c>
      <c r="BC11" s="2">
        <f t="shared" si="21"/>
        <v>82.863203325978205</v>
      </c>
      <c r="BD11" s="2">
        <f t="shared" si="22"/>
        <v>81.459685355823225</v>
      </c>
      <c r="BE11" s="2">
        <f t="shared" si="23"/>
        <v>77.681911233057917</v>
      </c>
      <c r="BF11" s="2">
        <f t="shared" si="24"/>
        <v>70.177489549539558</v>
      </c>
      <c r="BG11" s="2">
        <f t="shared" si="25"/>
        <v>63.762239750566849</v>
      </c>
      <c r="BH11" s="2">
        <f t="shared" si="26"/>
        <v>53.629978112630674</v>
      </c>
      <c r="BK11" s="2">
        <f t="shared" si="27"/>
        <v>75.5</v>
      </c>
      <c r="BL11" s="2">
        <f t="shared" si="28"/>
        <v>78.057000000000002</v>
      </c>
      <c r="BM11" s="2">
        <f t="shared" si="29"/>
        <v>79.870999999999995</v>
      </c>
      <c r="BN11" s="2">
        <f t="shared" si="30"/>
        <v>80.656999999999996</v>
      </c>
      <c r="BO11" s="2">
        <f t="shared" si="31"/>
        <v>79.442999999999998</v>
      </c>
      <c r="BP11" s="2">
        <f t="shared" si="32"/>
        <v>80.971000000000004</v>
      </c>
      <c r="BQ11" s="2">
        <f t="shared" si="33"/>
        <v>81.686000000000007</v>
      </c>
      <c r="BR11" s="2">
        <f t="shared" si="34"/>
        <v>81.629000000000005</v>
      </c>
      <c r="BS11" s="2">
        <f t="shared" si="35"/>
        <v>80.7</v>
      </c>
      <c r="BT11" s="2">
        <f t="shared" si="36"/>
        <v>75.856999999999999</v>
      </c>
      <c r="BU11" s="2">
        <f t="shared" si="37"/>
        <v>68.370999999999995</v>
      </c>
      <c r="BV11" s="2">
        <f t="shared" si="38"/>
        <v>61.429000000000002</v>
      </c>
      <c r="BW11" s="2">
        <f t="shared" si="39"/>
        <v>52.055599999999998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76.268694509350652</v>
      </c>
      <c r="CP11" s="2">
        <f t="shared" si="54"/>
        <v>79.579325354758765</v>
      </c>
      <c r="CQ11" s="2">
        <f t="shared" si="55"/>
        <v>81.422193726829533</v>
      </c>
      <c r="CR11" s="2">
        <f t="shared" si="56"/>
        <v>81.990845109407246</v>
      </c>
      <c r="CS11" s="2">
        <f t="shared" si="57"/>
        <v>81.223348943174173</v>
      </c>
      <c r="CT11" s="2">
        <f t="shared" si="58"/>
        <v>82.395711167850635</v>
      </c>
      <c r="CU11" s="2">
        <f t="shared" si="59"/>
        <v>84.445282677881309</v>
      </c>
      <c r="CV11" s="2">
        <f t="shared" si="60"/>
        <v>82.862234516943019</v>
      </c>
      <c r="CW11" s="2">
        <f t="shared" si="61"/>
        <v>81.45872623812653</v>
      </c>
      <c r="CX11" s="2">
        <f t="shared" si="62"/>
        <v>77.680750415711145</v>
      </c>
      <c r="CY11" s="2">
        <f t="shared" si="63"/>
        <v>70.176281000428446</v>
      </c>
      <c r="CZ11" s="2">
        <f t="shared" si="64"/>
        <v>63.761227465293103</v>
      </c>
      <c r="DA11" s="2">
        <f t="shared" si="65"/>
        <v>53.629261494917927</v>
      </c>
      <c r="DD11" s="2">
        <f t="shared" si="66"/>
        <v>82.296704341332926</v>
      </c>
      <c r="DE11" s="2">
        <f t="shared" si="67"/>
        <v>81.872002067936435</v>
      </c>
      <c r="DF11" s="2">
        <f t="shared" si="68"/>
        <v>84.121434747927907</v>
      </c>
      <c r="DG11" s="2">
        <f t="shared" si="69"/>
        <v>84.384114172489703</v>
      </c>
      <c r="DH11" s="2">
        <f t="shared" si="70"/>
        <v>82.710866811267053</v>
      </c>
      <c r="DI11" s="2">
        <f t="shared" si="71"/>
        <v>85.266064778397322</v>
      </c>
      <c r="DJ11" s="2">
        <f t="shared" si="72"/>
        <v>87.711313730323539</v>
      </c>
      <c r="DK11" s="2">
        <f t="shared" si="73"/>
        <v>89.068307501098573</v>
      </c>
      <c r="DL11" s="2">
        <f t="shared" si="74"/>
        <v>87.439959520546353</v>
      </c>
      <c r="DM11" s="2">
        <f t="shared" si="75"/>
        <v>83.231139326873105</v>
      </c>
      <c r="DN11" s="2">
        <f t="shared" si="76"/>
        <v>76.5836958565788</v>
      </c>
      <c r="DO11" s="2">
        <f t="shared" si="77"/>
        <v>68.945914842340954</v>
      </c>
      <c r="DP11" s="2">
        <f t="shared" si="78"/>
        <v>57.518327543628693</v>
      </c>
      <c r="DS11" s="2">
        <f t="shared" si="79"/>
        <v>1.2467652883509572E-4</v>
      </c>
      <c r="DT11" s="2">
        <f t="shared" si="80"/>
        <v>1.7831605690049932E-4</v>
      </c>
      <c r="DU11" s="2">
        <f t="shared" si="81"/>
        <v>1.4582260231680951E-4</v>
      </c>
      <c r="DV11" s="2">
        <f t="shared" si="82"/>
        <v>1.6509047745783662E-4</v>
      </c>
      <c r="DW11" s="2">
        <f t="shared" si="83"/>
        <v>1.7320430792539245E-4</v>
      </c>
      <c r="DX11" s="2">
        <f t="shared" si="84"/>
        <v>2.0019821605265372E-4</v>
      </c>
      <c r="DY11" s="2">
        <f t="shared" si="85"/>
        <v>2.2666618276316453E-4</v>
      </c>
      <c r="DZ11" s="2">
        <f t="shared" si="86"/>
        <v>1.5610661325699704E-4</v>
      </c>
      <c r="EA11" s="2">
        <f t="shared" si="87"/>
        <v>1.603545040634304E-4</v>
      </c>
      <c r="EB11" s="2">
        <f t="shared" si="88"/>
        <v>2.0914162329006649E-4</v>
      </c>
      <c r="EC11" s="2">
        <f t="shared" si="89"/>
        <v>1.8861727205829638E-4</v>
      </c>
      <c r="ED11" s="2">
        <f t="shared" si="90"/>
        <v>1.9524519033239622E-4</v>
      </c>
      <c r="EE11" s="2">
        <f t="shared" si="91"/>
        <v>1.842647318829322E-4</v>
      </c>
    </row>
    <row r="12" spans="1:135" x14ac:dyDescent="0.25">
      <c r="B12" s="2">
        <v>6</v>
      </c>
      <c r="C12">
        <v>75.528999999999996</v>
      </c>
      <c r="D12">
        <v>77.186000000000007</v>
      </c>
      <c r="E12">
        <v>78.885999999999996</v>
      </c>
      <c r="F12">
        <v>79.742999999999995</v>
      </c>
      <c r="G12">
        <v>79.757000000000005</v>
      </c>
      <c r="H12">
        <v>82.257000000000005</v>
      </c>
      <c r="I12">
        <v>84.343000000000004</v>
      </c>
      <c r="J12">
        <v>80.471000000000004</v>
      </c>
      <c r="K12">
        <v>79.585999999999999</v>
      </c>
      <c r="L12">
        <v>76.099999999999994</v>
      </c>
      <c r="M12">
        <v>69.156999999999996</v>
      </c>
      <c r="N12">
        <v>61.942999999999998</v>
      </c>
      <c r="O12">
        <v>53.333300000000001</v>
      </c>
      <c r="R12" s="5">
        <f t="shared" si="0"/>
        <v>76.268677551061955</v>
      </c>
      <c r="S12" s="5">
        <f t="shared" si="1"/>
        <v>79.561466497275646</v>
      </c>
      <c r="T12" s="5">
        <f t="shared" si="2"/>
        <v>81.40782391455177</v>
      </c>
      <c r="U12" s="5">
        <f t="shared" si="3"/>
        <v>81.972044173561656</v>
      </c>
      <c r="V12" s="5">
        <f t="shared" si="4"/>
        <v>81.213617456105069</v>
      </c>
      <c r="W12" s="5">
        <f t="shared" si="5"/>
        <v>82.400570282995048</v>
      </c>
      <c r="X12" s="5">
        <f t="shared" si="6"/>
        <v>84.445813555616866</v>
      </c>
      <c r="Y12" s="5">
        <f t="shared" si="7"/>
        <v>82.878017821269054</v>
      </c>
      <c r="Z12" s="5">
        <f t="shared" si="8"/>
        <v>81.469162065778733</v>
      </c>
      <c r="AA12" s="5">
        <f t="shared" si="9"/>
        <v>77.694208419335098</v>
      </c>
      <c r="AB12" s="5">
        <f t="shared" si="10"/>
        <v>70.207516961470773</v>
      </c>
      <c r="AC12" s="5">
        <f t="shared" si="11"/>
        <v>63.781138381543116</v>
      </c>
      <c r="AD12" s="5">
        <f t="shared" si="12"/>
        <v>53.643763472205883</v>
      </c>
      <c r="AE12" s="5"/>
      <c r="AG12" s="5">
        <f t="shared" si="13"/>
        <v>-0.73967755106195909</v>
      </c>
      <c r="AH12" s="5">
        <f t="shared" si="13"/>
        <v>-2.3754664972756387</v>
      </c>
      <c r="AI12" s="5">
        <f t="shared" si="13"/>
        <v>-2.5218239145517742</v>
      </c>
      <c r="AJ12" s="5">
        <f t="shared" si="13"/>
        <v>-2.2290441735616611</v>
      </c>
      <c r="AK12" s="5">
        <f t="shared" si="13"/>
        <v>-1.4566174561050644</v>
      </c>
      <c r="AL12" s="5">
        <f t="shared" si="13"/>
        <v>-0.14357028299504293</v>
      </c>
      <c r="AM12" s="5">
        <f t="shared" si="13"/>
        <v>-0.10281355561686212</v>
      </c>
      <c r="AN12" s="5">
        <f t="shared" si="13"/>
        <v>-2.4070178212690507</v>
      </c>
      <c r="AO12" s="5">
        <f t="shared" si="13"/>
        <v>-1.883162065778734</v>
      </c>
      <c r="AP12" s="5">
        <f t="shared" si="13"/>
        <v>-1.5942084193351036</v>
      </c>
      <c r="AQ12" s="5">
        <f t="shared" si="13"/>
        <v>-1.0505169614707768</v>
      </c>
      <c r="AR12" s="5">
        <f t="shared" si="13"/>
        <v>-1.8381383815431178</v>
      </c>
      <c r="AS12" s="5">
        <f t="shared" si="13"/>
        <v>-0.31046347220588189</v>
      </c>
      <c r="AV12" s="2">
        <f t="shared" si="14"/>
        <v>76.268677551061955</v>
      </c>
      <c r="AW12" s="2">
        <f t="shared" si="15"/>
        <v>79.561466497275646</v>
      </c>
      <c r="AX12" s="2">
        <f t="shared" si="16"/>
        <v>81.40782391455177</v>
      </c>
      <c r="AY12" s="2">
        <f t="shared" si="17"/>
        <v>81.972044173561656</v>
      </c>
      <c r="AZ12" s="2">
        <f t="shared" si="18"/>
        <v>81.213617456105069</v>
      </c>
      <c r="BA12" s="2">
        <f t="shared" si="19"/>
        <v>82.400570282995048</v>
      </c>
      <c r="BB12" s="2">
        <f t="shared" si="20"/>
        <v>84.445813555616837</v>
      </c>
      <c r="BC12" s="2">
        <f t="shared" si="21"/>
        <v>82.878017821269054</v>
      </c>
      <c r="BD12" s="2">
        <f t="shared" si="22"/>
        <v>81.469162065778733</v>
      </c>
      <c r="BE12" s="2">
        <f t="shared" si="23"/>
        <v>77.694208419335098</v>
      </c>
      <c r="BF12" s="2">
        <f t="shared" si="24"/>
        <v>70.207516961470773</v>
      </c>
      <c r="BG12" s="2">
        <f t="shared" si="25"/>
        <v>63.781138381543073</v>
      </c>
      <c r="BH12" s="2">
        <f t="shared" si="26"/>
        <v>53.643763472205777</v>
      </c>
      <c r="BK12" s="2">
        <f t="shared" si="27"/>
        <v>75.528999999999996</v>
      </c>
      <c r="BL12" s="2">
        <f t="shared" si="28"/>
        <v>77.186000000000007</v>
      </c>
      <c r="BM12" s="2">
        <f t="shared" si="29"/>
        <v>78.885999999999996</v>
      </c>
      <c r="BN12" s="2">
        <f t="shared" si="30"/>
        <v>79.742999999999995</v>
      </c>
      <c r="BO12" s="2">
        <f t="shared" si="31"/>
        <v>79.757000000000005</v>
      </c>
      <c r="BP12" s="2">
        <f t="shared" si="32"/>
        <v>82.257000000000005</v>
      </c>
      <c r="BQ12" s="2">
        <f t="shared" si="33"/>
        <v>84.343000000000004</v>
      </c>
      <c r="BR12" s="2">
        <f t="shared" si="34"/>
        <v>80.471000000000004</v>
      </c>
      <c r="BS12" s="2">
        <f t="shared" si="35"/>
        <v>79.585999999999999</v>
      </c>
      <c r="BT12" s="2">
        <f t="shared" si="36"/>
        <v>76.099999999999994</v>
      </c>
      <c r="BU12" s="2">
        <f t="shared" si="37"/>
        <v>69.156999999999996</v>
      </c>
      <c r="BV12" s="2">
        <f t="shared" si="38"/>
        <v>61.942999999999998</v>
      </c>
      <c r="BW12" s="2">
        <f t="shared" si="39"/>
        <v>53.333300000000001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76.267862546670102</v>
      </c>
      <c r="CP12" s="2">
        <f t="shared" si="54"/>
        <v>79.561023970808975</v>
      </c>
      <c r="CQ12" s="2">
        <f t="shared" si="55"/>
        <v>81.407397816504641</v>
      </c>
      <c r="CR12" s="2">
        <f t="shared" si="56"/>
        <v>81.971616620287904</v>
      </c>
      <c r="CS12" s="2">
        <f t="shared" si="57"/>
        <v>81.213339000157958</v>
      </c>
      <c r="CT12" s="2">
        <f t="shared" si="58"/>
        <v>82.399948373880505</v>
      </c>
      <c r="CU12" s="2">
        <f t="shared" si="59"/>
        <v>84.445012730165914</v>
      </c>
      <c r="CV12" s="2">
        <f t="shared" si="60"/>
        <v>82.87696788031721</v>
      </c>
      <c r="CW12" s="2">
        <f t="shared" si="61"/>
        <v>81.468122961347746</v>
      </c>
      <c r="CX12" s="2">
        <f t="shared" si="62"/>
        <v>77.692951383470884</v>
      </c>
      <c r="CY12" s="2">
        <f t="shared" si="63"/>
        <v>70.206207272406999</v>
      </c>
      <c r="CZ12" s="2">
        <f t="shared" si="64"/>
        <v>63.780041693402005</v>
      </c>
      <c r="DA12" s="2">
        <f t="shared" si="65"/>
        <v>53.64298713811759</v>
      </c>
      <c r="DD12" s="2">
        <f t="shared" si="66"/>
        <v>82.22970466072583</v>
      </c>
      <c r="DE12" s="2">
        <f t="shared" si="67"/>
        <v>81.824397693359458</v>
      </c>
      <c r="DF12" s="2">
        <f t="shared" si="68"/>
        <v>84.072358519553646</v>
      </c>
      <c r="DG12" s="2">
        <f t="shared" si="69"/>
        <v>84.333590713419738</v>
      </c>
      <c r="DH12" s="2">
        <f t="shared" si="70"/>
        <v>82.679579007663108</v>
      </c>
      <c r="DI12" s="2">
        <f t="shared" si="71"/>
        <v>85.233134502309142</v>
      </c>
      <c r="DJ12" s="2">
        <f t="shared" si="72"/>
        <v>87.667273124572262</v>
      </c>
      <c r="DK12" s="2">
        <f t="shared" si="73"/>
        <v>89.011057464645987</v>
      </c>
      <c r="DL12" s="2">
        <f t="shared" si="74"/>
        <v>87.378085834049557</v>
      </c>
      <c r="DM12" s="2">
        <f t="shared" si="75"/>
        <v>83.174660130923073</v>
      </c>
      <c r="DN12" s="2">
        <f t="shared" si="76"/>
        <v>76.538990825466357</v>
      </c>
      <c r="DO12" s="2">
        <f t="shared" si="77"/>
        <v>68.902883955780837</v>
      </c>
      <c r="DP12" s="2">
        <f t="shared" si="78"/>
        <v>57.485489624027934</v>
      </c>
      <c r="DS12" s="2">
        <f t="shared" si="79"/>
        <v>1.3670345109193316E-4</v>
      </c>
      <c r="DT12" s="2">
        <f t="shared" si="80"/>
        <v>1.9551630482707189E-4</v>
      </c>
      <c r="DU12" s="2">
        <f t="shared" si="81"/>
        <v>1.5988905451383835E-4</v>
      </c>
      <c r="DV12" s="2">
        <f t="shared" si="82"/>
        <v>1.8101522577958023E-4</v>
      </c>
      <c r="DW12" s="2">
        <f t="shared" si="83"/>
        <v>1.8991157361246012E-4</v>
      </c>
      <c r="DX12" s="2">
        <f t="shared" si="84"/>
        <v>2.1950873904927977E-4</v>
      </c>
      <c r="DY12" s="2">
        <f t="shared" si="85"/>
        <v>2.4852909228302317E-4</v>
      </c>
      <c r="DZ12" s="2">
        <f t="shared" si="86"/>
        <v>1.711649198149741E-4</v>
      </c>
      <c r="EA12" s="2">
        <f t="shared" si="87"/>
        <v>1.758224972594594E-4</v>
      </c>
      <c r="EB12" s="2">
        <f t="shared" si="88"/>
        <v>2.2931460282371683E-4</v>
      </c>
      <c r="EC12" s="2">
        <f t="shared" si="89"/>
        <v>2.0681096279491189E-4</v>
      </c>
      <c r="ED12" s="2">
        <f t="shared" si="90"/>
        <v>2.1407806153345401E-4</v>
      </c>
      <c r="EE12" s="2">
        <f t="shared" si="91"/>
        <v>2.0203866907951746E-4</v>
      </c>
    </row>
    <row r="13" spans="1:135" x14ac:dyDescent="0.25">
      <c r="B13" s="2">
        <v>7</v>
      </c>
      <c r="C13">
        <v>75.343000000000004</v>
      </c>
      <c r="D13">
        <v>78.343000000000004</v>
      </c>
      <c r="E13">
        <v>79.728999999999999</v>
      </c>
      <c r="F13">
        <v>80.343000000000004</v>
      </c>
      <c r="G13">
        <v>79.186000000000007</v>
      </c>
      <c r="H13">
        <v>80.143000000000001</v>
      </c>
      <c r="I13">
        <v>83.4</v>
      </c>
      <c r="J13">
        <v>82.2</v>
      </c>
      <c r="K13">
        <v>79.786000000000001</v>
      </c>
      <c r="L13">
        <v>75.629000000000005</v>
      </c>
      <c r="M13">
        <v>69.414000000000001</v>
      </c>
      <c r="N13">
        <v>63.5</v>
      </c>
      <c r="O13">
        <v>52.069400000000002</v>
      </c>
      <c r="R13" s="5">
        <f t="shared" si="0"/>
        <v>76.267914288844921</v>
      </c>
      <c r="S13" s="5">
        <f t="shared" si="1"/>
        <v>79.543201516490527</v>
      </c>
      <c r="T13" s="5">
        <f t="shared" si="2"/>
        <v>81.393063096434375</v>
      </c>
      <c r="U13" s="5">
        <f t="shared" si="3"/>
        <v>81.952850714530271</v>
      </c>
      <c r="V13" s="5">
        <f t="shared" si="4"/>
        <v>81.203629941731549</v>
      </c>
      <c r="W13" s="5">
        <f t="shared" si="5"/>
        <v>82.404858529729978</v>
      </c>
      <c r="X13" s="5">
        <f t="shared" si="6"/>
        <v>84.44560892152964</v>
      </c>
      <c r="Y13" s="5">
        <f t="shared" si="7"/>
        <v>82.892838952520677</v>
      </c>
      <c r="Z13" s="5">
        <f t="shared" si="8"/>
        <v>81.478645280923487</v>
      </c>
      <c r="AA13" s="5">
        <f t="shared" si="9"/>
        <v>77.706513364701905</v>
      </c>
      <c r="AB13" s="5">
        <f t="shared" si="10"/>
        <v>70.237552637901629</v>
      </c>
      <c r="AC13" s="5">
        <f t="shared" si="11"/>
        <v>63.800043874587004</v>
      </c>
      <c r="AD13" s="5">
        <f t="shared" si="12"/>
        <v>53.657553683054829</v>
      </c>
      <c r="AE13" s="5"/>
      <c r="AG13" s="5">
        <f t="shared" si="13"/>
        <v>-0.92491428884491711</v>
      </c>
      <c r="AH13" s="5">
        <f t="shared" si="13"/>
        <v>-1.2002015164905231</v>
      </c>
      <c r="AI13" s="5">
        <f t="shared" si="13"/>
        <v>-1.6640630964343757</v>
      </c>
      <c r="AJ13" s="5">
        <f t="shared" si="13"/>
        <v>-1.6098507145302676</v>
      </c>
      <c r="AK13" s="5">
        <f t="shared" si="13"/>
        <v>-2.017629941731542</v>
      </c>
      <c r="AL13" s="5">
        <f t="shared" si="13"/>
        <v>-2.2618585297299774</v>
      </c>
      <c r="AM13" s="5">
        <f t="shared" si="13"/>
        <v>-1.0456089215296345</v>
      </c>
      <c r="AN13" s="5">
        <f t="shared" si="13"/>
        <v>-0.69283895252067396</v>
      </c>
      <c r="AO13" s="5">
        <f t="shared" si="13"/>
        <v>-1.692645280923486</v>
      </c>
      <c r="AP13" s="5">
        <f t="shared" si="13"/>
        <v>-2.0775133647019004</v>
      </c>
      <c r="AQ13" s="5">
        <f t="shared" si="13"/>
        <v>-0.8235526379016278</v>
      </c>
      <c r="AR13" s="5">
        <f t="shared" si="13"/>
        <v>-0.30004387458700421</v>
      </c>
      <c r="AS13" s="5">
        <f t="shared" si="13"/>
        <v>-1.5881536830548271</v>
      </c>
      <c r="AV13" s="2">
        <f t="shared" si="14"/>
        <v>76.267914288844921</v>
      </c>
      <c r="AW13" s="2">
        <f t="shared" si="15"/>
        <v>79.543201516490498</v>
      </c>
      <c r="AX13" s="2">
        <f t="shared" si="16"/>
        <v>81.393063096434375</v>
      </c>
      <c r="AY13" s="2">
        <f t="shared" si="17"/>
        <v>81.952850714530257</v>
      </c>
      <c r="AZ13" s="2">
        <f t="shared" si="18"/>
        <v>81.203629941731549</v>
      </c>
      <c r="BA13" s="2">
        <f t="shared" si="19"/>
        <v>82.404858529729935</v>
      </c>
      <c r="BB13" s="2">
        <f t="shared" si="20"/>
        <v>84.445608921529484</v>
      </c>
      <c r="BC13" s="2">
        <f t="shared" si="21"/>
        <v>82.892838952520677</v>
      </c>
      <c r="BD13" s="2">
        <f t="shared" si="22"/>
        <v>81.478645280923487</v>
      </c>
      <c r="BE13" s="2">
        <f t="shared" si="23"/>
        <v>77.706513364701877</v>
      </c>
      <c r="BF13" s="2">
        <f t="shared" si="24"/>
        <v>70.237552637901615</v>
      </c>
      <c r="BG13" s="2">
        <f t="shared" si="25"/>
        <v>63.800043874586812</v>
      </c>
      <c r="BH13" s="2">
        <f t="shared" si="26"/>
        <v>53.657553683054317</v>
      </c>
      <c r="BK13" s="2">
        <f t="shared" si="27"/>
        <v>75.343000000000004</v>
      </c>
      <c r="BL13" s="2">
        <f t="shared" si="28"/>
        <v>78.343000000000004</v>
      </c>
      <c r="BM13" s="2">
        <f t="shared" si="29"/>
        <v>79.728999999999999</v>
      </c>
      <c r="BN13" s="2">
        <f t="shared" si="30"/>
        <v>80.343000000000004</v>
      </c>
      <c r="BO13" s="2">
        <f t="shared" si="31"/>
        <v>79.186000000000007</v>
      </c>
      <c r="BP13" s="2">
        <f t="shared" si="32"/>
        <v>80.143000000000001</v>
      </c>
      <c r="BQ13" s="2">
        <f t="shared" si="33"/>
        <v>83.4</v>
      </c>
      <c r="BR13" s="2">
        <f t="shared" si="34"/>
        <v>82.2</v>
      </c>
      <c r="BS13" s="2">
        <f t="shared" si="35"/>
        <v>79.786000000000001</v>
      </c>
      <c r="BT13" s="2">
        <f t="shared" si="36"/>
        <v>75.629000000000005</v>
      </c>
      <c r="BU13" s="2">
        <f t="shared" si="37"/>
        <v>69.414000000000001</v>
      </c>
      <c r="BV13" s="2">
        <f t="shared" si="38"/>
        <v>63.5</v>
      </c>
      <c r="BW13" s="2">
        <f t="shared" si="39"/>
        <v>52.069400000000002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76.267030583989552</v>
      </c>
      <c r="CP13" s="2">
        <f t="shared" si="54"/>
        <v>79.542722586859185</v>
      </c>
      <c r="CQ13" s="2">
        <f t="shared" si="55"/>
        <v>81.392601906179749</v>
      </c>
      <c r="CR13" s="2">
        <f t="shared" si="56"/>
        <v>81.952388131168576</v>
      </c>
      <c r="CS13" s="2">
        <f t="shared" si="57"/>
        <v>81.203329057141744</v>
      </c>
      <c r="CT13" s="2">
        <f t="shared" si="58"/>
        <v>82.404185579910362</v>
      </c>
      <c r="CU13" s="2">
        <f t="shared" si="59"/>
        <v>84.444742782450533</v>
      </c>
      <c r="CV13" s="2">
        <f t="shared" si="60"/>
        <v>82.891701243691401</v>
      </c>
      <c r="CW13" s="2">
        <f t="shared" si="61"/>
        <v>81.477519684568961</v>
      </c>
      <c r="CX13" s="2">
        <f t="shared" si="62"/>
        <v>77.705152351230609</v>
      </c>
      <c r="CY13" s="2">
        <f t="shared" si="63"/>
        <v>70.236133544385538</v>
      </c>
      <c r="CZ13" s="2">
        <f t="shared" si="64"/>
        <v>63.798855921510906</v>
      </c>
      <c r="DA13" s="2">
        <f t="shared" si="65"/>
        <v>53.656712781317246</v>
      </c>
      <c r="DD13" s="2">
        <f t="shared" si="66"/>
        <v>82.162704980118733</v>
      </c>
      <c r="DE13" s="2">
        <f t="shared" si="67"/>
        <v>81.776793318782467</v>
      </c>
      <c r="DF13" s="2">
        <f t="shared" si="68"/>
        <v>84.023282291179399</v>
      </c>
      <c r="DG13" s="2">
        <f t="shared" si="69"/>
        <v>84.283067254349788</v>
      </c>
      <c r="DH13" s="2">
        <f t="shared" si="70"/>
        <v>82.648291204059149</v>
      </c>
      <c r="DI13" s="2">
        <f t="shared" si="71"/>
        <v>85.200204226220976</v>
      </c>
      <c r="DJ13" s="2">
        <f t="shared" si="72"/>
        <v>87.623232518820984</v>
      </c>
      <c r="DK13" s="2">
        <f t="shared" si="73"/>
        <v>88.953807428193414</v>
      </c>
      <c r="DL13" s="2">
        <f t="shared" si="74"/>
        <v>87.316212147552775</v>
      </c>
      <c r="DM13" s="2">
        <f t="shared" si="75"/>
        <v>83.118180934973054</v>
      </c>
      <c r="DN13" s="2">
        <f t="shared" si="76"/>
        <v>76.494285794353928</v>
      </c>
      <c r="DO13" s="2">
        <f t="shared" si="77"/>
        <v>68.859853069220733</v>
      </c>
      <c r="DP13" s="2">
        <f t="shared" si="78"/>
        <v>57.452651704427176</v>
      </c>
      <c r="DS13" s="2">
        <f t="shared" si="79"/>
        <v>1.4989037657028842E-4</v>
      </c>
      <c r="DT13" s="2">
        <f t="shared" si="80"/>
        <v>2.1437532145873086E-4</v>
      </c>
      <c r="DU13" s="2">
        <f t="shared" si="81"/>
        <v>1.7531215774476439E-4</v>
      </c>
      <c r="DV13" s="2">
        <f t="shared" si="82"/>
        <v>1.9847578205173033E-4</v>
      </c>
      <c r="DW13" s="2">
        <f t="shared" si="83"/>
        <v>2.0823008440180434E-4</v>
      </c>
      <c r="DX13" s="2">
        <f t="shared" si="84"/>
        <v>2.4068144912509759E-4</v>
      </c>
      <c r="DY13" s="2">
        <f t="shared" si="85"/>
        <v>2.7250019688437681E-4</v>
      </c>
      <c r="DZ13" s="2">
        <f t="shared" si="86"/>
        <v>1.8767550330800218E-4</v>
      </c>
      <c r="EA13" s="2">
        <f t="shared" si="87"/>
        <v>1.9278226446368434E-4</v>
      </c>
      <c r="EB13" s="2">
        <f t="shared" si="88"/>
        <v>2.5143289938736851E-4</v>
      </c>
      <c r="EC13" s="2">
        <f t="shared" si="89"/>
        <v>2.2675918695894265E-4</v>
      </c>
      <c r="ED13" s="2">
        <f t="shared" si="90"/>
        <v>2.3472707872258653E-4</v>
      </c>
      <c r="EE13" s="2">
        <f t="shared" si="91"/>
        <v>2.2152667735319062E-4</v>
      </c>
    </row>
    <row r="14" spans="1:135" x14ac:dyDescent="0.25">
      <c r="B14" s="2">
        <v>8</v>
      </c>
      <c r="C14">
        <v>73.414000000000001</v>
      </c>
      <c r="D14">
        <v>77.5</v>
      </c>
      <c r="E14">
        <v>79.7</v>
      </c>
      <c r="F14">
        <v>79.257000000000005</v>
      </c>
      <c r="G14">
        <v>79.313999999999993</v>
      </c>
      <c r="H14">
        <v>79.870999999999995</v>
      </c>
      <c r="I14">
        <v>82.742999999999995</v>
      </c>
      <c r="J14">
        <v>80.643000000000001</v>
      </c>
      <c r="K14">
        <v>79.570999999999998</v>
      </c>
      <c r="L14">
        <v>76.5</v>
      </c>
      <c r="M14">
        <v>69.356999999999999</v>
      </c>
      <c r="N14">
        <v>62.128999999999998</v>
      </c>
      <c r="O14">
        <v>51.930599999999998</v>
      </c>
      <c r="R14" s="5">
        <f t="shared" si="0"/>
        <v>76.267156695794256</v>
      </c>
      <c r="S14" s="5">
        <f t="shared" si="1"/>
        <v>79.524939440190863</v>
      </c>
      <c r="T14" s="5">
        <f t="shared" si="2"/>
        <v>81.378305082904859</v>
      </c>
      <c r="U14" s="5">
        <f t="shared" si="3"/>
        <v>81.933660034489407</v>
      </c>
      <c r="V14" s="5">
        <f t="shared" si="4"/>
        <v>81.193644162831973</v>
      </c>
      <c r="W14" s="5">
        <f t="shared" si="5"/>
        <v>82.409150835267567</v>
      </c>
      <c r="X14" s="5">
        <f t="shared" si="6"/>
        <v>84.445409434469397</v>
      </c>
      <c r="Y14" s="5">
        <f t="shared" si="7"/>
        <v>82.90766724477659</v>
      </c>
      <c r="Z14" s="5">
        <f t="shared" si="8"/>
        <v>81.488135511726469</v>
      </c>
      <c r="AA14" s="5">
        <f t="shared" si="9"/>
        <v>77.718826670364294</v>
      </c>
      <c r="AB14" s="5">
        <f t="shared" si="10"/>
        <v>70.267597231761954</v>
      </c>
      <c r="AC14" s="5">
        <f t="shared" si="11"/>
        <v>63.818956767859341</v>
      </c>
      <c r="AD14" s="5">
        <f t="shared" si="12"/>
        <v>53.671349125224282</v>
      </c>
      <c r="AE14" s="5"/>
      <c r="AG14" s="5">
        <f t="shared" si="13"/>
        <v>-2.8531566957942545</v>
      </c>
      <c r="AH14" s="5">
        <f t="shared" si="13"/>
        <v>-2.0249394401908631</v>
      </c>
      <c r="AI14" s="5">
        <f t="shared" si="13"/>
        <v>-1.6783050829048562</v>
      </c>
      <c r="AJ14" s="5">
        <f t="shared" si="13"/>
        <v>-2.6766600344894016</v>
      </c>
      <c r="AK14" s="5">
        <f t="shared" si="13"/>
        <v>-1.8796441628319798</v>
      </c>
      <c r="AL14" s="5">
        <f t="shared" si="13"/>
        <v>-2.5381508352675723</v>
      </c>
      <c r="AM14" s="5">
        <f t="shared" si="13"/>
        <v>-1.7024094344694021</v>
      </c>
      <c r="AN14" s="5">
        <f t="shared" si="13"/>
        <v>-2.2646672447765894</v>
      </c>
      <c r="AO14" s="5">
        <f t="shared" si="13"/>
        <v>-1.917135511726471</v>
      </c>
      <c r="AP14" s="5">
        <f t="shared" si="13"/>
        <v>-1.2188266703642938</v>
      </c>
      <c r="AQ14" s="5">
        <f t="shared" si="13"/>
        <v>-0.91059723176195462</v>
      </c>
      <c r="AR14" s="5">
        <f t="shared" si="13"/>
        <v>-1.6899567678593428</v>
      </c>
      <c r="AS14" s="5">
        <f t="shared" si="13"/>
        <v>-1.7407491252242835</v>
      </c>
      <c r="AV14" s="2">
        <f t="shared" si="14"/>
        <v>76.267156695794228</v>
      </c>
      <c r="AW14" s="2">
        <f t="shared" si="15"/>
        <v>79.524939440190693</v>
      </c>
      <c r="AX14" s="2">
        <f t="shared" si="16"/>
        <v>81.378305082904859</v>
      </c>
      <c r="AY14" s="2">
        <f t="shared" si="17"/>
        <v>81.933660034489364</v>
      </c>
      <c r="AZ14" s="2">
        <f t="shared" si="18"/>
        <v>81.193644162831944</v>
      </c>
      <c r="BA14" s="2">
        <f t="shared" si="19"/>
        <v>82.409150835267383</v>
      </c>
      <c r="BB14" s="2">
        <f t="shared" si="20"/>
        <v>84.445409434468658</v>
      </c>
      <c r="BC14" s="2">
        <f t="shared" si="21"/>
        <v>82.90766724477659</v>
      </c>
      <c r="BD14" s="2">
        <f t="shared" si="22"/>
        <v>81.488135511726469</v>
      </c>
      <c r="BE14" s="2">
        <f t="shared" si="23"/>
        <v>77.718826670364137</v>
      </c>
      <c r="BF14" s="2">
        <f t="shared" si="24"/>
        <v>70.267597231761911</v>
      </c>
      <c r="BG14" s="2">
        <f t="shared" si="25"/>
        <v>63.81895676785841</v>
      </c>
      <c r="BH14" s="2">
        <f t="shared" si="26"/>
        <v>53.67134912522193</v>
      </c>
      <c r="BK14" s="2">
        <f t="shared" si="27"/>
        <v>73.414000000000001</v>
      </c>
      <c r="BL14" s="2">
        <f t="shared" si="28"/>
        <v>77.5</v>
      </c>
      <c r="BM14" s="2">
        <f t="shared" si="29"/>
        <v>79.7</v>
      </c>
      <c r="BN14" s="2">
        <f t="shared" si="30"/>
        <v>79.257000000000005</v>
      </c>
      <c r="BO14" s="2">
        <f t="shared" si="31"/>
        <v>79.313999999999993</v>
      </c>
      <c r="BP14" s="2">
        <f t="shared" si="32"/>
        <v>79.870999999999995</v>
      </c>
      <c r="BQ14" s="2">
        <f t="shared" si="33"/>
        <v>82.742999999999995</v>
      </c>
      <c r="BR14" s="2">
        <f t="shared" si="34"/>
        <v>80.643000000000001</v>
      </c>
      <c r="BS14" s="2">
        <f t="shared" si="35"/>
        <v>79.570999999999998</v>
      </c>
      <c r="BT14" s="2">
        <f t="shared" si="36"/>
        <v>76.5</v>
      </c>
      <c r="BU14" s="2">
        <f t="shared" si="37"/>
        <v>69.356999999999999</v>
      </c>
      <c r="BV14" s="2">
        <f t="shared" si="38"/>
        <v>62.128999999999998</v>
      </c>
      <c r="BW14" s="2">
        <f t="shared" si="39"/>
        <v>51.930599999999998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76.266198621309002</v>
      </c>
      <c r="CP14" s="2">
        <f t="shared" si="54"/>
        <v>79.52442120290938</v>
      </c>
      <c r="CQ14" s="2">
        <f t="shared" si="55"/>
        <v>81.377805995854843</v>
      </c>
      <c r="CR14" s="2">
        <f t="shared" si="56"/>
        <v>81.933159642049233</v>
      </c>
      <c r="CS14" s="2">
        <f t="shared" si="57"/>
        <v>81.193319114125529</v>
      </c>
      <c r="CT14" s="2">
        <f t="shared" si="58"/>
        <v>82.408422785940232</v>
      </c>
      <c r="CU14" s="2">
        <f t="shared" si="59"/>
        <v>84.444472834735137</v>
      </c>
      <c r="CV14" s="2">
        <f t="shared" si="60"/>
        <v>82.906434607065592</v>
      </c>
      <c r="CW14" s="2">
        <f t="shared" si="61"/>
        <v>81.48691640779019</v>
      </c>
      <c r="CX14" s="2">
        <f t="shared" si="62"/>
        <v>77.717353318990334</v>
      </c>
      <c r="CY14" s="2">
        <f t="shared" si="63"/>
        <v>70.266059816364091</v>
      </c>
      <c r="CZ14" s="2">
        <f t="shared" si="64"/>
        <v>63.817670149619808</v>
      </c>
      <c r="DA14" s="2">
        <f t="shared" si="65"/>
        <v>53.670438424516909</v>
      </c>
      <c r="DD14" s="2">
        <f t="shared" si="66"/>
        <v>82.095705299511636</v>
      </c>
      <c r="DE14" s="2">
        <f t="shared" si="67"/>
        <v>81.729188944205475</v>
      </c>
      <c r="DF14" s="2">
        <f t="shared" si="68"/>
        <v>83.974206062805138</v>
      </c>
      <c r="DG14" s="2">
        <f t="shared" si="69"/>
        <v>84.232543795279824</v>
      </c>
      <c r="DH14" s="2">
        <f t="shared" si="70"/>
        <v>82.617003400455189</v>
      </c>
      <c r="DI14" s="2">
        <f t="shared" si="71"/>
        <v>85.16727395013281</v>
      </c>
      <c r="DJ14" s="2">
        <f t="shared" si="72"/>
        <v>87.579191913069707</v>
      </c>
      <c r="DK14" s="2">
        <f t="shared" si="73"/>
        <v>88.896557391740828</v>
      </c>
      <c r="DL14" s="2">
        <f t="shared" si="74"/>
        <v>87.254338461055994</v>
      </c>
      <c r="DM14" s="2">
        <f t="shared" si="75"/>
        <v>83.061701739023036</v>
      </c>
      <c r="DN14" s="2">
        <f t="shared" si="76"/>
        <v>76.449580763241485</v>
      </c>
      <c r="DO14" s="2">
        <f t="shared" si="77"/>
        <v>68.81682218266063</v>
      </c>
      <c r="DP14" s="2">
        <f t="shared" si="78"/>
        <v>57.419813784826417</v>
      </c>
      <c r="DS14" s="2">
        <f t="shared" si="79"/>
        <v>1.6434915304274048E-4</v>
      </c>
      <c r="DT14" s="2">
        <f t="shared" si="80"/>
        <v>2.3505300427650798E-4</v>
      </c>
      <c r="DU14" s="2">
        <f t="shared" si="81"/>
        <v>1.9222270726937995E-4</v>
      </c>
      <c r="DV14" s="2">
        <f t="shared" si="82"/>
        <v>2.1762020036319109E-4</v>
      </c>
      <c r="DW14" s="2">
        <f t="shared" si="83"/>
        <v>2.283151605530171E-4</v>
      </c>
      <c r="DX14" s="2">
        <f t="shared" si="84"/>
        <v>2.6389583338543428E-4</v>
      </c>
      <c r="DY14" s="2">
        <f t="shared" si="85"/>
        <v>2.9878266923423534E-4</v>
      </c>
      <c r="DZ14" s="2">
        <f t="shared" si="86"/>
        <v>2.0577837138199389E-4</v>
      </c>
      <c r="EA14" s="2">
        <f t="shared" si="87"/>
        <v>2.1137761811495083E-4</v>
      </c>
      <c r="EB14" s="2">
        <f t="shared" si="88"/>
        <v>2.7568400448591316E-4</v>
      </c>
      <c r="EC14" s="2">
        <f t="shared" si="89"/>
        <v>2.4863106489493553E-4</v>
      </c>
      <c r="ED14" s="2">
        <f t="shared" si="90"/>
        <v>2.5736729551230895E-4</v>
      </c>
      <c r="EE14" s="2">
        <f t="shared" si="91"/>
        <v>2.4289398033162696E-4</v>
      </c>
    </row>
    <row r="15" spans="1:135" x14ac:dyDescent="0.25">
      <c r="B15" s="2">
        <v>9</v>
      </c>
      <c r="C15">
        <v>74.843000000000004</v>
      </c>
      <c r="D15">
        <v>78.271000000000001</v>
      </c>
      <c r="E15">
        <v>78.742999999999995</v>
      </c>
      <c r="F15">
        <v>80.728999999999999</v>
      </c>
      <c r="G15">
        <v>78.971000000000004</v>
      </c>
      <c r="H15">
        <v>81.271000000000001</v>
      </c>
      <c r="I15">
        <v>81.971000000000004</v>
      </c>
      <c r="J15">
        <v>81.186000000000007</v>
      </c>
      <c r="K15">
        <v>80.043000000000006</v>
      </c>
      <c r="L15">
        <v>76.156999999999996</v>
      </c>
      <c r="M15">
        <v>68.013999999999996</v>
      </c>
      <c r="N15">
        <v>61.713999999999999</v>
      </c>
      <c r="O15">
        <v>52.097200000000001</v>
      </c>
      <c r="R15" s="5">
        <f t="shared" si="0"/>
        <v>76.266405226173276</v>
      </c>
      <c r="S15" s="5">
        <f t="shared" si="1"/>
        <v>79.50668048985095</v>
      </c>
      <c r="T15" s="5">
        <f t="shared" si="2"/>
        <v>81.363550088389474</v>
      </c>
      <c r="U15" s="5">
        <f t="shared" si="3"/>
        <v>81.914472343493145</v>
      </c>
      <c r="V15" s="5">
        <f t="shared" si="4"/>
        <v>81.183660245440649</v>
      </c>
      <c r="W15" s="5">
        <f t="shared" si="5"/>
        <v>82.413447507498702</v>
      </c>
      <c r="X15" s="5">
        <f t="shared" si="6"/>
        <v>84.445215479373019</v>
      </c>
      <c r="Y15" s="5">
        <f t="shared" si="7"/>
        <v>82.922503262581643</v>
      </c>
      <c r="Z15" s="5">
        <f t="shared" si="8"/>
        <v>81.497633306563074</v>
      </c>
      <c r="AA15" s="5">
        <f t="shared" si="9"/>
        <v>77.73114898124966</v>
      </c>
      <c r="AB15" s="5">
        <f t="shared" si="10"/>
        <v>70.297651444980289</v>
      </c>
      <c r="AC15" s="5">
        <f t="shared" si="11"/>
        <v>63.837877639438602</v>
      </c>
      <c r="AD15" s="5">
        <f t="shared" si="12"/>
        <v>53.685150206905696</v>
      </c>
      <c r="AE15" s="5"/>
      <c r="AG15" s="5">
        <f t="shared" si="13"/>
        <v>-1.4234052261732728</v>
      </c>
      <c r="AH15" s="5">
        <f t="shared" si="13"/>
        <v>-1.2356804898509495</v>
      </c>
      <c r="AI15" s="5">
        <f t="shared" si="13"/>
        <v>-2.6205500883894786</v>
      </c>
      <c r="AJ15" s="5">
        <f t="shared" si="13"/>
        <v>-1.1854723434931458</v>
      </c>
      <c r="AK15" s="5">
        <f t="shared" si="13"/>
        <v>-2.2126602454406452</v>
      </c>
      <c r="AL15" s="5">
        <f t="shared" si="13"/>
        <v>-1.1424475074987015</v>
      </c>
      <c r="AM15" s="5">
        <f t="shared" si="13"/>
        <v>-2.4742154793730151</v>
      </c>
      <c r="AN15" s="5">
        <f t="shared" si="13"/>
        <v>-1.7365032625816355</v>
      </c>
      <c r="AO15" s="5">
        <f t="shared" si="13"/>
        <v>-1.4546333065630677</v>
      </c>
      <c r="AP15" s="5">
        <f t="shared" si="13"/>
        <v>-1.5741489812496638</v>
      </c>
      <c r="AQ15" s="5">
        <f t="shared" si="13"/>
        <v>-2.2836514449802934</v>
      </c>
      <c r="AR15" s="5">
        <f t="shared" si="13"/>
        <v>-2.1238776394386036</v>
      </c>
      <c r="AS15" s="5">
        <f t="shared" si="13"/>
        <v>-1.5879502069056954</v>
      </c>
      <c r="AV15" s="2">
        <f t="shared" si="14"/>
        <v>76.266405226173148</v>
      </c>
      <c r="AW15" s="2">
        <f t="shared" si="15"/>
        <v>79.506680489850126</v>
      </c>
      <c r="AX15" s="2">
        <f t="shared" si="16"/>
        <v>81.363550088389445</v>
      </c>
      <c r="AY15" s="2">
        <f t="shared" si="17"/>
        <v>81.91447234349296</v>
      </c>
      <c r="AZ15" s="2">
        <f t="shared" si="18"/>
        <v>81.183660245440478</v>
      </c>
      <c r="BA15" s="2">
        <f t="shared" si="19"/>
        <v>82.413447507497779</v>
      </c>
      <c r="BB15" s="2">
        <f t="shared" si="20"/>
        <v>84.44521547936948</v>
      </c>
      <c r="BC15" s="2">
        <f t="shared" si="21"/>
        <v>82.922503262581628</v>
      </c>
      <c r="BD15" s="2">
        <f t="shared" si="22"/>
        <v>81.497633306563074</v>
      </c>
      <c r="BE15" s="2">
        <f t="shared" si="23"/>
        <v>77.731148981248921</v>
      </c>
      <c r="BF15" s="2">
        <f t="shared" si="24"/>
        <v>70.297651444980048</v>
      </c>
      <c r="BG15" s="2">
        <f t="shared" si="25"/>
        <v>63.837877639434296</v>
      </c>
      <c r="BH15" s="2">
        <f t="shared" si="26"/>
        <v>53.685150206895294</v>
      </c>
      <c r="BK15" s="2">
        <f t="shared" si="27"/>
        <v>74.843000000000004</v>
      </c>
      <c r="BL15" s="2">
        <f t="shared" si="28"/>
        <v>78.271000000000001</v>
      </c>
      <c r="BM15" s="2">
        <f t="shared" si="29"/>
        <v>78.742999999999995</v>
      </c>
      <c r="BN15" s="2">
        <f t="shared" si="30"/>
        <v>80.728999999999999</v>
      </c>
      <c r="BO15" s="2">
        <f t="shared" si="31"/>
        <v>78.971000000000004</v>
      </c>
      <c r="BP15" s="2">
        <f t="shared" si="32"/>
        <v>81.271000000000001</v>
      </c>
      <c r="BQ15" s="2">
        <f t="shared" si="33"/>
        <v>81.971000000000004</v>
      </c>
      <c r="BR15" s="2">
        <f t="shared" si="34"/>
        <v>81.186000000000007</v>
      </c>
      <c r="BS15" s="2">
        <f t="shared" si="35"/>
        <v>80.043000000000006</v>
      </c>
      <c r="BT15" s="2">
        <f t="shared" si="36"/>
        <v>76.156999999999996</v>
      </c>
      <c r="BU15" s="2">
        <f t="shared" si="37"/>
        <v>68.013999999999996</v>
      </c>
      <c r="BV15" s="2">
        <f t="shared" si="38"/>
        <v>61.713999999999999</v>
      </c>
      <c r="BW15" s="2">
        <f t="shared" si="39"/>
        <v>52.097200000000001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76.265366658628466</v>
      </c>
      <c r="CP15" s="2">
        <f t="shared" si="54"/>
        <v>79.50611981895959</v>
      </c>
      <c r="CQ15" s="2">
        <f t="shared" si="55"/>
        <v>81.36301008552995</v>
      </c>
      <c r="CR15" s="2">
        <f t="shared" si="56"/>
        <v>81.913931152929891</v>
      </c>
      <c r="CS15" s="2">
        <f t="shared" si="57"/>
        <v>81.183309171109315</v>
      </c>
      <c r="CT15" s="2">
        <f t="shared" si="58"/>
        <v>82.412659991970102</v>
      </c>
      <c r="CU15" s="2">
        <f t="shared" si="59"/>
        <v>84.444202887019742</v>
      </c>
      <c r="CV15" s="2">
        <f t="shared" si="60"/>
        <v>82.921167970439782</v>
      </c>
      <c r="CW15" s="2">
        <f t="shared" si="61"/>
        <v>81.496313131011405</v>
      </c>
      <c r="CX15" s="2">
        <f t="shared" si="62"/>
        <v>77.729554286750073</v>
      </c>
      <c r="CY15" s="2">
        <f t="shared" si="63"/>
        <v>70.29598608834263</v>
      </c>
      <c r="CZ15" s="2">
        <f t="shared" si="64"/>
        <v>63.836484377728716</v>
      </c>
      <c r="DA15" s="2">
        <f t="shared" si="65"/>
        <v>53.684164067716573</v>
      </c>
      <c r="DD15" s="2">
        <f t="shared" si="66"/>
        <v>82.028705618904539</v>
      </c>
      <c r="DE15" s="2">
        <f t="shared" si="67"/>
        <v>81.681584569628498</v>
      </c>
      <c r="DF15" s="2">
        <f t="shared" si="68"/>
        <v>83.925129834430876</v>
      </c>
      <c r="DG15" s="2">
        <f t="shared" si="69"/>
        <v>84.18202033620986</v>
      </c>
      <c r="DH15" s="2">
        <f t="shared" si="70"/>
        <v>82.58571559685123</v>
      </c>
      <c r="DI15" s="2">
        <f t="shared" si="71"/>
        <v>85.134343674044629</v>
      </c>
      <c r="DJ15" s="2">
        <f t="shared" si="72"/>
        <v>87.535151307318444</v>
      </c>
      <c r="DK15" s="2">
        <f t="shared" si="73"/>
        <v>88.839307355288241</v>
      </c>
      <c r="DL15" s="2">
        <f t="shared" si="74"/>
        <v>87.192464774559213</v>
      </c>
      <c r="DM15" s="2">
        <f t="shared" si="75"/>
        <v>83.005222543073018</v>
      </c>
      <c r="DN15" s="2">
        <f t="shared" si="76"/>
        <v>76.404875732129042</v>
      </c>
      <c r="DO15" s="2">
        <f t="shared" si="77"/>
        <v>68.773791296100512</v>
      </c>
      <c r="DP15" s="2">
        <f t="shared" si="78"/>
        <v>57.386975865225651</v>
      </c>
      <c r="DS15" s="2">
        <f t="shared" si="79"/>
        <v>1.8020240555683133E-4</v>
      </c>
      <c r="DT15" s="2">
        <f t="shared" si="80"/>
        <v>2.5772464957901664E-4</v>
      </c>
      <c r="DU15" s="2">
        <f t="shared" si="81"/>
        <v>2.1076409864103903E-4</v>
      </c>
      <c r="DV15" s="2">
        <f t="shared" si="82"/>
        <v>2.3861079496069948E-4</v>
      </c>
      <c r="DW15" s="2">
        <f t="shared" si="83"/>
        <v>2.5033708111157145E-4</v>
      </c>
      <c r="DX15" s="2">
        <f t="shared" si="84"/>
        <v>2.8934866048714109E-4</v>
      </c>
      <c r="DY15" s="2">
        <f t="shared" si="85"/>
        <v>3.2759923882089462E-4</v>
      </c>
      <c r="DZ15" s="2">
        <f t="shared" si="86"/>
        <v>2.256270180565753E-4</v>
      </c>
      <c r="EA15" s="2">
        <f t="shared" si="87"/>
        <v>2.3176622293035568E-4</v>
      </c>
      <c r="EB15" s="2">
        <f t="shared" si="88"/>
        <v>3.0227346022725809E-4</v>
      </c>
      <c r="EC15" s="2">
        <f t="shared" si="89"/>
        <v>2.7261200226712007E-4</v>
      </c>
      <c r="ED15" s="2">
        <f t="shared" si="90"/>
        <v>2.8219062104266091E-4</v>
      </c>
      <c r="EE15" s="2">
        <f t="shared" si="91"/>
        <v>2.6632171243222164E-4</v>
      </c>
    </row>
    <row r="16" spans="1:135" x14ac:dyDescent="0.25">
      <c r="B16" s="2">
        <v>10</v>
      </c>
      <c r="C16">
        <v>73.885999999999996</v>
      </c>
      <c r="D16">
        <v>78.313999999999993</v>
      </c>
      <c r="E16">
        <v>80.085999999999999</v>
      </c>
      <c r="F16">
        <v>80.328999999999994</v>
      </c>
      <c r="G16">
        <v>79.728999999999999</v>
      </c>
      <c r="H16">
        <v>81.186000000000007</v>
      </c>
      <c r="I16">
        <v>81.5</v>
      </c>
      <c r="J16">
        <v>80.929000000000002</v>
      </c>
      <c r="K16">
        <v>80.686000000000007</v>
      </c>
      <c r="L16">
        <v>76.057000000000002</v>
      </c>
      <c r="M16">
        <v>68.914000000000001</v>
      </c>
      <c r="N16">
        <v>62.156999999999996</v>
      </c>
      <c r="O16">
        <v>52.194400000000002</v>
      </c>
      <c r="R16" s="5">
        <f t="shared" si="0"/>
        <v>76.265660369098327</v>
      </c>
      <c r="S16" s="5">
        <f t="shared" si="1"/>
        <v>79.488424902624388</v>
      </c>
      <c r="T16" s="5">
        <f t="shared" si="2"/>
        <v>81.348798342566809</v>
      </c>
      <c r="U16" s="5">
        <f t="shared" si="3"/>
        <v>81.895287866241048</v>
      </c>
      <c r="V16" s="5">
        <f t="shared" si="4"/>
        <v>81.173678323745463</v>
      </c>
      <c r="W16" s="5">
        <f t="shared" si="5"/>
        <v>82.417748875911684</v>
      </c>
      <c r="X16" s="5">
        <f t="shared" si="6"/>
        <v>84.445027467502072</v>
      </c>
      <c r="Y16" s="5">
        <f t="shared" si="7"/>
        <v>82.937347612709488</v>
      </c>
      <c r="Z16" s="5">
        <f t="shared" si="8"/>
        <v>81.507139254270569</v>
      </c>
      <c r="AA16" s="5">
        <f t="shared" si="9"/>
        <v>77.743480988837092</v>
      </c>
      <c r="AB16" s="5">
        <f t="shared" si="10"/>
        <v>70.327716031850102</v>
      </c>
      <c r="AC16" s="5">
        <f t="shared" si="11"/>
        <v>63.856807110009534</v>
      </c>
      <c r="AD16" s="5">
        <f t="shared" si="12"/>
        <v>53.698957366332849</v>
      </c>
      <c r="AE16" s="5"/>
      <c r="AG16" s="5">
        <f t="shared" si="13"/>
        <v>-2.3796603690983318</v>
      </c>
      <c r="AH16" s="5">
        <f t="shared" si="13"/>
        <v>-1.1744249026243949</v>
      </c>
      <c r="AI16" s="5">
        <f t="shared" si="13"/>
        <v>-1.2627983425668106</v>
      </c>
      <c r="AJ16" s="5">
        <f t="shared" si="13"/>
        <v>-1.5662878662410549</v>
      </c>
      <c r="AK16" s="5">
        <f t="shared" si="13"/>
        <v>-1.4446783237454639</v>
      </c>
      <c r="AL16" s="5">
        <f t="shared" si="13"/>
        <v>-1.231748875911677</v>
      </c>
      <c r="AM16" s="5">
        <f t="shared" si="13"/>
        <v>-2.9450274675020722</v>
      </c>
      <c r="AN16" s="5">
        <f t="shared" si="13"/>
        <v>-2.0083476127094855</v>
      </c>
      <c r="AO16" s="5">
        <f t="shared" si="13"/>
        <v>-0.82113925427056245</v>
      </c>
      <c r="AP16" s="5">
        <f t="shared" si="13"/>
        <v>-1.68648098883709</v>
      </c>
      <c r="AQ16" s="5">
        <f t="shared" si="13"/>
        <v>-1.4137160318501003</v>
      </c>
      <c r="AR16" s="5">
        <f t="shared" si="13"/>
        <v>-1.6998071100095373</v>
      </c>
      <c r="AS16" s="5">
        <f t="shared" si="13"/>
        <v>-1.5045573663328469</v>
      </c>
      <c r="AV16" s="2">
        <f t="shared" si="14"/>
        <v>76.265660369097759</v>
      </c>
      <c r="AW16" s="2">
        <f t="shared" si="15"/>
        <v>79.488424902620523</v>
      </c>
      <c r="AX16" s="2">
        <f t="shared" si="16"/>
        <v>81.348798342566681</v>
      </c>
      <c r="AY16" s="2">
        <f t="shared" si="17"/>
        <v>81.895287866240139</v>
      </c>
      <c r="AZ16" s="2">
        <f t="shared" si="18"/>
        <v>81.17367832374461</v>
      </c>
      <c r="BA16" s="2">
        <f t="shared" si="19"/>
        <v>82.41774887590735</v>
      </c>
      <c r="BB16" s="2">
        <f t="shared" si="20"/>
        <v>84.445027467485843</v>
      </c>
      <c r="BC16" s="2">
        <f t="shared" si="21"/>
        <v>82.937347612709445</v>
      </c>
      <c r="BD16" s="2">
        <f t="shared" si="22"/>
        <v>81.507139254270541</v>
      </c>
      <c r="BE16" s="2">
        <f t="shared" si="23"/>
        <v>77.743480988833568</v>
      </c>
      <c r="BF16" s="2">
        <f t="shared" si="24"/>
        <v>70.327716031848951</v>
      </c>
      <c r="BG16" s="2">
        <f t="shared" si="25"/>
        <v>63.856807109990378</v>
      </c>
      <c r="BH16" s="2">
        <f t="shared" si="26"/>
        <v>53.698957366288411</v>
      </c>
      <c r="BK16" s="2">
        <f t="shared" si="27"/>
        <v>73.885999999999996</v>
      </c>
      <c r="BL16" s="2">
        <f t="shared" si="28"/>
        <v>78.313999999999993</v>
      </c>
      <c r="BM16" s="2">
        <f t="shared" si="29"/>
        <v>80.085999999999999</v>
      </c>
      <c r="BN16" s="2">
        <f t="shared" si="30"/>
        <v>80.328999999999994</v>
      </c>
      <c r="BO16" s="2">
        <f t="shared" si="31"/>
        <v>79.728999999999999</v>
      </c>
      <c r="BP16" s="2">
        <f t="shared" si="32"/>
        <v>81.186000000000007</v>
      </c>
      <c r="BQ16" s="2">
        <f t="shared" si="33"/>
        <v>81.5</v>
      </c>
      <c r="BR16" s="2">
        <f t="shared" si="34"/>
        <v>80.929000000000002</v>
      </c>
      <c r="BS16" s="2">
        <f t="shared" si="35"/>
        <v>80.686000000000007</v>
      </c>
      <c r="BT16" s="2">
        <f t="shared" si="36"/>
        <v>76.057000000000002</v>
      </c>
      <c r="BU16" s="2">
        <f t="shared" si="37"/>
        <v>68.914000000000001</v>
      </c>
      <c r="BV16" s="2">
        <f t="shared" si="38"/>
        <v>62.156999999999996</v>
      </c>
      <c r="BW16" s="2">
        <f t="shared" si="39"/>
        <v>52.194400000000002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76.264534695947916</v>
      </c>
      <c r="CP16" s="2">
        <f t="shared" si="54"/>
        <v>79.4878184350098</v>
      </c>
      <c r="CQ16" s="2">
        <f t="shared" si="55"/>
        <v>81.348214175205058</v>
      </c>
      <c r="CR16" s="2">
        <f t="shared" si="56"/>
        <v>81.894702663810563</v>
      </c>
      <c r="CS16" s="2">
        <f t="shared" si="57"/>
        <v>81.1732992280931</v>
      </c>
      <c r="CT16" s="2">
        <f t="shared" si="58"/>
        <v>82.416897197999972</v>
      </c>
      <c r="CU16" s="2">
        <f t="shared" si="59"/>
        <v>84.443932939304361</v>
      </c>
      <c r="CV16" s="2">
        <f t="shared" si="60"/>
        <v>82.935901333813973</v>
      </c>
      <c r="CW16" s="2">
        <f t="shared" si="61"/>
        <v>81.50570985423262</v>
      </c>
      <c r="CX16" s="2">
        <f t="shared" si="62"/>
        <v>77.741755254509798</v>
      </c>
      <c r="CY16" s="2">
        <f t="shared" si="63"/>
        <v>70.325912360321183</v>
      </c>
      <c r="CZ16" s="2">
        <f t="shared" si="64"/>
        <v>63.855298605837618</v>
      </c>
      <c r="DA16" s="2">
        <f t="shared" si="65"/>
        <v>53.697889710916229</v>
      </c>
      <c r="DD16" s="2">
        <f t="shared" si="66"/>
        <v>81.961705938297442</v>
      </c>
      <c r="DE16" s="2">
        <f t="shared" si="67"/>
        <v>81.633980195051507</v>
      </c>
      <c r="DF16" s="2">
        <f t="shared" si="68"/>
        <v>83.87605360605663</v>
      </c>
      <c r="DG16" s="2">
        <f t="shared" si="69"/>
        <v>84.131496877139895</v>
      </c>
      <c r="DH16" s="2">
        <f t="shared" si="70"/>
        <v>82.554427793247285</v>
      </c>
      <c r="DI16" s="2">
        <f t="shared" si="71"/>
        <v>85.101413397956463</v>
      </c>
      <c r="DJ16" s="2">
        <f t="shared" si="72"/>
        <v>87.491110701567166</v>
      </c>
      <c r="DK16" s="2">
        <f t="shared" si="73"/>
        <v>88.782057318835655</v>
      </c>
      <c r="DL16" s="2">
        <f t="shared" si="74"/>
        <v>87.130591088062431</v>
      </c>
      <c r="DM16" s="2">
        <f t="shared" si="75"/>
        <v>82.948743347122999</v>
      </c>
      <c r="DN16" s="2">
        <f t="shared" si="76"/>
        <v>76.360170701016614</v>
      </c>
      <c r="DO16" s="2">
        <f t="shared" si="77"/>
        <v>68.730760409540409</v>
      </c>
      <c r="DP16" s="2">
        <f t="shared" si="78"/>
        <v>57.354137945624892</v>
      </c>
      <c r="DS16" s="2">
        <f t="shared" si="79"/>
        <v>1.9758457345865824E-4</v>
      </c>
      <c r="DT16" s="2">
        <f t="shared" si="80"/>
        <v>2.8258243251374051E-4</v>
      </c>
      <c r="DU16" s="2">
        <f t="shared" si="81"/>
        <v>2.3109353960127209E-4</v>
      </c>
      <c r="DV16" s="2">
        <f t="shared" si="82"/>
        <v>2.6162551122616896E-4</v>
      </c>
      <c r="DW16" s="2">
        <f t="shared" si="83"/>
        <v>2.7448252180388189E-4</v>
      </c>
      <c r="DX16" s="2">
        <f t="shared" si="84"/>
        <v>3.1725564085068693E-4</v>
      </c>
      <c r="DY16" s="2">
        <f t="shared" si="85"/>
        <v>3.5919406968649341E-4</v>
      </c>
      <c r="DZ16" s="2">
        <f t="shared" si="86"/>
        <v>2.4738972055870541E-4</v>
      </c>
      <c r="EA16" s="2">
        <f t="shared" si="87"/>
        <v>2.541209278032763E-4</v>
      </c>
      <c r="EB16" s="2">
        <f t="shared" si="88"/>
        <v>3.3142659308509537E-4</v>
      </c>
      <c r="EC16" s="2">
        <f t="shared" si="89"/>
        <v>2.9890525495158044E-4</v>
      </c>
      <c r="ED16" s="2">
        <f t="shared" si="90"/>
        <v>3.0940743943693979E-4</v>
      </c>
      <c r="EE16" s="2">
        <f t="shared" si="91"/>
        <v>2.9200844790676828E-4</v>
      </c>
    </row>
    <row r="17" spans="2:135" x14ac:dyDescent="0.25">
      <c r="B17" s="2">
        <v>11</v>
      </c>
      <c r="C17">
        <v>74.671000000000006</v>
      </c>
      <c r="D17">
        <v>77.914000000000001</v>
      </c>
      <c r="E17">
        <v>80.400000000000006</v>
      </c>
      <c r="F17">
        <v>81.070999999999998</v>
      </c>
      <c r="G17">
        <v>78.929000000000002</v>
      </c>
      <c r="H17">
        <v>80.429000000000002</v>
      </c>
      <c r="I17">
        <v>83.570999999999998</v>
      </c>
      <c r="J17">
        <v>81.186000000000007</v>
      </c>
      <c r="K17">
        <v>80.8</v>
      </c>
      <c r="L17">
        <v>76.3</v>
      </c>
      <c r="M17">
        <v>70.028999999999996</v>
      </c>
      <c r="N17">
        <v>62.442999999999998</v>
      </c>
      <c r="O17">
        <v>51.972200000000001</v>
      </c>
      <c r="R17" s="5">
        <f t="shared" si="0"/>
        <v>76.264922651030673</v>
      </c>
      <c r="S17" s="5">
        <f t="shared" si="1"/>
        <v>79.470172932308827</v>
      </c>
      <c r="T17" s="5">
        <f t="shared" si="2"/>
        <v>81.334050091312335</v>
      </c>
      <c r="U17" s="5">
        <f t="shared" si="3"/>
        <v>81.876106842946754</v>
      </c>
      <c r="V17" s="5">
        <f t="shared" si="4"/>
        <v>81.163698540487133</v>
      </c>
      <c r="W17" s="5">
        <f t="shared" si="5"/>
        <v>82.422055292893276</v>
      </c>
      <c r="X17" s="5">
        <f t="shared" si="6"/>
        <v>84.444845837949316</v>
      </c>
      <c r="Y17" s="5">
        <f t="shared" si="7"/>
        <v>82.952200947047658</v>
      </c>
      <c r="Z17" s="5">
        <f t="shared" si="8"/>
        <v>81.516653986842698</v>
      </c>
      <c r="AA17" s="5">
        <f t="shared" si="9"/>
        <v>77.755823434128047</v>
      </c>
      <c r="AB17" s="5">
        <f t="shared" si="10"/>
        <v>70.357791802588849</v>
      </c>
      <c r="AC17" s="5">
        <f t="shared" si="11"/>
        <v>63.875745845712238</v>
      </c>
      <c r="AD17" s="5">
        <f t="shared" si="12"/>
        <v>53.71277107381281</v>
      </c>
      <c r="AE17" s="5"/>
      <c r="AG17" s="5">
        <f t="shared" si="13"/>
        <v>-1.5939226510306668</v>
      </c>
      <c r="AH17" s="5">
        <f t="shared" si="13"/>
        <v>-1.5561729323088258</v>
      </c>
      <c r="AI17" s="5">
        <f t="shared" si="13"/>
        <v>-0.9340500913123293</v>
      </c>
      <c r="AJ17" s="5">
        <f t="shared" si="13"/>
        <v>-0.80510684294675627</v>
      </c>
      <c r="AK17" s="5">
        <f t="shared" si="13"/>
        <v>-2.2346985404871305</v>
      </c>
      <c r="AL17" s="5">
        <f t="shared" si="13"/>
        <v>-1.9930552928932741</v>
      </c>
      <c r="AM17" s="5">
        <f t="shared" si="13"/>
        <v>-0.87384583794931814</v>
      </c>
      <c r="AN17" s="5">
        <f t="shared" si="13"/>
        <v>-1.7662009470476505</v>
      </c>
      <c r="AO17" s="5">
        <f t="shared" si="13"/>
        <v>-0.71665398684270087</v>
      </c>
      <c r="AP17" s="5">
        <f t="shared" si="13"/>
        <v>-1.4558234341280496</v>
      </c>
      <c r="AQ17" s="5">
        <f t="shared" si="13"/>
        <v>-0.32879180258885299</v>
      </c>
      <c r="AR17" s="5">
        <f t="shared" si="13"/>
        <v>-1.4327458457122404</v>
      </c>
      <c r="AS17" s="5">
        <f t="shared" si="13"/>
        <v>-1.7405710738128093</v>
      </c>
      <c r="AV17" s="2">
        <f t="shared" si="14"/>
        <v>76.264922651028058</v>
      </c>
      <c r="AW17" s="2">
        <f t="shared" si="15"/>
        <v>79.470172932291447</v>
      </c>
      <c r="AX17" s="2">
        <f t="shared" si="16"/>
        <v>81.334050091311738</v>
      </c>
      <c r="AY17" s="2">
        <f t="shared" si="17"/>
        <v>81.876106842942519</v>
      </c>
      <c r="AZ17" s="2">
        <f t="shared" si="18"/>
        <v>81.163698540483111</v>
      </c>
      <c r="BA17" s="2">
        <f t="shared" si="19"/>
        <v>82.422055292873623</v>
      </c>
      <c r="BB17" s="2">
        <f t="shared" si="20"/>
        <v>84.444845837877708</v>
      </c>
      <c r="BC17" s="2">
        <f t="shared" si="21"/>
        <v>82.95220094704743</v>
      </c>
      <c r="BD17" s="2">
        <f t="shared" si="22"/>
        <v>81.516653986842513</v>
      </c>
      <c r="BE17" s="2">
        <f t="shared" si="23"/>
        <v>77.755823434111846</v>
      </c>
      <c r="BF17" s="2">
        <f t="shared" si="24"/>
        <v>70.357791802583478</v>
      </c>
      <c r="BG17" s="2">
        <f t="shared" si="25"/>
        <v>63.875745845630142</v>
      </c>
      <c r="BH17" s="2">
        <f t="shared" si="26"/>
        <v>53.712771073629767</v>
      </c>
      <c r="BK17" s="2">
        <f t="shared" si="27"/>
        <v>74.671000000000006</v>
      </c>
      <c r="BL17" s="2">
        <f t="shared" si="28"/>
        <v>77.914000000000001</v>
      </c>
      <c r="BM17" s="2">
        <f t="shared" si="29"/>
        <v>80.400000000000006</v>
      </c>
      <c r="BN17" s="2">
        <f t="shared" si="30"/>
        <v>81.070999999999998</v>
      </c>
      <c r="BO17" s="2">
        <f t="shared" si="31"/>
        <v>78.929000000000002</v>
      </c>
      <c r="BP17" s="2">
        <f t="shared" si="32"/>
        <v>80.429000000000002</v>
      </c>
      <c r="BQ17" s="2">
        <f t="shared" si="33"/>
        <v>83.570999999999998</v>
      </c>
      <c r="BR17" s="2">
        <f t="shared" si="34"/>
        <v>81.186000000000007</v>
      </c>
      <c r="BS17" s="2">
        <f t="shared" si="35"/>
        <v>80.8</v>
      </c>
      <c r="BT17" s="2">
        <f t="shared" si="36"/>
        <v>76.3</v>
      </c>
      <c r="BU17" s="2">
        <f t="shared" si="37"/>
        <v>70.028999999999996</v>
      </c>
      <c r="BV17" s="2">
        <f t="shared" si="38"/>
        <v>62.442999999999998</v>
      </c>
      <c r="BW17" s="2">
        <f t="shared" si="39"/>
        <v>51.972200000000001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76.263702733267365</v>
      </c>
      <c r="CP17" s="2">
        <f t="shared" si="54"/>
        <v>79.469517051060009</v>
      </c>
      <c r="CQ17" s="2">
        <f t="shared" si="55"/>
        <v>81.333418264880152</v>
      </c>
      <c r="CR17" s="2">
        <f t="shared" si="56"/>
        <v>81.87547417469122</v>
      </c>
      <c r="CS17" s="2">
        <f t="shared" si="57"/>
        <v>81.163289285076885</v>
      </c>
      <c r="CT17" s="2">
        <f t="shared" si="58"/>
        <v>82.421134404029843</v>
      </c>
      <c r="CU17" s="2">
        <f t="shared" si="59"/>
        <v>84.443662991588965</v>
      </c>
      <c r="CV17" s="2">
        <f t="shared" si="60"/>
        <v>82.950634697188164</v>
      </c>
      <c r="CW17" s="2">
        <f t="shared" si="61"/>
        <v>81.515106577453849</v>
      </c>
      <c r="CX17" s="2">
        <f t="shared" si="62"/>
        <v>77.753956222269537</v>
      </c>
      <c r="CY17" s="2">
        <f t="shared" si="63"/>
        <v>70.355838632299722</v>
      </c>
      <c r="CZ17" s="2">
        <f t="shared" si="64"/>
        <v>63.874112833946519</v>
      </c>
      <c r="DA17" s="2">
        <f t="shared" si="65"/>
        <v>53.711615354115892</v>
      </c>
      <c r="DD17" s="2">
        <f t="shared" si="66"/>
        <v>81.894706257690345</v>
      </c>
      <c r="DE17" s="2">
        <f t="shared" si="67"/>
        <v>81.586375820474515</v>
      </c>
      <c r="DF17" s="2">
        <f t="shared" si="68"/>
        <v>83.826977377682368</v>
      </c>
      <c r="DG17" s="2">
        <f t="shared" si="69"/>
        <v>84.080973418069945</v>
      </c>
      <c r="DH17" s="2">
        <f t="shared" si="70"/>
        <v>82.523139989643326</v>
      </c>
      <c r="DI17" s="2">
        <f t="shared" si="71"/>
        <v>85.068483121868283</v>
      </c>
      <c r="DJ17" s="2">
        <f t="shared" si="72"/>
        <v>87.447070095815889</v>
      </c>
      <c r="DK17" s="2">
        <f t="shared" si="73"/>
        <v>88.724807282383068</v>
      </c>
      <c r="DL17" s="2">
        <f t="shared" si="74"/>
        <v>87.06871740156565</v>
      </c>
      <c r="DM17" s="2">
        <f t="shared" si="75"/>
        <v>82.892264151172981</v>
      </c>
      <c r="DN17" s="2">
        <f t="shared" si="76"/>
        <v>76.315465669904171</v>
      </c>
      <c r="DO17" s="2">
        <f t="shared" si="77"/>
        <v>68.687729522980291</v>
      </c>
      <c r="DP17" s="2">
        <f t="shared" si="78"/>
        <v>57.321300026024133</v>
      </c>
      <c r="DS17" s="2">
        <f t="shared" si="79"/>
        <v>2.1664304691122402E-4</v>
      </c>
      <c r="DT17" s="2">
        <f t="shared" si="80"/>
        <v>3.0983702876407303E-4</v>
      </c>
      <c r="DU17" s="2">
        <f t="shared" si="81"/>
        <v>2.5338337813632047E-4</v>
      </c>
      <c r="DV17" s="2">
        <f t="shared" si="82"/>
        <v>2.8685942795033905E-4</v>
      </c>
      <c r="DW17" s="2">
        <f t="shared" si="83"/>
        <v>3.0095613058693255E-4</v>
      </c>
      <c r="DX17" s="2">
        <f t="shared" si="84"/>
        <v>3.4785324561642961E-4</v>
      </c>
      <c r="DY17" s="2">
        <f t="shared" si="85"/>
        <v>3.9383481748748745E-4</v>
      </c>
      <c r="DZ17" s="2">
        <f t="shared" si="86"/>
        <v>2.7125096040223556E-4</v>
      </c>
      <c r="EA17" s="2">
        <f t="shared" si="87"/>
        <v>2.7863122528235407E-4</v>
      </c>
      <c r="EB17" s="2">
        <f t="shared" si="88"/>
        <v>3.6339041337152034E-4</v>
      </c>
      <c r="EC17" s="2">
        <f t="shared" si="89"/>
        <v>3.2773364363671085E-4</v>
      </c>
      <c r="ED17" s="2">
        <f t="shared" si="90"/>
        <v>3.3924838413928234E-4</v>
      </c>
      <c r="EE17" s="2">
        <f t="shared" si="91"/>
        <v>3.2017187619375178E-4</v>
      </c>
    </row>
    <row r="18" spans="2:135" x14ac:dyDescent="0.25">
      <c r="B18" s="2">
        <v>12</v>
      </c>
      <c r="C18">
        <v>75.971000000000004</v>
      </c>
      <c r="D18">
        <v>78.129000000000005</v>
      </c>
      <c r="E18">
        <v>78.8</v>
      </c>
      <c r="F18">
        <v>81.328999999999994</v>
      </c>
      <c r="G18">
        <v>79.914000000000001</v>
      </c>
      <c r="H18">
        <v>80.929000000000002</v>
      </c>
      <c r="I18">
        <v>83.013999999999996</v>
      </c>
      <c r="J18">
        <v>81.370999999999995</v>
      </c>
      <c r="K18">
        <v>80.370999999999995</v>
      </c>
      <c r="L18">
        <v>76.585999999999999</v>
      </c>
      <c r="M18">
        <v>68.971000000000004</v>
      </c>
      <c r="N18">
        <v>62.786000000000001</v>
      </c>
      <c r="O18">
        <v>52.458300000000001</v>
      </c>
      <c r="R18" s="5">
        <f t="shared" si="0"/>
        <v>76.264192638425882</v>
      </c>
      <c r="S18" s="5">
        <f t="shared" si="1"/>
        <v>79.451924850363966</v>
      </c>
      <c r="T18" s="5">
        <f t="shared" si="2"/>
        <v>81.319305597683027</v>
      </c>
      <c r="U18" s="5">
        <f t="shared" si="3"/>
        <v>81.856929530241175</v>
      </c>
      <c r="V18" s="5">
        <f t="shared" si="4"/>
        <v>81.153721047362922</v>
      </c>
      <c r="W18" s="5">
        <f t="shared" si="5"/>
        <v>82.426367135094381</v>
      </c>
      <c r="X18" s="5">
        <f t="shared" si="6"/>
        <v>84.44467105924295</v>
      </c>
      <c r="Y18" s="5">
        <f t="shared" si="7"/>
        <v>82.967063965644556</v>
      </c>
      <c r="Z18" s="5">
        <f t="shared" si="8"/>
        <v>81.526178182266023</v>
      </c>
      <c r="AA18" s="5">
        <f t="shared" si="9"/>
        <v>77.768177110768377</v>
      </c>
      <c r="AB18" s="5">
        <f t="shared" si="10"/>
        <v>70.38787962709894</v>
      </c>
      <c r="AC18" s="5">
        <f t="shared" si="11"/>
        <v>63.894694561198854</v>
      </c>
      <c r="AD18" s="5">
        <f t="shared" si="12"/>
        <v>53.726591833979207</v>
      </c>
      <c r="AE18" s="5"/>
      <c r="AG18" s="5">
        <f t="shared" si="13"/>
        <v>-0.29319263842587873</v>
      </c>
      <c r="AH18" s="5">
        <f t="shared" si="13"/>
        <v>-1.322924850363961</v>
      </c>
      <c r="AI18" s="5">
        <f t="shared" si="13"/>
        <v>-2.5193055976830294</v>
      </c>
      <c r="AJ18" s="5">
        <f t="shared" si="13"/>
        <v>-0.52792953024118106</v>
      </c>
      <c r="AK18" s="5">
        <f t="shared" si="13"/>
        <v>-1.2397210473629201</v>
      </c>
      <c r="AL18" s="5">
        <f t="shared" si="13"/>
        <v>-1.4973671350943789</v>
      </c>
      <c r="AM18" s="5">
        <f t="shared" si="13"/>
        <v>-1.4306710592429539</v>
      </c>
      <c r="AN18" s="5">
        <f t="shared" si="13"/>
        <v>-1.5960639656445608</v>
      </c>
      <c r="AO18" s="5">
        <f t="shared" si="13"/>
        <v>-1.1551781822660274</v>
      </c>
      <c r="AP18" s="5">
        <f t="shared" si="13"/>
        <v>-1.1821771107683787</v>
      </c>
      <c r="AQ18" s="5">
        <f t="shared" si="13"/>
        <v>-1.4168796270989361</v>
      </c>
      <c r="AR18" s="5">
        <f t="shared" si="13"/>
        <v>-1.1086945611988526</v>
      </c>
      <c r="AS18" s="5">
        <f t="shared" si="13"/>
        <v>-1.2682918339792053</v>
      </c>
      <c r="AV18" s="2">
        <f t="shared" si="14"/>
        <v>76.264192638414357</v>
      </c>
      <c r="AW18" s="2">
        <f t="shared" si="15"/>
        <v>79.451924850288748</v>
      </c>
      <c r="AX18" s="2">
        <f t="shared" si="16"/>
        <v>81.319305597680241</v>
      </c>
      <c r="AY18" s="2">
        <f t="shared" si="17"/>
        <v>81.856929530222217</v>
      </c>
      <c r="AZ18" s="2">
        <f t="shared" si="18"/>
        <v>81.15372104734476</v>
      </c>
      <c r="BA18" s="2">
        <f t="shared" si="19"/>
        <v>82.426367135008491</v>
      </c>
      <c r="BB18" s="2">
        <f t="shared" si="20"/>
        <v>84.444671058938766</v>
      </c>
      <c r="BC18" s="2">
        <f t="shared" si="21"/>
        <v>82.967063965643476</v>
      </c>
      <c r="BD18" s="2">
        <f t="shared" si="22"/>
        <v>81.526178182265141</v>
      </c>
      <c r="BE18" s="2">
        <f t="shared" si="23"/>
        <v>77.768177110696826</v>
      </c>
      <c r="BF18" s="2">
        <f t="shared" si="24"/>
        <v>70.38787962707471</v>
      </c>
      <c r="BG18" s="2">
        <f t="shared" si="25"/>
        <v>63.894694560859918</v>
      </c>
      <c r="BH18" s="2">
        <f t="shared" si="26"/>
        <v>53.726591833252215</v>
      </c>
      <c r="BK18" s="2">
        <f t="shared" si="27"/>
        <v>75.971000000000004</v>
      </c>
      <c r="BL18" s="2">
        <f t="shared" si="28"/>
        <v>78.129000000000005</v>
      </c>
      <c r="BM18" s="2">
        <f t="shared" si="29"/>
        <v>78.8</v>
      </c>
      <c r="BN18" s="2">
        <f t="shared" si="30"/>
        <v>81.328999999999994</v>
      </c>
      <c r="BO18" s="2">
        <f t="shared" si="31"/>
        <v>79.914000000000001</v>
      </c>
      <c r="BP18" s="2">
        <f t="shared" si="32"/>
        <v>80.929000000000002</v>
      </c>
      <c r="BQ18" s="2">
        <f t="shared" si="33"/>
        <v>83.013999999999996</v>
      </c>
      <c r="BR18" s="2">
        <f t="shared" si="34"/>
        <v>81.370999999999995</v>
      </c>
      <c r="BS18" s="2">
        <f t="shared" si="35"/>
        <v>80.370999999999995</v>
      </c>
      <c r="BT18" s="2">
        <f t="shared" si="36"/>
        <v>76.585999999999999</v>
      </c>
      <c r="BU18" s="2">
        <f t="shared" si="37"/>
        <v>68.971000000000004</v>
      </c>
      <c r="BV18" s="2">
        <f t="shared" si="38"/>
        <v>62.786000000000001</v>
      </c>
      <c r="BW18" s="2">
        <f t="shared" si="39"/>
        <v>52.458300000000001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76.262870770586815</v>
      </c>
      <c r="CP18" s="2">
        <f t="shared" si="54"/>
        <v>79.451215667110219</v>
      </c>
      <c r="CQ18" s="2">
        <f t="shared" si="55"/>
        <v>81.318622354555259</v>
      </c>
      <c r="CR18" s="2">
        <f t="shared" si="56"/>
        <v>81.856245685571892</v>
      </c>
      <c r="CS18" s="2">
        <f t="shared" si="57"/>
        <v>81.153279342060671</v>
      </c>
      <c r="CT18" s="2">
        <f t="shared" si="58"/>
        <v>82.425371610059699</v>
      </c>
      <c r="CU18" s="2">
        <f t="shared" si="59"/>
        <v>84.443393043873584</v>
      </c>
      <c r="CV18" s="2">
        <f t="shared" si="60"/>
        <v>82.965368060562341</v>
      </c>
      <c r="CW18" s="2">
        <f t="shared" si="61"/>
        <v>81.524503300675065</v>
      </c>
      <c r="CX18" s="2">
        <f t="shared" si="62"/>
        <v>77.766157190029261</v>
      </c>
      <c r="CY18" s="2">
        <f t="shared" si="63"/>
        <v>70.385764904278275</v>
      </c>
      <c r="CZ18" s="2">
        <f t="shared" si="64"/>
        <v>63.892927062055428</v>
      </c>
      <c r="DA18" s="2">
        <f t="shared" si="65"/>
        <v>53.725340997315548</v>
      </c>
      <c r="DD18" s="2">
        <f t="shared" si="66"/>
        <v>81.827706577083248</v>
      </c>
      <c r="DE18" s="2">
        <f t="shared" si="67"/>
        <v>81.538771445897538</v>
      </c>
      <c r="DF18" s="2">
        <f t="shared" si="68"/>
        <v>83.777901149308121</v>
      </c>
      <c r="DG18" s="2">
        <f t="shared" si="69"/>
        <v>84.030449958999981</v>
      </c>
      <c r="DH18" s="2">
        <f t="shared" si="70"/>
        <v>82.491852186039367</v>
      </c>
      <c r="DI18" s="2">
        <f t="shared" si="71"/>
        <v>85.035552845780117</v>
      </c>
      <c r="DJ18" s="2">
        <f t="shared" si="72"/>
        <v>87.403029490064625</v>
      </c>
      <c r="DK18" s="2">
        <f t="shared" si="73"/>
        <v>88.667557245930496</v>
      </c>
      <c r="DL18" s="2">
        <f t="shared" si="74"/>
        <v>87.006843715068868</v>
      </c>
      <c r="DM18" s="2">
        <f t="shared" si="75"/>
        <v>82.835784955222962</v>
      </c>
      <c r="DN18" s="2">
        <f t="shared" si="76"/>
        <v>76.270760638791728</v>
      </c>
      <c r="DO18" s="2">
        <f t="shared" si="77"/>
        <v>68.644698636420188</v>
      </c>
      <c r="DP18" s="2">
        <f t="shared" si="78"/>
        <v>57.288462106423374</v>
      </c>
      <c r="DS18" s="2">
        <f t="shared" si="79"/>
        <v>2.3753941239444725E-4</v>
      </c>
      <c r="DT18" s="2">
        <f t="shared" si="80"/>
        <v>3.39719391329699E-4</v>
      </c>
      <c r="DU18" s="2">
        <f t="shared" si="81"/>
        <v>2.778225577493183E-4</v>
      </c>
      <c r="DV18" s="2">
        <f t="shared" si="82"/>
        <v>3.1452640337351398E-4</v>
      </c>
      <c r="DW18" s="2">
        <f t="shared" si="83"/>
        <v>3.299822539169454E-4</v>
      </c>
      <c r="DX18" s="2">
        <f t="shared" si="84"/>
        <v>3.8140069937183806E-4</v>
      </c>
      <c r="DY18" s="2">
        <f t="shared" si="85"/>
        <v>4.3181488281462417E-4</v>
      </c>
      <c r="DZ18" s="2">
        <f t="shared" si="86"/>
        <v>2.9741298052473209E-4</v>
      </c>
      <c r="EA18" s="2">
        <f t="shared" si="87"/>
        <v>3.0550485075485335E-4</v>
      </c>
      <c r="EB18" s="2">
        <f t="shared" si="88"/>
        <v>3.9843569609202434E-4</v>
      </c>
      <c r="EC18" s="2">
        <f t="shared" si="89"/>
        <v>3.5934143231929354E-4</v>
      </c>
      <c r="ED18" s="2">
        <f t="shared" si="90"/>
        <v>3.7196628180229135E-4</v>
      </c>
      <c r="EE18" s="2">
        <f t="shared" si="91"/>
        <v>3.510506374491533E-4</v>
      </c>
    </row>
    <row r="19" spans="2:135" x14ac:dyDescent="0.25">
      <c r="B19" s="2">
        <v>13</v>
      </c>
      <c r="C19">
        <v>74.385999999999996</v>
      </c>
      <c r="D19">
        <v>79.129000000000005</v>
      </c>
      <c r="E19">
        <v>79.843000000000004</v>
      </c>
      <c r="F19">
        <v>81.2</v>
      </c>
      <c r="G19">
        <v>80.557000000000002</v>
      </c>
      <c r="H19">
        <v>81.186000000000007</v>
      </c>
      <c r="I19">
        <v>83.643000000000001</v>
      </c>
      <c r="J19">
        <v>81.242999999999995</v>
      </c>
      <c r="K19">
        <v>79.757000000000005</v>
      </c>
      <c r="L19">
        <v>75.870999999999995</v>
      </c>
      <c r="M19">
        <v>68.356999999999999</v>
      </c>
      <c r="N19">
        <v>63.143000000000001</v>
      </c>
      <c r="O19">
        <v>54.222200000000001</v>
      </c>
      <c r="R19" s="5">
        <f t="shared" si="0"/>
        <v>76.263470940554328</v>
      </c>
      <c r="S19" s="5">
        <f t="shared" si="1"/>
        <v>79.433680947023987</v>
      </c>
      <c r="T19" s="5">
        <f t="shared" si="2"/>
        <v>81.304565142943147</v>
      </c>
      <c r="U19" s="5">
        <f t="shared" si="3"/>
        <v>81.837756202119664</v>
      </c>
      <c r="V19" s="5">
        <f t="shared" si="4"/>
        <v>81.143746005442949</v>
      </c>
      <c r="W19" s="5">
        <f t="shared" si="5"/>
        <v>82.430684804908054</v>
      </c>
      <c r="X19" s="5">
        <f t="shared" si="6"/>
        <v>84.444503631202593</v>
      </c>
      <c r="Y19" s="5">
        <f t="shared" si="7"/>
        <v>82.981937419924336</v>
      </c>
      <c r="Z19" s="5">
        <f t="shared" si="8"/>
        <v>81.535712567501548</v>
      </c>
      <c r="AA19" s="5">
        <f t="shared" si="9"/>
        <v>77.780542868363213</v>
      </c>
      <c r="AB19" s="5">
        <f t="shared" si="10"/>
        <v>70.417980438950494</v>
      </c>
      <c r="AC19" s="5">
        <f t="shared" si="11"/>
        <v>63.913654023061603</v>
      </c>
      <c r="AD19" s="5">
        <f t="shared" si="12"/>
        <v>53.740420188570887</v>
      </c>
      <c r="AE19" s="5"/>
      <c r="AG19" s="5">
        <f t="shared" si="13"/>
        <v>-1.8774709405543319</v>
      </c>
      <c r="AH19" s="5">
        <f t="shared" si="13"/>
        <v>-0.30468094702398218</v>
      </c>
      <c r="AI19" s="5">
        <f t="shared" si="13"/>
        <v>-1.4615651429431438</v>
      </c>
      <c r="AJ19" s="5">
        <f t="shared" si="13"/>
        <v>-0.637756202119661</v>
      </c>
      <c r="AK19" s="5">
        <f t="shared" si="13"/>
        <v>-0.58674600544294719</v>
      </c>
      <c r="AL19" s="5">
        <f t="shared" si="13"/>
        <v>-1.2446848049080472</v>
      </c>
      <c r="AM19" s="5">
        <f t="shared" si="13"/>
        <v>-0.80150363120259271</v>
      </c>
      <c r="AN19" s="5">
        <f t="shared" si="13"/>
        <v>-1.7389374199243406</v>
      </c>
      <c r="AO19" s="5">
        <f t="shared" si="13"/>
        <v>-1.7787125675015432</v>
      </c>
      <c r="AP19" s="5">
        <f t="shared" si="13"/>
        <v>-1.9095428683632178</v>
      </c>
      <c r="AQ19" s="5">
        <f t="shared" si="13"/>
        <v>-2.0609804389504944</v>
      </c>
      <c r="AR19" s="5">
        <f t="shared" si="13"/>
        <v>-0.7706540230616028</v>
      </c>
      <c r="AS19" s="5">
        <f t="shared" si="13"/>
        <v>0.48177981142911364</v>
      </c>
      <c r="AV19" s="2">
        <f t="shared" si="14"/>
        <v>76.263470940505456</v>
      </c>
      <c r="AW19" s="2">
        <f t="shared" si="15"/>
        <v>79.433680946710254</v>
      </c>
      <c r="AX19" s="2">
        <f t="shared" si="16"/>
        <v>81.304565142930528</v>
      </c>
      <c r="AY19" s="2">
        <f t="shared" si="17"/>
        <v>81.837756202037767</v>
      </c>
      <c r="AZ19" s="2">
        <f t="shared" si="18"/>
        <v>81.143746005363965</v>
      </c>
      <c r="BA19" s="2">
        <f t="shared" si="19"/>
        <v>82.430684804546644</v>
      </c>
      <c r="BB19" s="2">
        <f t="shared" si="20"/>
        <v>84.444503629958746</v>
      </c>
      <c r="BC19" s="2">
        <f t="shared" si="21"/>
        <v>82.981937419919248</v>
      </c>
      <c r="BD19" s="2">
        <f t="shared" si="22"/>
        <v>81.535712567497384</v>
      </c>
      <c r="BE19" s="2">
        <f t="shared" si="23"/>
        <v>77.780542868058987</v>
      </c>
      <c r="BF19" s="2">
        <f t="shared" si="24"/>
        <v>70.417980438845305</v>
      </c>
      <c r="BG19" s="2">
        <f t="shared" si="25"/>
        <v>63.913654021713199</v>
      </c>
      <c r="BH19" s="2">
        <f t="shared" si="26"/>
        <v>53.740420185786604</v>
      </c>
      <c r="BK19" s="2">
        <f t="shared" si="27"/>
        <v>74.385999999999996</v>
      </c>
      <c r="BL19" s="2">
        <f t="shared" si="28"/>
        <v>79.129000000000005</v>
      </c>
      <c r="BM19" s="2">
        <f t="shared" si="29"/>
        <v>79.843000000000004</v>
      </c>
      <c r="BN19" s="2">
        <f t="shared" si="30"/>
        <v>81.2</v>
      </c>
      <c r="BO19" s="2">
        <f t="shared" si="31"/>
        <v>80.557000000000002</v>
      </c>
      <c r="BP19" s="2">
        <f t="shared" si="32"/>
        <v>81.186000000000007</v>
      </c>
      <c r="BQ19" s="2">
        <f t="shared" si="33"/>
        <v>83.643000000000001</v>
      </c>
      <c r="BR19" s="2">
        <f t="shared" si="34"/>
        <v>81.242999999999995</v>
      </c>
      <c r="BS19" s="2">
        <f t="shared" si="35"/>
        <v>79.757000000000005</v>
      </c>
      <c r="BT19" s="2">
        <f t="shared" si="36"/>
        <v>75.870999999999995</v>
      </c>
      <c r="BU19" s="2">
        <f t="shared" si="37"/>
        <v>68.356999999999999</v>
      </c>
      <c r="BV19" s="2">
        <f t="shared" si="38"/>
        <v>63.143000000000001</v>
      </c>
      <c r="BW19" s="2">
        <f t="shared" si="39"/>
        <v>54.222200000000001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76.262038807906265</v>
      </c>
      <c r="CP19" s="2">
        <f t="shared" si="54"/>
        <v>79.432914283160429</v>
      </c>
      <c r="CQ19" s="2">
        <f t="shared" si="55"/>
        <v>81.303826444230367</v>
      </c>
      <c r="CR19" s="2">
        <f t="shared" si="56"/>
        <v>81.83701719645255</v>
      </c>
      <c r="CS19" s="2">
        <f t="shared" si="57"/>
        <v>81.14326939904447</v>
      </c>
      <c r="CT19" s="2">
        <f t="shared" si="58"/>
        <v>82.429608816089569</v>
      </c>
      <c r="CU19" s="2">
        <f t="shared" si="59"/>
        <v>84.443123096158189</v>
      </c>
      <c r="CV19" s="2">
        <f t="shared" si="60"/>
        <v>82.980101423936532</v>
      </c>
      <c r="CW19" s="2">
        <f t="shared" si="61"/>
        <v>81.53390002389628</v>
      </c>
      <c r="CX19" s="2">
        <f t="shared" si="62"/>
        <v>77.778358157788986</v>
      </c>
      <c r="CY19" s="2">
        <f t="shared" si="63"/>
        <v>70.415691176256814</v>
      </c>
      <c r="CZ19" s="2">
        <f t="shared" si="64"/>
        <v>63.911741290164329</v>
      </c>
      <c r="DA19" s="2">
        <f t="shared" si="65"/>
        <v>53.739066640515212</v>
      </c>
      <c r="DD19" s="2">
        <f t="shared" si="66"/>
        <v>81.760706896476151</v>
      </c>
      <c r="DE19" s="2">
        <f t="shared" si="67"/>
        <v>81.491167071320547</v>
      </c>
      <c r="DF19" s="2">
        <f t="shared" si="68"/>
        <v>83.72882492093386</v>
      </c>
      <c r="DG19" s="2">
        <f t="shared" si="69"/>
        <v>83.979926499930016</v>
      </c>
      <c r="DH19" s="2">
        <f t="shared" si="70"/>
        <v>82.460564382435408</v>
      </c>
      <c r="DI19" s="2">
        <f t="shared" si="71"/>
        <v>85.002622569691937</v>
      </c>
      <c r="DJ19" s="2">
        <f t="shared" si="72"/>
        <v>87.358988884313348</v>
      </c>
      <c r="DK19" s="2">
        <f t="shared" si="73"/>
        <v>88.610307209477909</v>
      </c>
      <c r="DL19" s="2">
        <f t="shared" si="74"/>
        <v>86.944970028572087</v>
      </c>
      <c r="DM19" s="2">
        <f t="shared" si="75"/>
        <v>82.779305759272944</v>
      </c>
      <c r="DN19" s="2">
        <f t="shared" si="76"/>
        <v>76.226055607679299</v>
      </c>
      <c r="DO19" s="2">
        <f t="shared" si="77"/>
        <v>68.601667749860084</v>
      </c>
      <c r="DP19" s="2">
        <f t="shared" si="78"/>
        <v>57.255624186822615</v>
      </c>
      <c r="DS19" s="2">
        <f t="shared" si="79"/>
        <v>2.6045081756637529E-4</v>
      </c>
      <c r="DT19" s="2">
        <f t="shared" si="80"/>
        <v>3.7248269708816973E-4</v>
      </c>
      <c r="DU19" s="2">
        <f t="shared" si="81"/>
        <v>3.0461821203737192E-4</v>
      </c>
      <c r="DV19" s="2">
        <f t="shared" si="82"/>
        <v>3.4486087862771122E-4</v>
      </c>
      <c r="DW19" s="2">
        <f t="shared" si="83"/>
        <v>3.6180682801842861E-4</v>
      </c>
      <c r="DX19" s="2">
        <f t="shared" si="84"/>
        <v>4.1818216306803511E-4</v>
      </c>
      <c r="DY19" s="2">
        <f t="shared" si="85"/>
        <v>4.7345587926308651E-4</v>
      </c>
      <c r="DZ19" s="2">
        <f t="shared" si="86"/>
        <v>3.2609749139699522E-4</v>
      </c>
      <c r="EA19" s="2">
        <f t="shared" si="87"/>
        <v>3.3496953459006277E-4</v>
      </c>
      <c r="EB19" s="2">
        <f t="shared" si="88"/>
        <v>4.3685926030400779E-4</v>
      </c>
      <c r="EC19" s="2">
        <f t="shared" si="89"/>
        <v>3.9399638620065585E-4</v>
      </c>
      <c r="ED19" s="2">
        <f t="shared" si="90"/>
        <v>4.0783828175274325E-4</v>
      </c>
      <c r="EE19" s="2">
        <f t="shared" si="91"/>
        <v>3.8490633341561247E-4</v>
      </c>
    </row>
    <row r="20" spans="2:135" x14ac:dyDescent="0.25">
      <c r="B20" s="2">
        <v>14</v>
      </c>
      <c r="C20">
        <v>75.843000000000004</v>
      </c>
      <c r="D20">
        <v>78.570999999999998</v>
      </c>
      <c r="E20">
        <v>80.043000000000006</v>
      </c>
      <c r="F20">
        <v>80.228999999999999</v>
      </c>
      <c r="G20">
        <v>80.313999999999993</v>
      </c>
      <c r="H20">
        <v>82.070999999999998</v>
      </c>
      <c r="I20">
        <v>83.856999999999999</v>
      </c>
      <c r="J20">
        <v>81.771000000000001</v>
      </c>
      <c r="K20">
        <v>79.643000000000001</v>
      </c>
      <c r="L20">
        <v>76.7</v>
      </c>
      <c r="M20">
        <v>69.656999999999996</v>
      </c>
      <c r="N20">
        <v>62.871000000000002</v>
      </c>
      <c r="O20">
        <v>52.625</v>
      </c>
      <c r="R20" s="5">
        <f t="shared" si="0"/>
        <v>76.262758212525199</v>
      </c>
      <c r="S20" s="5">
        <f t="shared" si="1"/>
        <v>79.415441532656743</v>
      </c>
      <c r="T20" s="5">
        <f t="shared" si="2"/>
        <v>81.289829027637907</v>
      </c>
      <c r="U20" s="5">
        <f t="shared" si="3"/>
        <v>81.81858715097637</v>
      </c>
      <c r="V20" s="5">
        <f t="shared" si="4"/>
        <v>81.133773585639858</v>
      </c>
      <c r="W20" s="5">
        <f t="shared" si="5"/>
        <v>82.43500873223897</v>
      </c>
      <c r="X20" s="5">
        <f t="shared" si="6"/>
        <v>84.444344087607917</v>
      </c>
      <c r="Y20" s="5">
        <f t="shared" si="7"/>
        <v>82.996822116075776</v>
      </c>
      <c r="Z20" s="5">
        <f t="shared" si="8"/>
        <v>81.545257921614891</v>
      </c>
      <c r="AA20" s="5">
        <f t="shared" si="9"/>
        <v>77.79292161614157</v>
      </c>
      <c r="AB20" s="5">
        <f t="shared" si="10"/>
        <v>70.448095239649163</v>
      </c>
      <c r="AC20" s="5">
        <f t="shared" si="11"/>
        <v>63.932625054193778</v>
      </c>
      <c r="AD20" s="5">
        <f t="shared" si="12"/>
        <v>53.754256720741957</v>
      </c>
      <c r="AE20" s="5"/>
      <c r="AG20" s="5">
        <f t="shared" si="13"/>
        <v>-0.41975821252519552</v>
      </c>
      <c r="AH20" s="5">
        <f t="shared" si="13"/>
        <v>-0.84444153265674515</v>
      </c>
      <c r="AI20" s="5">
        <f t="shared" si="13"/>
        <v>-1.2468290276379008</v>
      </c>
      <c r="AJ20" s="5">
        <f t="shared" si="13"/>
        <v>-1.5895871509763708</v>
      </c>
      <c r="AK20" s="5">
        <f t="shared" si="13"/>
        <v>-0.81977358563986513</v>
      </c>
      <c r="AL20" s="5">
        <f t="shared" si="13"/>
        <v>-0.36400873223897179</v>
      </c>
      <c r="AM20" s="5">
        <f t="shared" si="13"/>
        <v>-0.58734408760791723</v>
      </c>
      <c r="AN20" s="5">
        <f t="shared" si="13"/>
        <v>-1.2258221160757756</v>
      </c>
      <c r="AO20" s="5">
        <f t="shared" si="13"/>
        <v>-1.9022579216148898</v>
      </c>
      <c r="AP20" s="5">
        <f t="shared" si="13"/>
        <v>-1.0929216161415667</v>
      </c>
      <c r="AQ20" s="5">
        <f t="shared" si="13"/>
        <v>-0.79109523964916661</v>
      </c>
      <c r="AR20" s="5">
        <f t="shared" si="13"/>
        <v>-1.061625054193776</v>
      </c>
      <c r="AS20" s="5">
        <f t="shared" si="13"/>
        <v>-1.1292567207419566</v>
      </c>
      <c r="AV20" s="2">
        <f t="shared" si="14"/>
        <v>76.262758212325167</v>
      </c>
      <c r="AW20" s="2">
        <f t="shared" si="15"/>
        <v>79.415441531395999</v>
      </c>
      <c r="AX20" s="2">
        <f t="shared" si="16"/>
        <v>81.289829027582769</v>
      </c>
      <c r="AY20" s="2">
        <f t="shared" si="17"/>
        <v>81.818587150635608</v>
      </c>
      <c r="AZ20" s="2">
        <f t="shared" si="18"/>
        <v>81.133773585309058</v>
      </c>
      <c r="BA20" s="2">
        <f t="shared" si="19"/>
        <v>82.435008730774655</v>
      </c>
      <c r="BB20" s="2">
        <f t="shared" si="20"/>
        <v>84.444344082712064</v>
      </c>
      <c r="BC20" s="2">
        <f t="shared" si="21"/>
        <v>82.996822116052755</v>
      </c>
      <c r="BD20" s="2">
        <f t="shared" si="22"/>
        <v>81.54525792159582</v>
      </c>
      <c r="BE20" s="2">
        <f t="shared" si="23"/>
        <v>77.792921614896514</v>
      </c>
      <c r="BF20" s="2">
        <f t="shared" si="24"/>
        <v>70.448095239209621</v>
      </c>
      <c r="BG20" s="2">
        <f t="shared" si="25"/>
        <v>63.932625049024715</v>
      </c>
      <c r="BH20" s="2">
        <f t="shared" si="26"/>
        <v>53.754256710459529</v>
      </c>
      <c r="BK20" s="2">
        <f t="shared" si="27"/>
        <v>75.843000000000004</v>
      </c>
      <c r="BL20" s="2">
        <f t="shared" si="28"/>
        <v>78.570999999999998</v>
      </c>
      <c r="BM20" s="2">
        <f t="shared" si="29"/>
        <v>80.043000000000006</v>
      </c>
      <c r="BN20" s="2">
        <f t="shared" si="30"/>
        <v>80.228999999999999</v>
      </c>
      <c r="BO20" s="2">
        <f t="shared" si="31"/>
        <v>80.313999999999993</v>
      </c>
      <c r="BP20" s="2">
        <f t="shared" si="32"/>
        <v>82.070999999999998</v>
      </c>
      <c r="BQ20" s="2">
        <f t="shared" si="33"/>
        <v>83.856999999999999</v>
      </c>
      <c r="BR20" s="2">
        <f t="shared" si="34"/>
        <v>81.771000000000001</v>
      </c>
      <c r="BS20" s="2">
        <f t="shared" si="35"/>
        <v>79.643000000000001</v>
      </c>
      <c r="BT20" s="2">
        <f t="shared" si="36"/>
        <v>76.7</v>
      </c>
      <c r="BU20" s="2">
        <f t="shared" si="37"/>
        <v>69.656999999999996</v>
      </c>
      <c r="BV20" s="2">
        <f t="shared" si="38"/>
        <v>62.871000000000002</v>
      </c>
      <c r="BW20" s="2">
        <f t="shared" si="39"/>
        <v>52.625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76.261206845225715</v>
      </c>
      <c r="CP20" s="2">
        <f t="shared" si="54"/>
        <v>79.414612899210638</v>
      </c>
      <c r="CQ20" s="2">
        <f t="shared" si="55"/>
        <v>81.289030533905461</v>
      </c>
      <c r="CR20" s="2">
        <f t="shared" si="56"/>
        <v>81.817788707333207</v>
      </c>
      <c r="CS20" s="2">
        <f t="shared" si="57"/>
        <v>81.133259456028256</v>
      </c>
      <c r="CT20" s="2">
        <f t="shared" si="58"/>
        <v>82.43384602211944</v>
      </c>
      <c r="CU20" s="2">
        <f t="shared" si="59"/>
        <v>84.442853148442794</v>
      </c>
      <c r="CV20" s="2">
        <f t="shared" si="60"/>
        <v>82.994834787310722</v>
      </c>
      <c r="CW20" s="2">
        <f t="shared" si="61"/>
        <v>81.543296747117509</v>
      </c>
      <c r="CX20" s="2">
        <f t="shared" si="62"/>
        <v>77.790559125548725</v>
      </c>
      <c r="CY20" s="2">
        <f t="shared" si="63"/>
        <v>70.445617448235367</v>
      </c>
      <c r="CZ20" s="2">
        <f t="shared" si="64"/>
        <v>63.930555518273231</v>
      </c>
      <c r="DA20" s="2">
        <f t="shared" si="65"/>
        <v>53.752792283714875</v>
      </c>
      <c r="DD20" s="2">
        <f t="shared" si="66"/>
        <v>81.69370721586904</v>
      </c>
      <c r="DE20" s="2">
        <f t="shared" si="67"/>
        <v>81.443562696743555</v>
      </c>
      <c r="DF20" s="2">
        <f t="shared" si="68"/>
        <v>83.679748692559599</v>
      </c>
      <c r="DG20" s="2">
        <f t="shared" si="69"/>
        <v>83.929403040860052</v>
      </c>
      <c r="DH20" s="2">
        <f t="shared" si="70"/>
        <v>82.429276578831463</v>
      </c>
      <c r="DI20" s="2">
        <f t="shared" si="71"/>
        <v>84.969692293603771</v>
      </c>
      <c r="DJ20" s="2">
        <f t="shared" si="72"/>
        <v>87.314948278562071</v>
      </c>
      <c r="DK20" s="2">
        <f t="shared" si="73"/>
        <v>88.553057173025323</v>
      </c>
      <c r="DL20" s="2">
        <f t="shared" si="74"/>
        <v>86.883096342075305</v>
      </c>
      <c r="DM20" s="2">
        <f t="shared" si="75"/>
        <v>82.722826563322926</v>
      </c>
      <c r="DN20" s="2">
        <f t="shared" si="76"/>
        <v>76.181350576566857</v>
      </c>
      <c r="DO20" s="2">
        <f t="shared" si="77"/>
        <v>68.558636863299967</v>
      </c>
      <c r="DP20" s="2">
        <f t="shared" si="78"/>
        <v>57.222786267221856</v>
      </c>
      <c r="DS20" s="2">
        <f t="shared" si="79"/>
        <v>2.8557146683933524E-4</v>
      </c>
      <c r="DT20" s="2">
        <f t="shared" si="80"/>
        <v>4.0840447918708174E-4</v>
      </c>
      <c r="DU20" s="2">
        <f t="shared" si="81"/>
        <v>3.3399741179195144E-4</v>
      </c>
      <c r="DV20" s="2">
        <f t="shared" si="82"/>
        <v>3.7811985348237934E-4</v>
      </c>
      <c r="DW20" s="2">
        <f t="shared" si="83"/>
        <v>3.9669945076041004E-4</v>
      </c>
      <c r="DX20" s="2">
        <f t="shared" si="84"/>
        <v>4.5850912505818463E-4</v>
      </c>
      <c r="DY20" s="2">
        <f t="shared" si="85"/>
        <v>5.1911033643800163E-4</v>
      </c>
      <c r="DZ20" s="2">
        <f t="shared" si="86"/>
        <v>3.5754754022417729E-4</v>
      </c>
      <c r="EA20" s="2">
        <f t="shared" si="87"/>
        <v>3.6727492173239712E-4</v>
      </c>
      <c r="EB20" s="2">
        <f t="shared" si="88"/>
        <v>4.7898646567558141E-4</v>
      </c>
      <c r="EC20" s="2">
        <f t="shared" si="89"/>
        <v>4.3199202592114909E-4</v>
      </c>
      <c r="ED20" s="2">
        <f t="shared" si="90"/>
        <v>4.4716818854330625E-4</v>
      </c>
      <c r="EE20" s="2">
        <f t="shared" si="91"/>
        <v>4.22025730193141E-4</v>
      </c>
    </row>
    <row r="21" spans="2:135" x14ac:dyDescent="0.25">
      <c r="B21" s="2">
        <v>15</v>
      </c>
      <c r="C21">
        <v>75.528999999999996</v>
      </c>
      <c r="D21">
        <v>79.143000000000001</v>
      </c>
      <c r="E21">
        <v>82.629000000000005</v>
      </c>
      <c r="F21">
        <v>79.956999999999994</v>
      </c>
      <c r="G21">
        <v>80.385999999999996</v>
      </c>
      <c r="H21">
        <v>81.513999999999996</v>
      </c>
      <c r="I21">
        <v>83.356999999999999</v>
      </c>
      <c r="J21">
        <v>81.599999999999994</v>
      </c>
      <c r="K21">
        <v>79.3</v>
      </c>
      <c r="L21">
        <v>76.114000000000004</v>
      </c>
      <c r="M21">
        <v>69.629000000000005</v>
      </c>
      <c r="N21">
        <v>62.8</v>
      </c>
      <c r="O21">
        <v>53.625</v>
      </c>
      <c r="R21" s="5">
        <f t="shared" si="0"/>
        <v>76.262055158613094</v>
      </c>
      <c r="S21" s="5">
        <f t="shared" si="1"/>
        <v>79.397206939911754</v>
      </c>
      <c r="T21" s="5">
        <f t="shared" si="2"/>
        <v>81.275097572744031</v>
      </c>
      <c r="U21" s="5">
        <f t="shared" si="3"/>
        <v>81.799422688888811</v>
      </c>
      <c r="V21" s="5">
        <f t="shared" si="4"/>
        <v>81.123803969392355</v>
      </c>
      <c r="W21" s="5">
        <f t="shared" si="5"/>
        <v>82.439339377208285</v>
      </c>
      <c r="X21" s="5">
        <f t="shared" si="6"/>
        <v>84.444193001612803</v>
      </c>
      <c r="Y21" s="5">
        <f t="shared" si="7"/>
        <v>83.011718918633619</v>
      </c>
      <c r="Z21" s="5">
        <f t="shared" si="8"/>
        <v>81.554815079068362</v>
      </c>
      <c r="AA21" s="5">
        <f t="shared" si="9"/>
        <v>77.805314327536578</v>
      </c>
      <c r="AB21" s="5">
        <f t="shared" si="10"/>
        <v>70.478225103408832</v>
      </c>
      <c r="AC21" s="5">
        <f t="shared" si="11"/>
        <v>63.951608540947426</v>
      </c>
      <c r="AD21" s="5">
        <f t="shared" si="12"/>
        <v>53.768102064111126</v>
      </c>
      <c r="AE21" s="5"/>
      <c r="AG21" s="5">
        <f t="shared" si="13"/>
        <v>-0.733055158613098</v>
      </c>
      <c r="AH21" s="5">
        <f t="shared" si="13"/>
        <v>-0.25420693991175369</v>
      </c>
      <c r="AI21" s="5">
        <f t="shared" si="13"/>
        <v>1.3539024272559743</v>
      </c>
      <c r="AJ21" s="5">
        <f t="shared" si="13"/>
        <v>-1.8424226888888171</v>
      </c>
      <c r="AK21" s="5">
        <f t="shared" si="13"/>
        <v>-0.7378039693923597</v>
      </c>
      <c r="AL21" s="5">
        <f t="shared" si="13"/>
        <v>-0.92533937720828874</v>
      </c>
      <c r="AM21" s="5">
        <f t="shared" si="13"/>
        <v>-1.0871930016128033</v>
      </c>
      <c r="AN21" s="5">
        <f t="shared" si="13"/>
        <v>-1.4117189186336248</v>
      </c>
      <c r="AO21" s="5">
        <f t="shared" si="13"/>
        <v>-2.254815079068365</v>
      </c>
      <c r="AP21" s="5">
        <f t="shared" si="13"/>
        <v>-1.6913143275365741</v>
      </c>
      <c r="AQ21" s="5">
        <f t="shared" si="13"/>
        <v>-0.84922510340882695</v>
      </c>
      <c r="AR21" s="5">
        <f t="shared" si="13"/>
        <v>-1.1516085409474286</v>
      </c>
      <c r="AS21" s="5">
        <f t="shared" si="13"/>
        <v>-0.14310206411112603</v>
      </c>
      <c r="AV21" s="2">
        <f t="shared" si="14"/>
        <v>76.262055157823113</v>
      </c>
      <c r="AW21" s="2">
        <f t="shared" si="15"/>
        <v>79.397206935030482</v>
      </c>
      <c r="AX21" s="2">
        <f t="shared" si="16"/>
        <v>81.275097572512053</v>
      </c>
      <c r="AY21" s="2">
        <f t="shared" si="17"/>
        <v>81.79942268752265</v>
      </c>
      <c r="AZ21" s="2">
        <f t="shared" si="18"/>
        <v>81.123803968057942</v>
      </c>
      <c r="BA21" s="2">
        <f t="shared" si="19"/>
        <v>82.43933937149589</v>
      </c>
      <c r="BB21" s="2">
        <f t="shared" si="20"/>
        <v>84.444192983063715</v>
      </c>
      <c r="BC21" s="2">
        <f t="shared" si="21"/>
        <v>83.011718918533305</v>
      </c>
      <c r="BD21" s="2">
        <f t="shared" si="22"/>
        <v>81.554815078984475</v>
      </c>
      <c r="BE21" s="2">
        <f t="shared" si="23"/>
        <v>77.805314322632071</v>
      </c>
      <c r="BF21" s="2">
        <f t="shared" si="24"/>
        <v>70.478225101640462</v>
      </c>
      <c r="BG21" s="2">
        <f t="shared" si="25"/>
        <v>63.951608521853572</v>
      </c>
      <c r="BH21" s="2">
        <f t="shared" si="26"/>
        <v>53.7681020274945</v>
      </c>
      <c r="BK21" s="2">
        <f t="shared" si="27"/>
        <v>75.528999999999996</v>
      </c>
      <c r="BL21" s="2">
        <f t="shared" si="28"/>
        <v>79.143000000000001</v>
      </c>
      <c r="BM21" s="2">
        <f t="shared" si="29"/>
        <v>82.629000000000005</v>
      </c>
      <c r="BN21" s="2">
        <f t="shared" si="30"/>
        <v>79.956999999999994</v>
      </c>
      <c r="BO21" s="2">
        <f t="shared" si="31"/>
        <v>80.385999999999996</v>
      </c>
      <c r="BP21" s="2">
        <f t="shared" si="32"/>
        <v>81.513999999999996</v>
      </c>
      <c r="BQ21" s="2">
        <f t="shared" si="33"/>
        <v>83.356999999999999</v>
      </c>
      <c r="BR21" s="2">
        <f t="shared" si="34"/>
        <v>81.599999999999994</v>
      </c>
      <c r="BS21" s="2">
        <f t="shared" si="35"/>
        <v>79.3</v>
      </c>
      <c r="BT21" s="2">
        <f t="shared" si="36"/>
        <v>76.114000000000004</v>
      </c>
      <c r="BU21" s="2">
        <f t="shared" si="37"/>
        <v>69.629000000000005</v>
      </c>
      <c r="BV21" s="2">
        <f t="shared" si="38"/>
        <v>62.8</v>
      </c>
      <c r="BW21" s="2">
        <f t="shared" si="39"/>
        <v>53.625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76.260374882545179</v>
      </c>
      <c r="CP21" s="2">
        <f t="shared" si="54"/>
        <v>79.396311515260848</v>
      </c>
      <c r="CQ21" s="2">
        <f t="shared" si="55"/>
        <v>81.274234623580568</v>
      </c>
      <c r="CR21" s="2">
        <f t="shared" si="56"/>
        <v>81.798560218213879</v>
      </c>
      <c r="CS21" s="2">
        <f t="shared" si="57"/>
        <v>81.123249513012041</v>
      </c>
      <c r="CT21" s="2">
        <f t="shared" si="58"/>
        <v>82.43808322814931</v>
      </c>
      <c r="CU21" s="2">
        <f t="shared" si="59"/>
        <v>84.442583200727412</v>
      </c>
      <c r="CV21" s="2">
        <f t="shared" si="60"/>
        <v>83.009568150684913</v>
      </c>
      <c r="CW21" s="2">
        <f t="shared" si="61"/>
        <v>81.552693470338724</v>
      </c>
      <c r="CX21" s="2">
        <f t="shared" si="62"/>
        <v>77.80276009330845</v>
      </c>
      <c r="CY21" s="2">
        <f t="shared" si="63"/>
        <v>70.475543720213906</v>
      </c>
      <c r="CZ21" s="2">
        <f t="shared" si="64"/>
        <v>63.949369746382139</v>
      </c>
      <c r="DA21" s="2">
        <f t="shared" si="65"/>
        <v>53.766517926914531</v>
      </c>
      <c r="DD21" s="2">
        <f t="shared" si="66"/>
        <v>81.626707535261943</v>
      </c>
      <c r="DE21" s="2">
        <f t="shared" si="67"/>
        <v>81.395958322166564</v>
      </c>
      <c r="DF21" s="2">
        <f t="shared" si="68"/>
        <v>83.630672464185352</v>
      </c>
      <c r="DG21" s="2">
        <f t="shared" si="69"/>
        <v>83.878879581790102</v>
      </c>
      <c r="DH21" s="2">
        <f t="shared" si="70"/>
        <v>82.397988775227503</v>
      </c>
      <c r="DI21" s="2">
        <f t="shared" si="71"/>
        <v>84.936762017515591</v>
      </c>
      <c r="DJ21" s="2">
        <f t="shared" si="72"/>
        <v>87.270907672810807</v>
      </c>
      <c r="DK21" s="2">
        <f t="shared" si="73"/>
        <v>88.495807136572736</v>
      </c>
      <c r="DL21" s="2">
        <f t="shared" si="74"/>
        <v>86.821222655578524</v>
      </c>
      <c r="DM21" s="2">
        <f t="shared" si="75"/>
        <v>82.666347367372907</v>
      </c>
      <c r="DN21" s="2">
        <f t="shared" si="76"/>
        <v>76.136645545454414</v>
      </c>
      <c r="DO21" s="2">
        <f t="shared" si="77"/>
        <v>68.515605976739863</v>
      </c>
      <c r="DP21" s="2">
        <f t="shared" si="78"/>
        <v>57.189948347621097</v>
      </c>
      <c r="DS21" s="2">
        <f t="shared" si="79"/>
        <v>3.1311426008747339E-4</v>
      </c>
      <c r="DT21" s="2">
        <f t="shared" si="80"/>
        <v>4.4778896279806579E-4</v>
      </c>
      <c r="DU21" s="2">
        <f t="shared" si="81"/>
        <v>3.6620907907166159E-4</v>
      </c>
      <c r="DV21" s="2">
        <f t="shared" si="82"/>
        <v>4.1458505067639285E-4</v>
      </c>
      <c r="DW21" s="2">
        <f t="shared" si="83"/>
        <v>4.3495565118949339E-4</v>
      </c>
      <c r="DX21" s="2">
        <f t="shared" si="84"/>
        <v>5.0272301983646922E-4</v>
      </c>
      <c r="DY21" s="2">
        <f t="shared" si="85"/>
        <v>5.6916465992056658E-4</v>
      </c>
      <c r="DZ21" s="2">
        <f t="shared" si="86"/>
        <v>3.9202955866844366E-4</v>
      </c>
      <c r="EA21" s="2">
        <f t="shared" si="87"/>
        <v>4.0269467457783531E-4</v>
      </c>
      <c r="EB21" s="2">
        <f t="shared" si="88"/>
        <v>5.2517394665373433E-4</v>
      </c>
      <c r="EC21" s="2">
        <f t="shared" si="89"/>
        <v>4.7365009663086021E-4</v>
      </c>
      <c r="ED21" s="2">
        <f t="shared" si="90"/>
        <v>4.902890167075277E-4</v>
      </c>
      <c r="EE21" s="2">
        <f t="shared" si="91"/>
        <v>4.6272317100144836E-4</v>
      </c>
    </row>
    <row r="22" spans="2:135" x14ac:dyDescent="0.25">
      <c r="B22" s="2">
        <v>16</v>
      </c>
      <c r="C22">
        <v>75.5</v>
      </c>
      <c r="D22">
        <v>78.971000000000004</v>
      </c>
      <c r="E22">
        <v>79.129000000000005</v>
      </c>
      <c r="F22">
        <v>80.856999999999999</v>
      </c>
      <c r="G22">
        <v>79.870999999999995</v>
      </c>
      <c r="H22">
        <v>81.186000000000007</v>
      </c>
      <c r="I22">
        <v>83.629000000000005</v>
      </c>
      <c r="J22">
        <v>82.370999999999995</v>
      </c>
      <c r="K22">
        <v>79.686000000000007</v>
      </c>
      <c r="L22">
        <v>76.8</v>
      </c>
      <c r="M22">
        <v>70.429000000000002</v>
      </c>
      <c r="N22">
        <v>62.814</v>
      </c>
      <c r="O22">
        <v>53.1111</v>
      </c>
      <c r="R22" s="5">
        <f t="shared" si="0"/>
        <v>76.261362536215756</v>
      </c>
      <c r="S22" s="5">
        <f t="shared" si="1"/>
        <v>79.378977528480959</v>
      </c>
      <c r="T22" s="5">
        <f t="shared" si="2"/>
        <v>81.260371121012568</v>
      </c>
      <c r="U22" s="5">
        <f t="shared" si="3"/>
        <v>81.780263149732036</v>
      </c>
      <c r="V22" s="5">
        <f t="shared" si="4"/>
        <v>81.113837350139747</v>
      </c>
      <c r="W22" s="5">
        <f t="shared" si="5"/>
        <v>82.443677235980857</v>
      </c>
      <c r="X22" s="5">
        <f t="shared" si="6"/>
        <v>84.44405100022729</v>
      </c>
      <c r="Y22" s="5">
        <f t="shared" si="7"/>
        <v>83.02662875431048</v>
      </c>
      <c r="Z22" s="5">
        <f t="shared" si="8"/>
        <v>81.56438493322311</v>
      </c>
      <c r="AA22" s="5">
        <f t="shared" si="9"/>
        <v>77.817722047624784</v>
      </c>
      <c r="AB22" s="5">
        <f t="shared" si="10"/>
        <v>70.508371183193049</v>
      </c>
      <c r="AC22" s="5">
        <f t="shared" si="11"/>
        <v>63.970605449015103</v>
      </c>
      <c r="AD22" s="5">
        <f t="shared" si="12"/>
        <v>53.781956926351413</v>
      </c>
      <c r="AE22" s="5"/>
      <c r="AG22" s="5">
        <f t="shared" si="13"/>
        <v>-0.76136253621575634</v>
      </c>
      <c r="AH22" s="5">
        <f t="shared" si="13"/>
        <v>-0.4079775284809557</v>
      </c>
      <c r="AI22" s="5">
        <f t="shared" si="13"/>
        <v>-2.1313711210125632</v>
      </c>
      <c r="AJ22" s="5">
        <f t="shared" si="13"/>
        <v>-0.92326314973203694</v>
      </c>
      <c r="AK22" s="5">
        <f t="shared" si="13"/>
        <v>-1.2428373501397516</v>
      </c>
      <c r="AL22" s="5">
        <f t="shared" si="13"/>
        <v>-1.2576772359808501</v>
      </c>
      <c r="AM22" s="5">
        <f t="shared" si="13"/>
        <v>-0.81505100022728527</v>
      </c>
      <c r="AN22" s="5">
        <f t="shared" si="13"/>
        <v>-0.6556287543104844</v>
      </c>
      <c r="AO22" s="5">
        <f t="shared" si="13"/>
        <v>-1.8783849332231028</v>
      </c>
      <c r="AP22" s="5">
        <f t="shared" si="13"/>
        <v>-1.0177220476247868</v>
      </c>
      <c r="AQ22" s="5">
        <f t="shared" si="13"/>
        <v>-7.9371183193046591E-2</v>
      </c>
      <c r="AR22" s="5">
        <f t="shared" si="13"/>
        <v>-1.1566054490151032</v>
      </c>
      <c r="AS22" s="5">
        <f t="shared" si="13"/>
        <v>-0.67085692635141214</v>
      </c>
      <c r="AV22" s="2">
        <f t="shared" si="14"/>
        <v>76.261362533205542</v>
      </c>
      <c r="AW22" s="2">
        <f t="shared" si="15"/>
        <v>79.378977510272449</v>
      </c>
      <c r="AX22" s="2">
        <f t="shared" si="16"/>
        <v>81.260371120072222</v>
      </c>
      <c r="AY22" s="2">
        <f t="shared" si="17"/>
        <v>81.780263144455319</v>
      </c>
      <c r="AZ22" s="2">
        <f t="shared" si="18"/>
        <v>81.113837344955272</v>
      </c>
      <c r="BA22" s="2">
        <f t="shared" si="19"/>
        <v>82.443677214524627</v>
      </c>
      <c r="BB22" s="2">
        <f t="shared" si="20"/>
        <v>84.4440509325797</v>
      </c>
      <c r="BC22" s="2">
        <f t="shared" si="21"/>
        <v>83.02662875388971</v>
      </c>
      <c r="BD22" s="2">
        <f t="shared" si="22"/>
        <v>81.564384932867881</v>
      </c>
      <c r="BE22" s="2">
        <f t="shared" si="23"/>
        <v>77.817722029029383</v>
      </c>
      <c r="BF22" s="2">
        <f t="shared" si="24"/>
        <v>70.508371176343459</v>
      </c>
      <c r="BG22" s="2">
        <f t="shared" si="25"/>
        <v>63.97060538105324</v>
      </c>
      <c r="BH22" s="2">
        <f t="shared" si="26"/>
        <v>53.78195680061495</v>
      </c>
      <c r="BK22" s="2">
        <f t="shared" si="27"/>
        <v>75.5</v>
      </c>
      <c r="BL22" s="2">
        <f t="shared" si="28"/>
        <v>78.971000000000004</v>
      </c>
      <c r="BM22" s="2">
        <f t="shared" si="29"/>
        <v>79.129000000000005</v>
      </c>
      <c r="BN22" s="2">
        <f t="shared" si="30"/>
        <v>80.856999999999999</v>
      </c>
      <c r="BO22" s="2">
        <f t="shared" si="31"/>
        <v>79.870999999999995</v>
      </c>
      <c r="BP22" s="2">
        <f t="shared" si="32"/>
        <v>81.186000000000007</v>
      </c>
      <c r="BQ22" s="2">
        <f t="shared" si="33"/>
        <v>83.629000000000005</v>
      </c>
      <c r="BR22" s="2">
        <f t="shared" si="34"/>
        <v>82.370999999999995</v>
      </c>
      <c r="BS22" s="2">
        <f t="shared" si="35"/>
        <v>79.686000000000007</v>
      </c>
      <c r="BT22" s="2">
        <f t="shared" si="36"/>
        <v>76.8</v>
      </c>
      <c r="BU22" s="2">
        <f t="shared" si="37"/>
        <v>70.429000000000002</v>
      </c>
      <c r="BV22" s="2">
        <f t="shared" si="38"/>
        <v>62.814</v>
      </c>
      <c r="BW22" s="2">
        <f t="shared" si="39"/>
        <v>53.1111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76.259542919864629</v>
      </c>
      <c r="CP22" s="2">
        <f t="shared" si="54"/>
        <v>79.378010131311058</v>
      </c>
      <c r="CQ22" s="2">
        <f t="shared" si="55"/>
        <v>81.259438713255676</v>
      </c>
      <c r="CR22" s="2">
        <f t="shared" si="56"/>
        <v>81.779331729094537</v>
      </c>
      <c r="CS22" s="2">
        <f t="shared" si="57"/>
        <v>81.113239569995827</v>
      </c>
      <c r="CT22" s="2">
        <f t="shared" si="58"/>
        <v>82.442320434179166</v>
      </c>
      <c r="CU22" s="2">
        <f t="shared" si="59"/>
        <v>84.442313253012017</v>
      </c>
      <c r="CV22" s="2">
        <f t="shared" si="60"/>
        <v>83.024301514059104</v>
      </c>
      <c r="CW22" s="2">
        <f t="shared" si="61"/>
        <v>81.562090193559939</v>
      </c>
      <c r="CX22" s="2">
        <f t="shared" si="62"/>
        <v>77.814961061068189</v>
      </c>
      <c r="CY22" s="2">
        <f t="shared" si="63"/>
        <v>70.505469992192459</v>
      </c>
      <c r="CZ22" s="2">
        <f t="shared" si="64"/>
        <v>63.968183974491041</v>
      </c>
      <c r="DA22" s="2">
        <f t="shared" si="65"/>
        <v>53.780243570114195</v>
      </c>
      <c r="DD22" s="2">
        <f t="shared" si="66"/>
        <v>81.559707854654846</v>
      </c>
      <c r="DE22" s="2">
        <f t="shared" si="67"/>
        <v>81.348353947589587</v>
      </c>
      <c r="DF22" s="2">
        <f t="shared" si="68"/>
        <v>83.581596235811091</v>
      </c>
      <c r="DG22" s="2">
        <f t="shared" si="69"/>
        <v>83.828356122720137</v>
      </c>
      <c r="DH22" s="2">
        <f t="shared" si="70"/>
        <v>82.366700971623544</v>
      </c>
      <c r="DI22" s="2">
        <f t="shared" si="71"/>
        <v>84.903831741427425</v>
      </c>
      <c r="DJ22" s="2">
        <f t="shared" si="72"/>
        <v>87.22686706705953</v>
      </c>
      <c r="DK22" s="2">
        <f t="shared" si="73"/>
        <v>88.438557100120164</v>
      </c>
      <c r="DL22" s="2">
        <f t="shared" si="74"/>
        <v>86.759348969081742</v>
      </c>
      <c r="DM22" s="2">
        <f t="shared" si="75"/>
        <v>82.609868171422875</v>
      </c>
      <c r="DN22" s="2">
        <f t="shared" si="76"/>
        <v>76.091940514341985</v>
      </c>
      <c r="DO22" s="2">
        <f t="shared" si="77"/>
        <v>68.472575090179745</v>
      </c>
      <c r="DP22" s="2">
        <f t="shared" si="78"/>
        <v>57.157110428020339</v>
      </c>
      <c r="DS22" s="2">
        <f t="shared" si="79"/>
        <v>3.4331258806078477E-4</v>
      </c>
      <c r="DT22" s="2">
        <f t="shared" si="80"/>
        <v>4.9096962337512903E-4</v>
      </c>
      <c r="DU22" s="2">
        <f t="shared" si="81"/>
        <v>4.0152608403684121E-4</v>
      </c>
      <c r="DV22" s="2">
        <f t="shared" si="82"/>
        <v>4.5456528662131342E-4</v>
      </c>
      <c r="DW22" s="2">
        <f t="shared" si="83"/>
        <v>4.7689937533875517E-4</v>
      </c>
      <c r="DX22" s="2">
        <f t="shared" si="84"/>
        <v>5.5119809584456669E-4</v>
      </c>
      <c r="DY22" s="2">
        <f t="shared" si="85"/>
        <v>6.2404237221607881E-4</v>
      </c>
      <c r="DZ22" s="2">
        <f t="shared" si="86"/>
        <v>4.2983560595034437E-4</v>
      </c>
      <c r="EA22" s="2">
        <f t="shared" si="87"/>
        <v>4.4152877643013563E-4</v>
      </c>
      <c r="EB22" s="2">
        <f t="shared" si="88"/>
        <v>5.7581260651012672E-4</v>
      </c>
      <c r="EC22" s="2">
        <f t="shared" si="89"/>
        <v>5.1932327208962137E-4</v>
      </c>
      <c r="ED22" s="2">
        <f t="shared" si="90"/>
        <v>5.3756578858388335E-4</v>
      </c>
      <c r="EE22" s="2">
        <f t="shared" si="91"/>
        <v>5.0734321868381135E-4</v>
      </c>
    </row>
    <row r="23" spans="2:135" x14ac:dyDescent="0.25">
      <c r="B23" s="2">
        <v>17</v>
      </c>
      <c r="C23">
        <v>76.513999999999996</v>
      </c>
      <c r="D23">
        <v>79.599999999999994</v>
      </c>
      <c r="E23">
        <v>80.843000000000004</v>
      </c>
      <c r="F23">
        <v>80.400000000000006</v>
      </c>
      <c r="G23">
        <v>79.656999999999996</v>
      </c>
      <c r="H23">
        <v>82.786000000000001</v>
      </c>
      <c r="I23">
        <v>83.4</v>
      </c>
      <c r="J23">
        <v>81.414000000000001</v>
      </c>
      <c r="K23">
        <v>80.599999999999994</v>
      </c>
      <c r="L23">
        <v>76.271000000000001</v>
      </c>
      <c r="M23">
        <v>69.456999999999994</v>
      </c>
      <c r="N23">
        <v>62.9</v>
      </c>
      <c r="O23">
        <v>53.291699999999999</v>
      </c>
      <c r="R23" s="5">
        <f t="shared" si="0"/>
        <v>76.260681161518107</v>
      </c>
      <c r="S23" s="5">
        <f t="shared" si="1"/>
        <v>79.360753698348745</v>
      </c>
      <c r="T23" s="5">
        <f t="shared" si="2"/>
        <v>81.245650038918455</v>
      </c>
      <c r="U23" s="5">
        <f t="shared" si="3"/>
        <v>81.761108894074681</v>
      </c>
      <c r="V23" s="5">
        <f t="shared" si="4"/>
        <v>81.10387393754381</v>
      </c>
      <c r="W23" s="5">
        <f t="shared" si="5"/>
        <v>82.448022856796854</v>
      </c>
      <c r="X23" s="5">
        <f t="shared" si="6"/>
        <v>84.443918807603382</v>
      </c>
      <c r="Y23" s="5">
        <f t="shared" si="7"/>
        <v>83.041552616291085</v>
      </c>
      <c r="Z23" s="5">
        <f t="shared" si="8"/>
        <v>81.573968440231937</v>
      </c>
      <c r="AA23" s="5">
        <f t="shared" si="9"/>
        <v>77.830145909779915</v>
      </c>
      <c r="AB23" s="5">
        <f t="shared" si="10"/>
        <v>70.538534720580174</v>
      </c>
      <c r="AC23" s="5">
        <f t="shared" si="11"/>
        <v>63.989616866076148</v>
      </c>
      <c r="AD23" s="5">
        <f t="shared" si="12"/>
        <v>53.795822155982179</v>
      </c>
      <c r="AE23" s="5"/>
      <c r="AG23" s="5">
        <f t="shared" si="13"/>
        <v>0.25331883848188852</v>
      </c>
      <c r="AH23" s="5">
        <f t="shared" si="13"/>
        <v>0.23924630165124938</v>
      </c>
      <c r="AI23" s="5">
        <f t="shared" si="13"/>
        <v>-0.40265003891845197</v>
      </c>
      <c r="AJ23" s="5">
        <f t="shared" si="13"/>
        <v>-1.3611088940746754</v>
      </c>
      <c r="AK23" s="5">
        <f t="shared" si="13"/>
        <v>-1.4468739375438133</v>
      </c>
      <c r="AL23" s="5">
        <f t="shared" si="13"/>
        <v>0.33797714320314753</v>
      </c>
      <c r="AM23" s="5">
        <f t="shared" si="13"/>
        <v>-1.0439188076033759</v>
      </c>
      <c r="AN23" s="5">
        <f t="shared" si="13"/>
        <v>-1.6275526162910836</v>
      </c>
      <c r="AO23" s="5">
        <f t="shared" si="13"/>
        <v>-0.97396844023194262</v>
      </c>
      <c r="AP23" s="5">
        <f t="shared" si="13"/>
        <v>-1.5591459097799145</v>
      </c>
      <c r="AQ23" s="5">
        <f t="shared" si="13"/>
        <v>-1.08153472058018</v>
      </c>
      <c r="AR23" s="5">
        <f t="shared" si="13"/>
        <v>-1.0896168660761489</v>
      </c>
      <c r="AS23" s="5">
        <f t="shared" si="13"/>
        <v>-0.50412215598218069</v>
      </c>
      <c r="AV23" s="2">
        <f t="shared" si="14"/>
        <v>76.260681150451205</v>
      </c>
      <c r="AW23" s="2">
        <f t="shared" si="15"/>
        <v>79.360753632907532</v>
      </c>
      <c r="AX23" s="2">
        <f t="shared" si="16"/>
        <v>81.245650035245973</v>
      </c>
      <c r="AY23" s="2">
        <f t="shared" si="17"/>
        <v>81.761108874439216</v>
      </c>
      <c r="AZ23" s="2">
        <f t="shared" si="18"/>
        <v>81.103873918143648</v>
      </c>
      <c r="BA23" s="2">
        <f t="shared" si="19"/>
        <v>82.44802277920077</v>
      </c>
      <c r="BB23" s="2">
        <f t="shared" si="20"/>
        <v>84.443918570128744</v>
      </c>
      <c r="BC23" s="2">
        <f t="shared" si="21"/>
        <v>83.041552614591907</v>
      </c>
      <c r="BD23" s="2">
        <f t="shared" si="22"/>
        <v>81.573968438783965</v>
      </c>
      <c r="BE23" s="2">
        <f t="shared" si="23"/>
        <v>77.830145841918707</v>
      </c>
      <c r="BF23" s="2">
        <f t="shared" si="24"/>
        <v>70.538534695037086</v>
      </c>
      <c r="BG23" s="2">
        <f t="shared" si="25"/>
        <v>63.989616632984372</v>
      </c>
      <c r="BH23" s="2">
        <f t="shared" si="26"/>
        <v>53.795821739645717</v>
      </c>
      <c r="BK23" s="2">
        <f t="shared" si="27"/>
        <v>76.513999999999996</v>
      </c>
      <c r="BL23" s="2">
        <f t="shared" si="28"/>
        <v>79.599999999999994</v>
      </c>
      <c r="BM23" s="2">
        <f t="shared" si="29"/>
        <v>80.843000000000004</v>
      </c>
      <c r="BN23" s="2">
        <f t="shared" si="30"/>
        <v>80.400000000000006</v>
      </c>
      <c r="BO23" s="2">
        <f t="shared" si="31"/>
        <v>79.656999999999996</v>
      </c>
      <c r="BP23" s="2">
        <f t="shared" si="32"/>
        <v>82.786000000000001</v>
      </c>
      <c r="BQ23" s="2">
        <f t="shared" si="33"/>
        <v>83.4</v>
      </c>
      <c r="BR23" s="2">
        <f t="shared" si="34"/>
        <v>81.414000000000001</v>
      </c>
      <c r="BS23" s="2">
        <f t="shared" si="35"/>
        <v>80.599999999999994</v>
      </c>
      <c r="BT23" s="2">
        <f t="shared" si="36"/>
        <v>76.271000000000001</v>
      </c>
      <c r="BU23" s="2">
        <f t="shared" si="37"/>
        <v>69.456999999999994</v>
      </c>
      <c r="BV23" s="2">
        <f t="shared" si="38"/>
        <v>62.9</v>
      </c>
      <c r="BW23" s="2">
        <f t="shared" si="39"/>
        <v>53.291699999999999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76.258710957184078</v>
      </c>
      <c r="CP23" s="2">
        <f t="shared" si="54"/>
        <v>79.359708747361267</v>
      </c>
      <c r="CQ23" s="2">
        <f t="shared" si="55"/>
        <v>81.24464280293077</v>
      </c>
      <c r="CR23" s="2">
        <f t="shared" si="56"/>
        <v>81.760103239975194</v>
      </c>
      <c r="CS23" s="2">
        <f t="shared" si="57"/>
        <v>81.103229626979612</v>
      </c>
      <c r="CT23" s="2">
        <f t="shared" si="58"/>
        <v>82.446557640209036</v>
      </c>
      <c r="CU23" s="2">
        <f t="shared" si="59"/>
        <v>84.442043305296636</v>
      </c>
      <c r="CV23" s="2">
        <f t="shared" si="60"/>
        <v>83.039034877433295</v>
      </c>
      <c r="CW23" s="2">
        <f t="shared" si="61"/>
        <v>81.571486916781168</v>
      </c>
      <c r="CX23" s="2">
        <f t="shared" si="62"/>
        <v>77.827162028827914</v>
      </c>
      <c r="CY23" s="2">
        <f t="shared" si="63"/>
        <v>70.535396264170998</v>
      </c>
      <c r="CZ23" s="2">
        <f t="shared" si="64"/>
        <v>63.986998202599942</v>
      </c>
      <c r="DA23" s="2">
        <f t="shared" si="65"/>
        <v>53.793969213313858</v>
      </c>
      <c r="DD23" s="2">
        <f t="shared" si="66"/>
        <v>81.492708174047749</v>
      </c>
      <c r="DE23" s="2">
        <f t="shared" si="67"/>
        <v>81.300749573012595</v>
      </c>
      <c r="DF23" s="2">
        <f t="shared" si="68"/>
        <v>83.53252000743683</v>
      </c>
      <c r="DG23" s="2">
        <f t="shared" si="69"/>
        <v>83.777832663650173</v>
      </c>
      <c r="DH23" s="2">
        <f t="shared" si="70"/>
        <v>82.335413168019585</v>
      </c>
      <c r="DI23" s="2">
        <f t="shared" si="71"/>
        <v>84.870901465339259</v>
      </c>
      <c r="DJ23" s="2">
        <f t="shared" si="72"/>
        <v>87.182826461308252</v>
      </c>
      <c r="DK23" s="2">
        <f t="shared" si="73"/>
        <v>88.381307063667577</v>
      </c>
      <c r="DL23" s="2">
        <f t="shared" si="74"/>
        <v>86.697475282584961</v>
      </c>
      <c r="DM23" s="2">
        <f t="shared" si="75"/>
        <v>82.553388975472856</v>
      </c>
      <c r="DN23" s="2">
        <f t="shared" si="76"/>
        <v>76.047235483229542</v>
      </c>
      <c r="DO23" s="2">
        <f t="shared" si="77"/>
        <v>68.429544203619642</v>
      </c>
      <c r="DP23" s="2">
        <f t="shared" si="78"/>
        <v>57.12427250841958</v>
      </c>
      <c r="DS23" s="2">
        <f t="shared" si="79"/>
        <v>3.7642229934328026E-4</v>
      </c>
      <c r="DT23" s="2">
        <f t="shared" si="80"/>
        <v>5.3831198831061052E-4</v>
      </c>
      <c r="DU23" s="2">
        <f t="shared" si="81"/>
        <v>4.4024754179434322E-4</v>
      </c>
      <c r="DV23" s="2">
        <f t="shared" si="82"/>
        <v>4.9839906789430689E-4</v>
      </c>
      <c r="DW23" s="2">
        <f t="shared" si="83"/>
        <v>5.2288570863709893E-4</v>
      </c>
      <c r="DX23" s="2">
        <f t="shared" si="84"/>
        <v>6.0434455565302786E-4</v>
      </c>
      <c r="DY23" s="2">
        <f t="shared" si="85"/>
        <v>6.8420766086791577E-4</v>
      </c>
      <c r="DZ23" s="2">
        <f t="shared" si="86"/>
        <v>4.7128582573862336E-4</v>
      </c>
      <c r="EA23" s="2">
        <f t="shared" si="87"/>
        <v>4.8410605442417788E-4</v>
      </c>
      <c r="EB23" s="2">
        <f t="shared" si="88"/>
        <v>6.3133089554920406E-4</v>
      </c>
      <c r="EC23" s="2">
        <f t="shared" si="89"/>
        <v>5.6939811583010249E-4</v>
      </c>
      <c r="ED23" s="2">
        <f t="shared" si="90"/>
        <v>5.8939859797270736E-4</v>
      </c>
      <c r="EE23" s="2">
        <f t="shared" si="91"/>
        <v>5.5626354950523622E-4</v>
      </c>
    </row>
    <row r="24" spans="2:135" x14ac:dyDescent="0.25">
      <c r="B24" s="2">
        <v>18</v>
      </c>
      <c r="C24">
        <v>76.028999999999996</v>
      </c>
      <c r="D24">
        <v>79.156999999999996</v>
      </c>
      <c r="E24">
        <v>80.471000000000004</v>
      </c>
      <c r="F24">
        <v>81.914000000000001</v>
      </c>
      <c r="G24">
        <v>81.129000000000005</v>
      </c>
      <c r="H24">
        <v>81.099999999999994</v>
      </c>
      <c r="I24">
        <v>83.570999999999998</v>
      </c>
      <c r="J24">
        <v>83.271000000000001</v>
      </c>
      <c r="K24">
        <v>81.156999999999996</v>
      </c>
      <c r="L24">
        <v>77.929000000000002</v>
      </c>
      <c r="M24">
        <v>71.313999999999993</v>
      </c>
      <c r="N24">
        <v>63.557000000000002</v>
      </c>
      <c r="O24">
        <v>53.902799999999999</v>
      </c>
      <c r="R24" s="5">
        <f t="shared" si="0"/>
        <v>76.260011920272561</v>
      </c>
      <c r="S24" s="5">
        <f t="shared" si="1"/>
        <v>79.342535929619061</v>
      </c>
      <c r="T24" s="5">
        <f t="shared" si="2"/>
        <v>81.230934720634394</v>
      </c>
      <c r="U24" s="5">
        <f t="shared" si="3"/>
        <v>81.741960323125681</v>
      </c>
      <c r="V24" s="5">
        <f t="shared" si="4"/>
        <v>81.0939139707789</v>
      </c>
      <c r="W24" s="5">
        <f t="shared" si="5"/>
        <v>82.452376888110507</v>
      </c>
      <c r="X24" s="5">
        <f t="shared" si="6"/>
        <v>84.443797375905703</v>
      </c>
      <c r="Y24" s="5">
        <f t="shared" si="7"/>
        <v>83.056491569730142</v>
      </c>
      <c r="Z24" s="5">
        <f t="shared" si="8"/>
        <v>81.583566623972516</v>
      </c>
      <c r="AA24" s="5">
        <f t="shared" si="9"/>
        <v>77.842587181383905</v>
      </c>
      <c r="AB24" s="5">
        <f t="shared" si="10"/>
        <v>70.568717067642169</v>
      </c>
      <c r="AC24" s="5">
        <f t="shared" si="11"/>
        <v>64.00864412369711</v>
      </c>
      <c r="AD24" s="5">
        <f t="shared" si="12"/>
        <v>53.809698932523538</v>
      </c>
      <c r="AE24" s="5"/>
      <c r="AG24" s="5">
        <f t="shared" si="13"/>
        <v>-0.23101192027256445</v>
      </c>
      <c r="AH24" s="5">
        <f t="shared" si="13"/>
        <v>-0.18553592961906418</v>
      </c>
      <c r="AI24" s="5">
        <f t="shared" si="13"/>
        <v>-0.75993472063439071</v>
      </c>
      <c r="AJ24" s="5">
        <f t="shared" si="13"/>
        <v>0.17203967687431998</v>
      </c>
      <c r="AK24" s="5">
        <f t="shared" si="13"/>
        <v>3.5086029221105264E-2</v>
      </c>
      <c r="AL24" s="5">
        <f t="shared" si="13"/>
        <v>-1.3523768881105127</v>
      </c>
      <c r="AM24" s="5">
        <f t="shared" si="13"/>
        <v>-0.87279737590570505</v>
      </c>
      <c r="AN24" s="5">
        <f t="shared" si="13"/>
        <v>0.21450843026985922</v>
      </c>
      <c r="AO24" s="5">
        <f t="shared" si="13"/>
        <v>-0.42656662397251921</v>
      </c>
      <c r="AP24" s="5">
        <f t="shared" si="13"/>
        <v>8.6412818616096843E-2</v>
      </c>
      <c r="AQ24" s="5">
        <f t="shared" si="13"/>
        <v>0.74528293235782428</v>
      </c>
      <c r="AR24" s="5">
        <f t="shared" si="13"/>
        <v>-0.4516441236971076</v>
      </c>
      <c r="AS24" s="5">
        <f t="shared" si="13"/>
        <v>9.3101067476460742E-2</v>
      </c>
      <c r="AV24" s="2">
        <f t="shared" si="14"/>
        <v>76.260011881016666</v>
      </c>
      <c r="AW24" s="2">
        <f t="shared" si="15"/>
        <v>79.342535703016878</v>
      </c>
      <c r="AX24" s="2">
        <f t="shared" si="16"/>
        <v>81.230934706815944</v>
      </c>
      <c r="AY24" s="2">
        <f t="shared" si="17"/>
        <v>81.741960252731673</v>
      </c>
      <c r="AZ24" s="2">
        <f t="shared" si="18"/>
        <v>81.093913900860585</v>
      </c>
      <c r="BA24" s="2">
        <f t="shared" si="19"/>
        <v>82.452376617915405</v>
      </c>
      <c r="BB24" s="2">
        <f t="shared" si="20"/>
        <v>84.443796573457163</v>
      </c>
      <c r="BC24" s="2">
        <f t="shared" si="21"/>
        <v>83.056491563124027</v>
      </c>
      <c r="BD24" s="2">
        <f t="shared" si="22"/>
        <v>81.583566618291655</v>
      </c>
      <c r="BE24" s="2">
        <f t="shared" si="23"/>
        <v>77.842586943018489</v>
      </c>
      <c r="BF24" s="2">
        <f t="shared" si="24"/>
        <v>70.568716975935558</v>
      </c>
      <c r="BG24" s="2">
        <f t="shared" si="25"/>
        <v>64.008643353364079</v>
      </c>
      <c r="BH24" s="2">
        <f t="shared" si="26"/>
        <v>53.809697603208576</v>
      </c>
      <c r="BK24" s="2">
        <f t="shared" si="27"/>
        <v>76.028999999999996</v>
      </c>
      <c r="BL24" s="2">
        <f t="shared" si="28"/>
        <v>79.156999999999996</v>
      </c>
      <c r="BM24" s="2">
        <f t="shared" si="29"/>
        <v>80.471000000000004</v>
      </c>
      <c r="BN24" s="2">
        <f t="shared" si="30"/>
        <v>81.914000000000001</v>
      </c>
      <c r="BO24" s="2">
        <f t="shared" si="31"/>
        <v>81.129000000000005</v>
      </c>
      <c r="BP24" s="2">
        <f t="shared" si="32"/>
        <v>81.099999999999994</v>
      </c>
      <c r="BQ24" s="2">
        <f t="shared" si="33"/>
        <v>83.570999999999998</v>
      </c>
      <c r="BR24" s="2">
        <f t="shared" si="34"/>
        <v>83.271000000000001</v>
      </c>
      <c r="BS24" s="2">
        <f t="shared" si="35"/>
        <v>81.156999999999996</v>
      </c>
      <c r="BT24" s="2">
        <f t="shared" si="36"/>
        <v>77.929000000000002</v>
      </c>
      <c r="BU24" s="2">
        <f t="shared" si="37"/>
        <v>71.313999999999993</v>
      </c>
      <c r="BV24" s="2">
        <f t="shared" si="38"/>
        <v>63.557000000000002</v>
      </c>
      <c r="BW24" s="2">
        <f t="shared" si="39"/>
        <v>53.902799999999999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76.257878994503528</v>
      </c>
      <c r="CP24" s="2">
        <f t="shared" si="54"/>
        <v>79.341407363411477</v>
      </c>
      <c r="CQ24" s="2">
        <f t="shared" si="55"/>
        <v>81.229846892605877</v>
      </c>
      <c r="CR24" s="2">
        <f t="shared" si="56"/>
        <v>81.740874750855866</v>
      </c>
      <c r="CS24" s="2">
        <f t="shared" si="57"/>
        <v>81.093219683963397</v>
      </c>
      <c r="CT24" s="2">
        <f t="shared" si="58"/>
        <v>82.450794846238907</v>
      </c>
      <c r="CU24" s="2">
        <f t="shared" si="59"/>
        <v>84.441773357581241</v>
      </c>
      <c r="CV24" s="2">
        <f t="shared" si="60"/>
        <v>83.053768240807486</v>
      </c>
      <c r="CW24" s="2">
        <f t="shared" si="61"/>
        <v>81.580883640002384</v>
      </c>
      <c r="CX24" s="2">
        <f t="shared" si="62"/>
        <v>77.839362996587653</v>
      </c>
      <c r="CY24" s="2">
        <f t="shared" si="63"/>
        <v>70.565322536149552</v>
      </c>
      <c r="CZ24" s="2">
        <f t="shared" si="64"/>
        <v>64.005812430708843</v>
      </c>
      <c r="DA24" s="2">
        <f t="shared" si="65"/>
        <v>53.807694856513514</v>
      </c>
      <c r="DD24" s="2">
        <f t="shared" si="66"/>
        <v>81.425708493440652</v>
      </c>
      <c r="DE24" s="2">
        <f t="shared" si="67"/>
        <v>81.253145198435604</v>
      </c>
      <c r="DF24" s="2">
        <f t="shared" si="68"/>
        <v>83.483443779062583</v>
      </c>
      <c r="DG24" s="2">
        <f t="shared" si="69"/>
        <v>83.727309204580209</v>
      </c>
      <c r="DH24" s="2">
        <f t="shared" si="70"/>
        <v>82.30412536441564</v>
      </c>
      <c r="DI24" s="2">
        <f t="shared" si="71"/>
        <v>84.837971189251078</v>
      </c>
      <c r="DJ24" s="2">
        <f t="shared" si="72"/>
        <v>87.138785855556989</v>
      </c>
      <c r="DK24" s="2">
        <f t="shared" si="73"/>
        <v>88.324057027214991</v>
      </c>
      <c r="DL24" s="2">
        <f t="shared" si="74"/>
        <v>86.635601596088165</v>
      </c>
      <c r="DM24" s="2">
        <f t="shared" si="75"/>
        <v>82.496909779522838</v>
      </c>
      <c r="DN24" s="2">
        <f t="shared" si="76"/>
        <v>76.002530452117114</v>
      </c>
      <c r="DO24" s="2">
        <f t="shared" si="77"/>
        <v>68.386513317059524</v>
      </c>
      <c r="DP24" s="2">
        <f t="shared" si="78"/>
        <v>57.091434588818821</v>
      </c>
      <c r="DS24" s="2">
        <f t="shared" si="79"/>
        <v>4.1272385506777086E-4</v>
      </c>
      <c r="DT24" s="2">
        <f t="shared" si="80"/>
        <v>5.9021670478236557E-4</v>
      </c>
      <c r="DU24" s="2">
        <f t="shared" si="81"/>
        <v>4.8270132808757321E-4</v>
      </c>
      <c r="DV24" s="2">
        <f t="shared" si="82"/>
        <v>5.4645743471351494E-4</v>
      </c>
      <c r="DW24" s="2">
        <f t="shared" si="83"/>
        <v>5.7330385709567118E-4</v>
      </c>
      <c r="DX24" s="2">
        <f t="shared" si="84"/>
        <v>6.6261199392837712E-4</v>
      </c>
      <c r="DY24" s="2">
        <f t="shared" si="85"/>
        <v>7.5016926226192839E-4</v>
      </c>
      <c r="DZ24" s="2">
        <f t="shared" si="86"/>
        <v>5.1673113692574525E-4</v>
      </c>
      <c r="EA24" s="2">
        <f t="shared" si="87"/>
        <v>5.3078694253252902E-4</v>
      </c>
      <c r="EB24" s="2">
        <f t="shared" si="88"/>
        <v>6.9219839994792611E-4</v>
      </c>
      <c r="EC24" s="2">
        <f t="shared" si="89"/>
        <v>6.2429832341453465E-4</v>
      </c>
      <c r="ED24" s="2">
        <f t="shared" si="90"/>
        <v>6.4622596444781973E-4</v>
      </c>
      <c r="EE24" s="2">
        <f t="shared" si="91"/>
        <v>6.0989812175389765E-4</v>
      </c>
    </row>
    <row r="25" spans="2:135" x14ac:dyDescent="0.25">
      <c r="B25" s="2">
        <v>19</v>
      </c>
      <c r="C25">
        <v>76.614000000000004</v>
      </c>
      <c r="D25">
        <v>79.3</v>
      </c>
      <c r="E25">
        <v>80.971000000000004</v>
      </c>
      <c r="F25">
        <v>82.3</v>
      </c>
      <c r="G25">
        <v>81.286000000000001</v>
      </c>
      <c r="H25">
        <v>82.028999999999996</v>
      </c>
      <c r="I25">
        <v>84</v>
      </c>
      <c r="J25">
        <v>83.343000000000004</v>
      </c>
      <c r="K25">
        <v>81.070999999999998</v>
      </c>
      <c r="L25">
        <v>77.143000000000001</v>
      </c>
      <c r="M25">
        <v>70.228999999999999</v>
      </c>
      <c r="N25">
        <v>63.570999999999998</v>
      </c>
      <c r="O25">
        <v>53.444400000000002</v>
      </c>
      <c r="R25" s="5">
        <f t="shared" si="0"/>
        <v>76.259355794083376</v>
      </c>
      <c r="S25" s="5">
        <f t="shared" si="1"/>
        <v>79.324324902138756</v>
      </c>
      <c r="T25" s="5">
        <f t="shared" si="2"/>
        <v>81.216225598643291</v>
      </c>
      <c r="U25" s="5">
        <f t="shared" si="3"/>
        <v>81.722817920973313</v>
      </c>
      <c r="V25" s="5">
        <f t="shared" si="4"/>
        <v>81.083957760387293</v>
      </c>
      <c r="W25" s="5">
        <f t="shared" si="5"/>
        <v>82.45674022350552</v>
      </c>
      <c r="X25" s="5">
        <f t="shared" si="6"/>
        <v>84.443688270787334</v>
      </c>
      <c r="Y25" s="5">
        <f t="shared" si="7"/>
        <v>83.071446760951716</v>
      </c>
      <c r="Z25" s="5">
        <f t="shared" si="8"/>
        <v>81.593180584237871</v>
      </c>
      <c r="AA25" s="5">
        <f t="shared" si="9"/>
        <v>77.855047397715737</v>
      </c>
      <c r="AB25" s="5">
        <f t="shared" si="10"/>
        <v>70.598919745917897</v>
      </c>
      <c r="AC25" s="5">
        <f t="shared" si="11"/>
        <v>64.027689144369361</v>
      </c>
      <c r="AD25" s="5">
        <f t="shared" si="12"/>
        <v>53.823589294220682</v>
      </c>
      <c r="AE25" s="5"/>
      <c r="AG25" s="5">
        <f t="shared" si="13"/>
        <v>0.35464420591662815</v>
      </c>
      <c r="AH25" s="5">
        <f t="shared" si="13"/>
        <v>-2.4324902138758375E-2</v>
      </c>
      <c r="AI25" s="5">
        <f t="shared" si="13"/>
        <v>-0.24522559864328741</v>
      </c>
      <c r="AJ25" s="5">
        <f t="shared" si="13"/>
        <v>0.57718207902668439</v>
      </c>
      <c r="AK25" s="5">
        <f t="shared" si="13"/>
        <v>0.20204223961270884</v>
      </c>
      <c r="AL25" s="5">
        <f t="shared" si="13"/>
        <v>-0.42774022350552343</v>
      </c>
      <c r="AM25" s="5">
        <f t="shared" si="13"/>
        <v>-0.44368827078733375</v>
      </c>
      <c r="AN25" s="5">
        <f t="shared" si="13"/>
        <v>0.27155323904828776</v>
      </c>
      <c r="AO25" s="5">
        <f t="shared" ref="AO25:AS75" si="92">K25-Z25</f>
        <v>-0.52218058423787284</v>
      </c>
      <c r="AP25" s="5">
        <f t="shared" si="92"/>
        <v>-0.712047397715736</v>
      </c>
      <c r="AQ25" s="5">
        <f t="shared" si="92"/>
        <v>-0.36991974591789756</v>
      </c>
      <c r="AR25" s="5">
        <f t="shared" si="92"/>
        <v>-0.45668914436936348</v>
      </c>
      <c r="AS25" s="5">
        <f t="shared" si="92"/>
        <v>-0.37918929422068004</v>
      </c>
      <c r="AV25" s="2">
        <f t="shared" si="14"/>
        <v>76.259355659734297</v>
      </c>
      <c r="AW25" s="2">
        <f t="shared" si="15"/>
        <v>79.324324146154694</v>
      </c>
      <c r="AX25" s="2">
        <f t="shared" si="16"/>
        <v>81.216225548549303</v>
      </c>
      <c r="AY25" s="2">
        <f t="shared" si="17"/>
        <v>81.722817677838492</v>
      </c>
      <c r="AZ25" s="2">
        <f t="shared" si="18"/>
        <v>81.083957517691672</v>
      </c>
      <c r="BA25" s="2">
        <f t="shared" si="19"/>
        <v>82.456739317634216</v>
      </c>
      <c r="BB25" s="2">
        <f t="shared" si="20"/>
        <v>84.443685660716895</v>
      </c>
      <c r="BC25" s="2">
        <f t="shared" si="21"/>
        <v>83.071446736225099</v>
      </c>
      <c r="BD25" s="2">
        <f t="shared" si="22"/>
        <v>81.593180562785719</v>
      </c>
      <c r="BE25" s="2">
        <f t="shared" si="23"/>
        <v>77.855046591835546</v>
      </c>
      <c r="BF25" s="2">
        <f t="shared" si="24"/>
        <v>70.598919428927189</v>
      </c>
      <c r="BG25" s="2">
        <f t="shared" si="25"/>
        <v>64.027686691242579</v>
      </c>
      <c r="BH25" s="2">
        <f t="shared" si="26"/>
        <v>53.823585201504976</v>
      </c>
      <c r="BK25" s="2">
        <f t="shared" si="27"/>
        <v>76.614000000000004</v>
      </c>
      <c r="BL25" s="2">
        <f t="shared" si="28"/>
        <v>79.3</v>
      </c>
      <c r="BM25" s="2">
        <f t="shared" si="29"/>
        <v>80.971000000000004</v>
      </c>
      <c r="BN25" s="2">
        <f t="shared" si="30"/>
        <v>82.3</v>
      </c>
      <c r="BO25" s="2">
        <f t="shared" si="31"/>
        <v>81.286000000000001</v>
      </c>
      <c r="BP25" s="2">
        <f t="shared" si="32"/>
        <v>82.028999999999996</v>
      </c>
      <c r="BQ25" s="2">
        <f t="shared" si="33"/>
        <v>84</v>
      </c>
      <c r="BR25" s="2">
        <f t="shared" si="34"/>
        <v>83.343000000000004</v>
      </c>
      <c r="BS25" s="2">
        <f t="shared" si="35"/>
        <v>81.070999999999998</v>
      </c>
      <c r="BT25" s="2">
        <f t="shared" si="36"/>
        <v>77.143000000000001</v>
      </c>
      <c r="BU25" s="2">
        <f t="shared" si="37"/>
        <v>70.228999999999999</v>
      </c>
      <c r="BV25" s="2">
        <f t="shared" si="38"/>
        <v>63.570999999999998</v>
      </c>
      <c r="BW25" s="2">
        <f t="shared" si="39"/>
        <v>53.444400000000002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76.257047031822978</v>
      </c>
      <c r="CP25" s="2">
        <f t="shared" si="54"/>
        <v>79.323105979461687</v>
      </c>
      <c r="CQ25" s="2">
        <f t="shared" si="55"/>
        <v>81.215050982280971</v>
      </c>
      <c r="CR25" s="2">
        <f t="shared" si="56"/>
        <v>81.721646261736524</v>
      </c>
      <c r="CS25" s="2">
        <f t="shared" si="57"/>
        <v>81.083209740947183</v>
      </c>
      <c r="CT25" s="2">
        <f t="shared" si="58"/>
        <v>82.455032052268777</v>
      </c>
      <c r="CU25" s="2">
        <f t="shared" si="59"/>
        <v>84.441503409865845</v>
      </c>
      <c r="CV25" s="2">
        <f t="shared" si="60"/>
        <v>83.068501604181662</v>
      </c>
      <c r="CW25" s="2">
        <f t="shared" si="61"/>
        <v>81.590280363223599</v>
      </c>
      <c r="CX25" s="2">
        <f t="shared" si="62"/>
        <v>77.851563964347378</v>
      </c>
      <c r="CY25" s="2">
        <f t="shared" si="63"/>
        <v>70.59524880812809</v>
      </c>
      <c r="CZ25" s="2">
        <f t="shared" si="64"/>
        <v>64.024626658817752</v>
      </c>
      <c r="DA25" s="2">
        <f t="shared" si="65"/>
        <v>53.821420499713177</v>
      </c>
      <c r="DD25" s="2">
        <f t="shared" si="66"/>
        <v>81.358708812833555</v>
      </c>
      <c r="DE25" s="2">
        <f t="shared" si="67"/>
        <v>81.205540823858627</v>
      </c>
      <c r="DF25" s="2">
        <f t="shared" si="68"/>
        <v>83.434367550688322</v>
      </c>
      <c r="DG25" s="2">
        <f t="shared" si="69"/>
        <v>83.676785745510244</v>
      </c>
      <c r="DH25" s="2">
        <f t="shared" si="70"/>
        <v>82.272837560811681</v>
      </c>
      <c r="DI25" s="2">
        <f t="shared" si="71"/>
        <v>84.805040913162912</v>
      </c>
      <c r="DJ25" s="2">
        <f t="shared" si="72"/>
        <v>87.094745249805712</v>
      </c>
      <c r="DK25" s="2">
        <f t="shared" si="73"/>
        <v>88.266806990762404</v>
      </c>
      <c r="DL25" s="2">
        <f t="shared" si="74"/>
        <v>86.573727909591383</v>
      </c>
      <c r="DM25" s="2">
        <f t="shared" si="75"/>
        <v>82.44043058357282</v>
      </c>
      <c r="DN25" s="2">
        <f t="shared" si="76"/>
        <v>75.957825421004671</v>
      </c>
      <c r="DO25" s="2">
        <f t="shared" si="77"/>
        <v>68.343482430499421</v>
      </c>
      <c r="DP25" s="2">
        <f t="shared" si="78"/>
        <v>57.058596669218062</v>
      </c>
      <c r="DS25" s="2">
        <f t="shared" si="79"/>
        <v>4.5252468909587736E-4</v>
      </c>
      <c r="DT25" s="2">
        <f t="shared" si="80"/>
        <v>6.4712289864629169E-4</v>
      </c>
      <c r="DU25" s="2">
        <f t="shared" si="81"/>
        <v>5.2924683439111244E-4</v>
      </c>
      <c r="DV25" s="2">
        <f t="shared" si="82"/>
        <v>5.9914707451444395E-4</v>
      </c>
      <c r="DW25" s="2">
        <f t="shared" si="83"/>
        <v>6.285804114566667E-4</v>
      </c>
      <c r="DX25" s="2">
        <f t="shared" si="84"/>
        <v>7.2649316087403061E-4</v>
      </c>
      <c r="DY25" s="2">
        <f t="shared" si="85"/>
        <v>8.2248471217471119E-4</v>
      </c>
      <c r="DZ25" s="2">
        <f t="shared" si="86"/>
        <v>5.6655618021894823E-4</v>
      </c>
      <c r="EA25" s="2">
        <f t="shared" si="87"/>
        <v>5.8196650714812238E-4</v>
      </c>
      <c r="EB25" s="2">
        <f t="shared" si="88"/>
        <v>7.5892977005997291E-4</v>
      </c>
      <c r="EC25" s="2">
        <f t="shared" si="89"/>
        <v>6.8448827197913683E-4</v>
      </c>
      <c r="ED25" s="2">
        <f t="shared" si="90"/>
        <v>7.0852850537359317E-4</v>
      </c>
      <c r="EE25" s="2">
        <f t="shared" si="91"/>
        <v>6.6870064477500795E-4</v>
      </c>
    </row>
    <row r="26" spans="2:135" x14ac:dyDescent="0.25">
      <c r="B26" s="2">
        <v>20</v>
      </c>
      <c r="C26">
        <v>75.614000000000004</v>
      </c>
      <c r="D26">
        <v>79.414000000000001</v>
      </c>
      <c r="E26">
        <v>81.129000000000005</v>
      </c>
      <c r="F26">
        <v>82.9</v>
      </c>
      <c r="G26">
        <v>81.828999999999994</v>
      </c>
      <c r="H26">
        <v>82.186000000000007</v>
      </c>
      <c r="I26">
        <v>83.585999999999999</v>
      </c>
      <c r="J26">
        <v>83.328999999999994</v>
      </c>
      <c r="K26">
        <v>80.671000000000006</v>
      </c>
      <c r="L26">
        <v>77.186000000000007</v>
      </c>
      <c r="M26">
        <v>70.343000000000004</v>
      </c>
      <c r="N26">
        <v>64.414000000000001</v>
      </c>
      <c r="O26">
        <v>53.944400000000002</v>
      </c>
      <c r="R26" s="5">
        <f t="shared" si="0"/>
        <v>76.258713932529687</v>
      </c>
      <c r="S26" s="5">
        <f t="shared" si="1"/>
        <v>79.306121844472472</v>
      </c>
      <c r="T26" s="5">
        <f t="shared" si="2"/>
        <v>81.2015231753481</v>
      </c>
      <c r="U26" s="5">
        <f t="shared" si="3"/>
        <v>81.703682381544596</v>
      </c>
      <c r="V26" s="5">
        <f t="shared" si="4"/>
        <v>81.07400581613696</v>
      </c>
      <c r="W26" s="5">
        <f t="shared" si="5"/>
        <v>82.461114425603327</v>
      </c>
      <c r="X26" s="5">
        <f t="shared" si="6"/>
        <v>84.4435947638095</v>
      </c>
      <c r="Y26" s="5">
        <f t="shared" si="7"/>
        <v>83.086419438394529</v>
      </c>
      <c r="Z26" s="5">
        <f t="shared" si="8"/>
        <v>81.602811515398415</v>
      </c>
      <c r="AA26" s="5">
        <f t="shared" si="9"/>
        <v>77.867528752049452</v>
      </c>
      <c r="AB26" s="5">
        <f t="shared" si="10"/>
        <v>70.629144615838868</v>
      </c>
      <c r="AC26" s="5">
        <f t="shared" si="11"/>
        <v>64.046755400605761</v>
      </c>
      <c r="AD26" s="5">
        <f t="shared" si="12"/>
        <v>53.837497549715238</v>
      </c>
      <c r="AE26" s="5"/>
      <c r="AG26" s="5">
        <f t="shared" ref="AG26:AN57" si="93">C26-R26</f>
        <v>-0.64471393252968312</v>
      </c>
      <c r="AH26" s="5">
        <f t="shared" si="93"/>
        <v>0.10787815552752988</v>
      </c>
      <c r="AI26" s="5">
        <f t="shared" si="93"/>
        <v>-7.2523175348095492E-2</v>
      </c>
      <c r="AJ26" s="5">
        <f t="shared" si="93"/>
        <v>1.1963176184554101</v>
      </c>
      <c r="AK26" s="5">
        <f t="shared" si="93"/>
        <v>0.75499418386303319</v>
      </c>
      <c r="AL26" s="5">
        <f t="shared" si="93"/>
        <v>-0.27511442560332</v>
      </c>
      <c r="AM26" s="5">
        <f t="shared" si="93"/>
        <v>-0.85759476380950161</v>
      </c>
      <c r="AN26" s="5">
        <f t="shared" si="93"/>
        <v>0.2425805616054646</v>
      </c>
      <c r="AO26" s="5">
        <f t="shared" si="92"/>
        <v>-0.93181151539840812</v>
      </c>
      <c r="AP26" s="5">
        <f t="shared" si="92"/>
        <v>-0.68152875204944507</v>
      </c>
      <c r="AQ26" s="5">
        <f t="shared" si="92"/>
        <v>-0.28614461583886452</v>
      </c>
      <c r="AR26" s="5">
        <f t="shared" si="92"/>
        <v>0.36724459939424037</v>
      </c>
      <c r="AS26" s="5">
        <f t="shared" si="92"/>
        <v>0.10690245028476397</v>
      </c>
      <c r="AV26" s="2">
        <f t="shared" si="14"/>
        <v>76.2587134889054</v>
      </c>
      <c r="AW26" s="2">
        <f t="shared" si="15"/>
        <v>79.30611941452446</v>
      </c>
      <c r="AX26" s="2">
        <f t="shared" si="16"/>
        <v>81.201523000388235</v>
      </c>
      <c r="AY26" s="2">
        <f t="shared" si="17"/>
        <v>81.703681572494318</v>
      </c>
      <c r="AZ26" s="2">
        <f t="shared" si="18"/>
        <v>81.074005004768267</v>
      </c>
      <c r="BA26" s="2">
        <f t="shared" si="19"/>
        <v>82.461111501404417</v>
      </c>
      <c r="BB26" s="2">
        <f t="shared" si="20"/>
        <v>84.443586591922596</v>
      </c>
      <c r="BC26" s="2">
        <f t="shared" si="21"/>
        <v>83.086419349291333</v>
      </c>
      <c r="BD26" s="2">
        <f t="shared" si="22"/>
        <v>81.602811437427775</v>
      </c>
      <c r="BE26" s="2">
        <f t="shared" si="23"/>
        <v>77.867526129623144</v>
      </c>
      <c r="BF26" s="2">
        <f t="shared" si="24"/>
        <v>70.629143560939724</v>
      </c>
      <c r="BG26" s="2">
        <f t="shared" si="25"/>
        <v>64.046747873095185</v>
      </c>
      <c r="BH26" s="2">
        <f t="shared" si="26"/>
        <v>53.837485399177289</v>
      </c>
      <c r="BK26" s="2">
        <f t="shared" si="27"/>
        <v>75.614000000000004</v>
      </c>
      <c r="BL26" s="2">
        <f t="shared" si="28"/>
        <v>79.414000000000001</v>
      </c>
      <c r="BM26" s="2">
        <f t="shared" si="29"/>
        <v>81.129000000000005</v>
      </c>
      <c r="BN26" s="2">
        <f t="shared" si="30"/>
        <v>82.9</v>
      </c>
      <c r="BO26" s="2">
        <f t="shared" si="31"/>
        <v>81.828999999999994</v>
      </c>
      <c r="BP26" s="2">
        <f t="shared" si="32"/>
        <v>82.186000000000007</v>
      </c>
      <c r="BQ26" s="2">
        <f t="shared" si="33"/>
        <v>83.585999999999999</v>
      </c>
      <c r="BR26" s="2">
        <f t="shared" si="34"/>
        <v>83.328999999999994</v>
      </c>
      <c r="BS26" s="2">
        <f t="shared" si="35"/>
        <v>80.671000000000006</v>
      </c>
      <c r="BT26" s="2">
        <f t="shared" si="36"/>
        <v>77.186000000000007</v>
      </c>
      <c r="BU26" s="2">
        <f t="shared" si="37"/>
        <v>70.343000000000004</v>
      </c>
      <c r="BV26" s="2">
        <f t="shared" si="38"/>
        <v>64.414000000000001</v>
      </c>
      <c r="BW26" s="2">
        <f t="shared" si="39"/>
        <v>53.944400000000002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76.256215069142428</v>
      </c>
      <c r="CP26" s="2">
        <f t="shared" si="54"/>
        <v>79.304804595511897</v>
      </c>
      <c r="CQ26" s="2">
        <f t="shared" si="55"/>
        <v>81.200255071956079</v>
      </c>
      <c r="CR26" s="2">
        <f t="shared" si="56"/>
        <v>81.702417772617196</v>
      </c>
      <c r="CS26" s="2">
        <f t="shared" si="57"/>
        <v>81.073199797930968</v>
      </c>
      <c r="CT26" s="2">
        <f t="shared" si="58"/>
        <v>82.459269258298633</v>
      </c>
      <c r="CU26" s="2">
        <f t="shared" si="59"/>
        <v>84.441233462150464</v>
      </c>
      <c r="CV26" s="2">
        <f t="shared" si="60"/>
        <v>83.083234967555853</v>
      </c>
      <c r="CW26" s="2">
        <f t="shared" si="61"/>
        <v>81.599677086444828</v>
      </c>
      <c r="CX26" s="2">
        <f t="shared" si="62"/>
        <v>77.863764932107102</v>
      </c>
      <c r="CY26" s="2">
        <f t="shared" si="63"/>
        <v>70.625175080106644</v>
      </c>
      <c r="CZ26" s="2">
        <f t="shared" si="64"/>
        <v>64.04344088692666</v>
      </c>
      <c r="DA26" s="2">
        <f t="shared" si="65"/>
        <v>53.835146142912834</v>
      </c>
      <c r="DD26" s="2">
        <f t="shared" si="66"/>
        <v>81.291709132226458</v>
      </c>
      <c r="DE26" s="2">
        <f t="shared" si="67"/>
        <v>81.157936449281635</v>
      </c>
      <c r="DF26" s="2">
        <f t="shared" si="68"/>
        <v>83.385291322314075</v>
      </c>
      <c r="DG26" s="2">
        <f t="shared" si="69"/>
        <v>83.626262286440294</v>
      </c>
      <c r="DH26" s="2">
        <f t="shared" si="70"/>
        <v>82.241549757207721</v>
      </c>
      <c r="DI26" s="2">
        <f t="shared" si="71"/>
        <v>84.772110637074732</v>
      </c>
      <c r="DJ26" s="2">
        <f t="shared" si="72"/>
        <v>87.050704644054434</v>
      </c>
      <c r="DK26" s="2">
        <f t="shared" si="73"/>
        <v>88.209556954309818</v>
      </c>
      <c r="DL26" s="2">
        <f t="shared" si="74"/>
        <v>86.511854223094602</v>
      </c>
      <c r="DM26" s="2">
        <f t="shared" si="75"/>
        <v>82.383951387622801</v>
      </c>
      <c r="DN26" s="2">
        <f t="shared" si="76"/>
        <v>75.913120389892228</v>
      </c>
      <c r="DO26" s="2">
        <f t="shared" si="77"/>
        <v>68.300451543939317</v>
      </c>
      <c r="DP26" s="2">
        <f t="shared" si="78"/>
        <v>57.025758749617303</v>
      </c>
      <c r="DS26" s="2">
        <f t="shared" si="79"/>
        <v>4.9616179299862668E-4</v>
      </c>
      <c r="DT26" s="2">
        <f t="shared" si="80"/>
        <v>7.0951185145987474E-4</v>
      </c>
      <c r="DU26" s="2">
        <f t="shared" si="81"/>
        <v>5.8027798484119484E-4</v>
      </c>
      <c r="DV26" s="2">
        <f t="shared" si="82"/>
        <v>6.5691373083358534E-4</v>
      </c>
      <c r="DW26" s="2">
        <f t="shared" si="83"/>
        <v>6.8918292066623746E-4</v>
      </c>
      <c r="DX26" s="2">
        <f t="shared" si="84"/>
        <v>7.9652808129516582E-4</v>
      </c>
      <c r="DY26" s="2">
        <f t="shared" si="85"/>
        <v>9.0176499684767699E-4</v>
      </c>
      <c r="DZ26" s="2">
        <f t="shared" si="86"/>
        <v>6.2118254446465421E-4</v>
      </c>
      <c r="EA26" s="2">
        <f t="shared" si="87"/>
        <v>6.3807775977124887E-4</v>
      </c>
      <c r="EB26" s="2">
        <f t="shared" si="88"/>
        <v>8.3208901957091438E-4</v>
      </c>
      <c r="EC26" s="2">
        <f t="shared" si="89"/>
        <v>7.5047690560154441E-4</v>
      </c>
      <c r="ED26" s="2">
        <f t="shared" si="90"/>
        <v>7.7683295508885249E-4</v>
      </c>
      <c r="EE26" s="2">
        <f t="shared" si="91"/>
        <v>7.3316837636144719E-4</v>
      </c>
    </row>
    <row r="27" spans="2:135" x14ac:dyDescent="0.25">
      <c r="B27" s="2">
        <v>21</v>
      </c>
      <c r="C27">
        <v>77.557000000000002</v>
      </c>
      <c r="D27">
        <v>80.129000000000005</v>
      </c>
      <c r="E27">
        <v>80.671000000000006</v>
      </c>
      <c r="F27">
        <v>82.742999999999995</v>
      </c>
      <c r="G27">
        <v>81.557000000000002</v>
      </c>
      <c r="H27">
        <v>82.629000000000005</v>
      </c>
      <c r="I27">
        <v>84.385999999999996</v>
      </c>
      <c r="J27">
        <v>83.942999999999998</v>
      </c>
      <c r="K27">
        <v>82.313999999999993</v>
      </c>
      <c r="L27">
        <v>77.8</v>
      </c>
      <c r="M27">
        <v>70.471000000000004</v>
      </c>
      <c r="N27">
        <v>63.914000000000001</v>
      </c>
      <c r="O27">
        <v>55.25</v>
      </c>
      <c r="R27" s="5">
        <f t="shared" si="0"/>
        <v>76.258087855929375</v>
      </c>
      <c r="S27" s="5">
        <f t="shared" si="1"/>
        <v>79.287929513326915</v>
      </c>
      <c r="T27" s="5">
        <f t="shared" si="2"/>
        <v>81.186828118367387</v>
      </c>
      <c r="U27" s="5">
        <f t="shared" si="3"/>
        <v>81.684554978319284</v>
      </c>
      <c r="V27" s="5">
        <f t="shared" si="4"/>
        <v>81.064059222418479</v>
      </c>
      <c r="W27" s="5">
        <f t="shared" si="5"/>
        <v>82.465502918462803</v>
      </c>
      <c r="X27" s="5">
        <f t="shared" si="6"/>
        <v>84.443524798218334</v>
      </c>
      <c r="Y27" s="5">
        <f t="shared" si="7"/>
        <v>83.101411010053511</v>
      </c>
      <c r="Z27" s="5">
        <f t="shared" si="8"/>
        <v>81.612460757949123</v>
      </c>
      <c r="AA27" s="5">
        <f t="shared" si="9"/>
        <v>77.880035197123547</v>
      </c>
      <c r="AB27" s="5">
        <f t="shared" si="10"/>
        <v>70.659394361300556</v>
      </c>
      <c r="AC27" s="5">
        <f t="shared" si="11"/>
        <v>64.065850464323034</v>
      </c>
      <c r="AD27" s="5">
        <f t="shared" si="12"/>
        <v>53.851433902249504</v>
      </c>
      <c r="AE27" s="5"/>
      <c r="AG27" s="5">
        <f t="shared" si="93"/>
        <v>1.2989121440706271</v>
      </c>
      <c r="AH27" s="5">
        <f t="shared" si="93"/>
        <v>0.84107048667308959</v>
      </c>
      <c r="AI27" s="5">
        <f t="shared" si="93"/>
        <v>-0.51582811836738074</v>
      </c>
      <c r="AJ27" s="5">
        <f t="shared" si="93"/>
        <v>1.0584450216807113</v>
      </c>
      <c r="AK27" s="5">
        <f t="shared" si="93"/>
        <v>0.49294077758152355</v>
      </c>
      <c r="AL27" s="5">
        <f t="shared" si="93"/>
        <v>0.16349708153720144</v>
      </c>
      <c r="AM27" s="5">
        <f t="shared" si="93"/>
        <v>-5.7524798218338447E-2</v>
      </c>
      <c r="AN27" s="5">
        <f t="shared" si="93"/>
        <v>0.84158898994648723</v>
      </c>
      <c r="AO27" s="5">
        <f t="shared" si="92"/>
        <v>0.70153924205087037</v>
      </c>
      <c r="AP27" s="5">
        <f t="shared" si="92"/>
        <v>-8.0035197123550006E-2</v>
      </c>
      <c r="AQ27" s="5">
        <f t="shared" si="92"/>
        <v>-0.18839436130055276</v>
      </c>
      <c r="AR27" s="5">
        <f t="shared" si="92"/>
        <v>-0.15185046432303295</v>
      </c>
      <c r="AS27" s="5">
        <f t="shared" si="92"/>
        <v>1.3985660977504963</v>
      </c>
      <c r="AV27" s="2">
        <f t="shared" si="14"/>
        <v>76.25808644258889</v>
      </c>
      <c r="AW27" s="2">
        <f t="shared" si="15"/>
        <v>79.287921988142713</v>
      </c>
      <c r="AX27" s="2">
        <f t="shared" si="16"/>
        <v>81.186827529635224</v>
      </c>
      <c r="AY27" s="2">
        <f t="shared" si="17"/>
        <v>81.684552384613553</v>
      </c>
      <c r="AZ27" s="2">
        <f t="shared" si="18"/>
        <v>81.064056609896738</v>
      </c>
      <c r="BA27" s="2">
        <f t="shared" si="19"/>
        <v>82.465493829826983</v>
      </c>
      <c r="BB27" s="2">
        <f t="shared" si="20"/>
        <v>84.44350017030871</v>
      </c>
      <c r="BC27" s="2">
        <f t="shared" si="21"/>
        <v>83.101410700930245</v>
      </c>
      <c r="BD27" s="2">
        <f t="shared" si="22"/>
        <v>81.612460485180236</v>
      </c>
      <c r="BE27" s="2">
        <f t="shared" si="23"/>
        <v>77.880026983370087</v>
      </c>
      <c r="BF27" s="2">
        <f t="shared" si="24"/>
        <v>70.659390981477927</v>
      </c>
      <c r="BG27" s="2">
        <f t="shared" si="25"/>
        <v>64.065828207013851</v>
      </c>
      <c r="BH27" s="2">
        <f t="shared" si="26"/>
        <v>53.851399118237133</v>
      </c>
      <c r="BK27" s="2">
        <f t="shared" si="27"/>
        <v>77.557000000000002</v>
      </c>
      <c r="BL27" s="2">
        <f t="shared" si="28"/>
        <v>80.129000000000005</v>
      </c>
      <c r="BM27" s="2">
        <f t="shared" si="29"/>
        <v>80.671000000000006</v>
      </c>
      <c r="BN27" s="2">
        <f t="shared" si="30"/>
        <v>82.742999999999995</v>
      </c>
      <c r="BO27" s="2">
        <f t="shared" si="31"/>
        <v>81.557000000000002</v>
      </c>
      <c r="BP27" s="2">
        <f t="shared" si="32"/>
        <v>82.629000000000005</v>
      </c>
      <c r="BQ27" s="2">
        <f t="shared" si="33"/>
        <v>84.385999999999996</v>
      </c>
      <c r="BR27" s="2">
        <f t="shared" si="34"/>
        <v>83.942999999999998</v>
      </c>
      <c r="BS27" s="2">
        <f t="shared" si="35"/>
        <v>82.313999999999993</v>
      </c>
      <c r="BT27" s="2">
        <f t="shared" si="36"/>
        <v>77.8</v>
      </c>
      <c r="BU27" s="2">
        <f t="shared" si="37"/>
        <v>70.471000000000004</v>
      </c>
      <c r="BV27" s="2">
        <f t="shared" si="38"/>
        <v>63.914000000000001</v>
      </c>
      <c r="BW27" s="2">
        <f t="shared" si="39"/>
        <v>55.25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76.255383106461892</v>
      </c>
      <c r="CP27" s="2">
        <f t="shared" si="54"/>
        <v>79.286503211562106</v>
      </c>
      <c r="CQ27" s="2">
        <f t="shared" si="55"/>
        <v>81.185459161631186</v>
      </c>
      <c r="CR27" s="2">
        <f t="shared" si="56"/>
        <v>81.683189283497853</v>
      </c>
      <c r="CS27" s="2">
        <f t="shared" si="57"/>
        <v>81.063189854914768</v>
      </c>
      <c r="CT27" s="2">
        <f t="shared" si="58"/>
        <v>82.463506464328503</v>
      </c>
      <c r="CU27" s="2">
        <f t="shared" si="59"/>
        <v>84.440963514435069</v>
      </c>
      <c r="CV27" s="2">
        <f t="shared" si="60"/>
        <v>83.097968330930044</v>
      </c>
      <c r="CW27" s="2">
        <f t="shared" si="61"/>
        <v>81.609073809666043</v>
      </c>
      <c r="CX27" s="2">
        <f t="shared" si="62"/>
        <v>77.875965899866841</v>
      </c>
      <c r="CY27" s="2">
        <f t="shared" si="63"/>
        <v>70.655101352085182</v>
      </c>
      <c r="CZ27" s="2">
        <f t="shared" si="64"/>
        <v>64.062255115035555</v>
      </c>
      <c r="DA27" s="2">
        <f t="shared" si="65"/>
        <v>53.848871786112497</v>
      </c>
      <c r="DD27" s="2">
        <f t="shared" si="66"/>
        <v>81.224709451619361</v>
      </c>
      <c r="DE27" s="2">
        <f t="shared" si="67"/>
        <v>81.110332074704644</v>
      </c>
      <c r="DF27" s="2">
        <f t="shared" si="68"/>
        <v>83.336215093939813</v>
      </c>
      <c r="DG27" s="2">
        <f t="shared" si="69"/>
        <v>83.57573882737033</v>
      </c>
      <c r="DH27" s="2">
        <f t="shared" si="70"/>
        <v>82.210261953603762</v>
      </c>
      <c r="DI27" s="2">
        <f t="shared" si="71"/>
        <v>84.739180360986566</v>
      </c>
      <c r="DJ27" s="2">
        <f t="shared" si="72"/>
        <v>87.006664038303157</v>
      </c>
      <c r="DK27" s="2">
        <f t="shared" si="73"/>
        <v>88.152306917857246</v>
      </c>
      <c r="DL27" s="2">
        <f t="shared" si="74"/>
        <v>86.44998053659782</v>
      </c>
      <c r="DM27" s="2">
        <f t="shared" si="75"/>
        <v>82.327472191672783</v>
      </c>
      <c r="DN27" s="2">
        <f t="shared" si="76"/>
        <v>75.868415358779799</v>
      </c>
      <c r="DO27" s="2">
        <f t="shared" si="77"/>
        <v>68.2574206573792</v>
      </c>
      <c r="DP27" s="2">
        <f t="shared" si="78"/>
        <v>56.992920830016544</v>
      </c>
      <c r="DS27" s="2">
        <f t="shared" si="79"/>
        <v>5.4400454694028338E-4</v>
      </c>
      <c r="DT27" s="2">
        <f t="shared" si="80"/>
        <v>7.7791102513594134E-4</v>
      </c>
      <c r="DU27" s="2">
        <f t="shared" si="81"/>
        <v>6.3622653946347144E-4</v>
      </c>
      <c r="DV27" s="2">
        <f t="shared" si="82"/>
        <v>7.2024593496599297E-4</v>
      </c>
      <c r="DW27" s="2">
        <f t="shared" si="83"/>
        <v>7.5562380338804519E-4</v>
      </c>
      <c r="DX27" s="2">
        <f t="shared" si="84"/>
        <v>8.7330856209544294E-4</v>
      </c>
      <c r="DY27" s="2">
        <f t="shared" si="85"/>
        <v>9.8867964130704513E-4</v>
      </c>
      <c r="DZ27" s="2">
        <f t="shared" si="86"/>
        <v>6.8107229877823112E-4</v>
      </c>
      <c r="EA27" s="2">
        <f t="shared" si="87"/>
        <v>6.9959528353376506E-4</v>
      </c>
      <c r="EB27" s="2">
        <f t="shared" si="88"/>
        <v>9.1229422964512162E-4</v>
      </c>
      <c r="EC27" s="2">
        <f t="shared" si="89"/>
        <v>8.2282198755641452E-4</v>
      </c>
      <c r="ED27" s="2">
        <f t="shared" si="90"/>
        <v>8.5171656332249518E-4</v>
      </c>
      <c r="EE27" s="2">
        <f t="shared" si="91"/>
        <v>8.0384627890646616E-4</v>
      </c>
    </row>
    <row r="28" spans="2:135" x14ac:dyDescent="0.25">
      <c r="B28" s="2">
        <v>22</v>
      </c>
      <c r="C28">
        <v>75.629000000000005</v>
      </c>
      <c r="D28">
        <v>81.414000000000001</v>
      </c>
      <c r="E28">
        <v>81.400000000000006</v>
      </c>
      <c r="F28">
        <v>81.7</v>
      </c>
      <c r="G28">
        <v>81.414000000000001</v>
      </c>
      <c r="H28">
        <v>83.242999999999995</v>
      </c>
      <c r="I28">
        <v>85.343000000000004</v>
      </c>
      <c r="J28">
        <v>83.013999999999996</v>
      </c>
      <c r="K28">
        <v>81.557000000000002</v>
      </c>
      <c r="L28">
        <v>77.599999999999994</v>
      </c>
      <c r="M28">
        <v>71.057000000000002</v>
      </c>
      <c r="N28">
        <v>65.099999999999994</v>
      </c>
      <c r="O28">
        <v>54.194400000000002</v>
      </c>
      <c r="R28" s="5">
        <f t="shared" si="0"/>
        <v>76.257480015478123</v>
      </c>
      <c r="S28" s="5">
        <f t="shared" si="1"/>
        <v>79.269754828910493</v>
      </c>
      <c r="T28" s="5">
        <f t="shared" si="2"/>
        <v>81.172141540759668</v>
      </c>
      <c r="U28" s="5">
        <f t="shared" si="3"/>
        <v>81.665438599123917</v>
      </c>
      <c r="V28" s="5">
        <f t="shared" si="4"/>
        <v>81.054120694505073</v>
      </c>
      <c r="W28" s="5">
        <f t="shared" si="5"/>
        <v>82.469914200780224</v>
      </c>
      <c r="X28" s="5">
        <f t="shared" si="6"/>
        <v>84.443498687895712</v>
      </c>
      <c r="Y28" s="5">
        <f t="shared" si="7"/>
        <v>83.116423210130549</v>
      </c>
      <c r="Z28" s="5">
        <f t="shared" si="8"/>
        <v>81.62212994938902</v>
      </c>
      <c r="AA28" s="5">
        <f t="shared" si="9"/>
        <v>77.892575431781907</v>
      </c>
      <c r="AB28" s="5">
        <f t="shared" si="10"/>
        <v>70.689673833781683</v>
      </c>
      <c r="AC28" s="5">
        <f t="shared" si="11"/>
        <v>64.084992500788402</v>
      </c>
      <c r="AD28" s="5">
        <f t="shared" si="12"/>
        <v>53.865423361574322</v>
      </c>
      <c r="AE28" s="5"/>
      <c r="AG28" s="5">
        <f t="shared" si="93"/>
        <v>-0.62848001547811805</v>
      </c>
      <c r="AH28" s="5">
        <f t="shared" si="93"/>
        <v>2.1442451710895085</v>
      </c>
      <c r="AI28" s="5">
        <f t="shared" si="93"/>
        <v>0.22785845924033765</v>
      </c>
      <c r="AJ28" s="5">
        <f t="shared" si="93"/>
        <v>3.4561400876086168E-2</v>
      </c>
      <c r="AK28" s="5">
        <f t="shared" si="93"/>
        <v>0.3598793054949283</v>
      </c>
      <c r="AL28" s="5">
        <f t="shared" si="93"/>
        <v>0.77308579921977127</v>
      </c>
      <c r="AM28" s="5">
        <f t="shared" si="93"/>
        <v>0.89950131210429163</v>
      </c>
      <c r="AN28" s="5">
        <f t="shared" si="93"/>
        <v>-0.10242321013055289</v>
      </c>
      <c r="AO28" s="5">
        <f t="shared" si="92"/>
        <v>-6.5129949389017838E-2</v>
      </c>
      <c r="AP28" s="5">
        <f t="shared" si="92"/>
        <v>-0.2925754317819127</v>
      </c>
      <c r="AQ28" s="5">
        <f t="shared" si="92"/>
        <v>0.36732616621831937</v>
      </c>
      <c r="AR28" s="5">
        <f t="shared" si="92"/>
        <v>1.0150074992115918</v>
      </c>
      <c r="AS28" s="5">
        <f t="shared" si="92"/>
        <v>0.32897663842567937</v>
      </c>
      <c r="AV28" s="2">
        <f t="shared" si="14"/>
        <v>76.257475671084734</v>
      </c>
      <c r="AW28" s="2">
        <f t="shared" si="15"/>
        <v>79.269732375976773</v>
      </c>
      <c r="AX28" s="2">
        <f t="shared" si="16"/>
        <v>81.172139632121599</v>
      </c>
      <c r="AY28" s="2">
        <f t="shared" si="17"/>
        <v>81.665430588197282</v>
      </c>
      <c r="AZ28" s="2">
        <f t="shared" si="18"/>
        <v>81.054112592604142</v>
      </c>
      <c r="BA28" s="2">
        <f t="shared" si="19"/>
        <v>82.469887002472987</v>
      </c>
      <c r="BB28" s="2">
        <f t="shared" si="20"/>
        <v>84.443427243553955</v>
      </c>
      <c r="BC28" s="2">
        <f t="shared" si="21"/>
        <v>83.116422177654712</v>
      </c>
      <c r="BD28" s="2">
        <f t="shared" si="22"/>
        <v>81.62212903092508</v>
      </c>
      <c r="BE28" s="2">
        <f t="shared" si="23"/>
        <v>77.892550669788875</v>
      </c>
      <c r="BF28" s="2">
        <f t="shared" si="24"/>
        <v>70.689663408316591</v>
      </c>
      <c r="BG28" s="2">
        <f t="shared" si="25"/>
        <v>64.084929086978221</v>
      </c>
      <c r="BH28" s="2">
        <f t="shared" si="26"/>
        <v>53.865327341046225</v>
      </c>
      <c r="BK28" s="2">
        <f t="shared" si="27"/>
        <v>75.629000000000005</v>
      </c>
      <c r="BL28" s="2">
        <f t="shared" si="28"/>
        <v>81.414000000000001</v>
      </c>
      <c r="BM28" s="2">
        <f t="shared" si="29"/>
        <v>81.400000000000006</v>
      </c>
      <c r="BN28" s="2">
        <f t="shared" si="30"/>
        <v>81.7</v>
      </c>
      <c r="BO28" s="2">
        <f t="shared" si="31"/>
        <v>81.414000000000001</v>
      </c>
      <c r="BP28" s="2">
        <f t="shared" si="32"/>
        <v>83.242999999999995</v>
      </c>
      <c r="BQ28" s="2">
        <f t="shared" si="33"/>
        <v>85.343000000000004</v>
      </c>
      <c r="BR28" s="2">
        <f t="shared" si="34"/>
        <v>83.013999999999996</v>
      </c>
      <c r="BS28" s="2">
        <f t="shared" si="35"/>
        <v>81.557000000000002</v>
      </c>
      <c r="BT28" s="2">
        <f t="shared" si="36"/>
        <v>77.599999999999994</v>
      </c>
      <c r="BU28" s="2">
        <f t="shared" si="37"/>
        <v>71.057000000000002</v>
      </c>
      <c r="BV28" s="2">
        <f t="shared" si="38"/>
        <v>65.099999999999994</v>
      </c>
      <c r="BW28" s="2">
        <f t="shared" si="39"/>
        <v>54.194400000000002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76.254551143781342</v>
      </c>
      <c r="CP28" s="2">
        <f t="shared" si="54"/>
        <v>79.268201827612316</v>
      </c>
      <c r="CQ28" s="2">
        <f t="shared" si="55"/>
        <v>81.17066325130628</v>
      </c>
      <c r="CR28" s="2">
        <f t="shared" si="56"/>
        <v>81.663960794378511</v>
      </c>
      <c r="CS28" s="2">
        <f t="shared" si="57"/>
        <v>81.053179911898553</v>
      </c>
      <c r="CT28" s="2">
        <f t="shared" si="58"/>
        <v>82.467743670358374</v>
      </c>
      <c r="CU28" s="2">
        <f t="shared" si="59"/>
        <v>84.440693566719688</v>
      </c>
      <c r="CV28" s="2">
        <f t="shared" si="60"/>
        <v>83.112701694304235</v>
      </c>
      <c r="CW28" s="2">
        <f t="shared" si="61"/>
        <v>81.618470532887258</v>
      </c>
      <c r="CX28" s="2">
        <f t="shared" si="62"/>
        <v>77.888166867626566</v>
      </c>
      <c r="CY28" s="2">
        <f t="shared" si="63"/>
        <v>70.685027624063736</v>
      </c>
      <c r="CZ28" s="2">
        <f t="shared" si="64"/>
        <v>64.081069343144463</v>
      </c>
      <c r="DA28" s="2">
        <f t="shared" si="65"/>
        <v>53.86259742931216</v>
      </c>
      <c r="DD28" s="2">
        <f t="shared" si="66"/>
        <v>81.157709771012264</v>
      </c>
      <c r="DE28" s="2">
        <f t="shared" si="67"/>
        <v>81.062727700127667</v>
      </c>
      <c r="DF28" s="2">
        <f t="shared" si="68"/>
        <v>83.287138865565552</v>
      </c>
      <c r="DG28" s="2">
        <f t="shared" si="69"/>
        <v>83.525215368300366</v>
      </c>
      <c r="DH28" s="2">
        <f t="shared" si="70"/>
        <v>82.178974149999817</v>
      </c>
      <c r="DI28" s="2">
        <f t="shared" si="71"/>
        <v>84.706250084898386</v>
      </c>
      <c r="DJ28" s="2">
        <f t="shared" si="72"/>
        <v>86.962623432551894</v>
      </c>
      <c r="DK28" s="2">
        <f t="shared" si="73"/>
        <v>88.095056881404659</v>
      </c>
      <c r="DL28" s="2">
        <f t="shared" si="74"/>
        <v>86.388106850101039</v>
      </c>
      <c r="DM28" s="2">
        <f t="shared" si="75"/>
        <v>82.270992995722764</v>
      </c>
      <c r="DN28" s="2">
        <f t="shared" si="76"/>
        <v>75.823710327667357</v>
      </c>
      <c r="DO28" s="2">
        <f t="shared" si="77"/>
        <v>68.214389770819096</v>
      </c>
      <c r="DP28" s="2">
        <f t="shared" si="78"/>
        <v>56.960082910415785</v>
      </c>
      <c r="DS28" s="2">
        <f t="shared" si="79"/>
        <v>5.9645781948619071E-4</v>
      </c>
      <c r="DT28" s="2">
        <f t="shared" si="80"/>
        <v>8.528984663322501E-4</v>
      </c>
      <c r="DU28" s="2">
        <f t="shared" si="81"/>
        <v>6.9756571035866158E-4</v>
      </c>
      <c r="DV28" s="2">
        <f t="shared" si="82"/>
        <v>7.8967909030777325E-4</v>
      </c>
      <c r="DW28" s="2">
        <f t="shared" si="83"/>
        <v>8.2846462881835448E-4</v>
      </c>
      <c r="DX28" s="2">
        <f t="shared" si="84"/>
        <v>9.5748312387744147E-4</v>
      </c>
      <c r="DY28" s="2">
        <f t="shared" si="85"/>
        <v>1.0839622748075582E-3</v>
      </c>
      <c r="DZ28" s="2">
        <f t="shared" si="86"/>
        <v>7.4673185888238952E-4</v>
      </c>
      <c r="EA28" s="2">
        <f t="shared" si="87"/>
        <v>7.6703920267838521E-4</v>
      </c>
      <c r="EB28" s="2">
        <f t="shared" si="88"/>
        <v>1.0002226951706422E-3</v>
      </c>
      <c r="EC28" s="2">
        <f t="shared" si="89"/>
        <v>9.0213475325374634E-4</v>
      </c>
      <c r="ED28" s="2">
        <f t="shared" si="90"/>
        <v>9.3381190771252634E-4</v>
      </c>
      <c r="EE28" s="2">
        <f t="shared" si="91"/>
        <v>8.8133156740158693E-4</v>
      </c>
    </row>
    <row r="29" spans="2:135" x14ac:dyDescent="0.25">
      <c r="B29" s="2">
        <v>23</v>
      </c>
      <c r="C29">
        <v>77.085999999999999</v>
      </c>
      <c r="D29">
        <v>79.671000000000006</v>
      </c>
      <c r="E29">
        <v>81.114000000000004</v>
      </c>
      <c r="F29">
        <v>80.914000000000001</v>
      </c>
      <c r="G29">
        <v>81.8</v>
      </c>
      <c r="H29">
        <v>82.956999999999994</v>
      </c>
      <c r="I29">
        <v>85.114000000000004</v>
      </c>
      <c r="J29">
        <v>82.356999999999999</v>
      </c>
      <c r="K29">
        <v>81.228999999999999</v>
      </c>
      <c r="L29">
        <v>78.028999999999996</v>
      </c>
      <c r="M29">
        <v>70.843000000000004</v>
      </c>
      <c r="N29">
        <v>64.713999999999999</v>
      </c>
      <c r="O29">
        <v>54.0139</v>
      </c>
      <c r="R29" s="5">
        <f t="shared" si="0"/>
        <v>76.256895289954144</v>
      </c>
      <c r="S29" s="5">
        <f t="shared" si="1"/>
        <v>79.251615662375144</v>
      </c>
      <c r="T29" s="5">
        <f t="shared" si="2"/>
        <v>81.157465794848974</v>
      </c>
      <c r="U29" s="5">
        <f t="shared" si="3"/>
        <v>81.646340521730622</v>
      </c>
      <c r="V29" s="5">
        <f t="shared" si="4"/>
        <v>81.044197423187228</v>
      </c>
      <c r="W29" s="5">
        <f t="shared" si="5"/>
        <v>82.474370126797879</v>
      </c>
      <c r="X29" s="5">
        <f t="shared" si="6"/>
        <v>84.443568204976344</v>
      </c>
      <c r="Y29" s="5">
        <f t="shared" si="7"/>
        <v>83.13145857869857</v>
      </c>
      <c r="Z29" s="5">
        <f t="shared" si="8"/>
        <v>81.631821462331132</v>
      </c>
      <c r="AA29" s="5">
        <f t="shared" si="9"/>
        <v>77.905170650641267</v>
      </c>
      <c r="AB29" s="5">
        <f t="shared" si="10"/>
        <v>70.719993634363675</v>
      </c>
      <c r="AC29" s="5">
        <f t="shared" si="11"/>
        <v>64.104226091637855</v>
      </c>
      <c r="AD29" s="5">
        <f t="shared" si="12"/>
        <v>53.879526706208573</v>
      </c>
      <c r="AE29" s="5"/>
      <c r="AG29" s="5">
        <f t="shared" si="93"/>
        <v>0.82910471004585418</v>
      </c>
      <c r="AH29" s="5">
        <f t="shared" si="93"/>
        <v>0.41938433762486227</v>
      </c>
      <c r="AI29" s="5">
        <f t="shared" si="93"/>
        <v>-4.3465794848970063E-2</v>
      </c>
      <c r="AJ29" s="5">
        <f t="shared" si="93"/>
        <v>-0.73234052173062025</v>
      </c>
      <c r="AK29" s="5">
        <f t="shared" si="93"/>
        <v>0.75580257681276919</v>
      </c>
      <c r="AL29" s="5">
        <f t="shared" si="93"/>
        <v>0.48262987320211437</v>
      </c>
      <c r="AM29" s="5">
        <f t="shared" si="93"/>
        <v>0.67043179502366002</v>
      </c>
      <c r="AN29" s="5">
        <f t="shared" si="93"/>
        <v>-0.77445857869857093</v>
      </c>
      <c r="AO29" s="5">
        <f t="shared" si="92"/>
        <v>-0.40282146233113281</v>
      </c>
      <c r="AP29" s="5">
        <f t="shared" si="92"/>
        <v>0.12382934935872925</v>
      </c>
      <c r="AQ29" s="5">
        <f t="shared" si="92"/>
        <v>0.1230063656363285</v>
      </c>
      <c r="AR29" s="5">
        <f t="shared" si="92"/>
        <v>0.6097739083621434</v>
      </c>
      <c r="AS29" s="5">
        <f t="shared" si="92"/>
        <v>0.13437329379142682</v>
      </c>
      <c r="AV29" s="2">
        <f t="shared" si="14"/>
        <v>76.256882405609048</v>
      </c>
      <c r="AW29" s="2">
        <f t="shared" si="15"/>
        <v>79.251551117040066</v>
      </c>
      <c r="AX29" s="2">
        <f t="shared" si="16"/>
        <v>81.157459833344291</v>
      </c>
      <c r="AY29" s="2">
        <f t="shared" si="17"/>
        <v>81.646316684178046</v>
      </c>
      <c r="AZ29" s="2">
        <f t="shared" si="18"/>
        <v>81.044173224082854</v>
      </c>
      <c r="BA29" s="2">
        <f t="shared" si="19"/>
        <v>82.474291759219014</v>
      </c>
      <c r="BB29" s="2">
        <f t="shared" si="20"/>
        <v>84.443368704833389</v>
      </c>
      <c r="BC29" s="2">
        <f t="shared" si="21"/>
        <v>83.131455258699916</v>
      </c>
      <c r="BD29" s="2">
        <f t="shared" si="22"/>
        <v>81.631818485645582</v>
      </c>
      <c r="BE29" s="2">
        <f t="shared" si="23"/>
        <v>77.905098799264607</v>
      </c>
      <c r="BF29" s="2">
        <f t="shared" si="24"/>
        <v>70.719962673324758</v>
      </c>
      <c r="BG29" s="2">
        <f t="shared" si="25"/>
        <v>64.104051997181116</v>
      </c>
      <c r="BH29" s="2">
        <f t="shared" si="26"/>
        <v>53.879271113331832</v>
      </c>
      <c r="BK29" s="2">
        <f t="shared" si="27"/>
        <v>77.085999999999999</v>
      </c>
      <c r="BL29" s="2">
        <f t="shared" si="28"/>
        <v>79.671000000000006</v>
      </c>
      <c r="BM29" s="2">
        <f t="shared" si="29"/>
        <v>81.114000000000004</v>
      </c>
      <c r="BN29" s="2">
        <f t="shared" si="30"/>
        <v>80.914000000000001</v>
      </c>
      <c r="BO29" s="2">
        <f t="shared" si="31"/>
        <v>81.8</v>
      </c>
      <c r="BP29" s="2">
        <f t="shared" si="32"/>
        <v>82.956999999999994</v>
      </c>
      <c r="BQ29" s="2">
        <f t="shared" si="33"/>
        <v>85.114000000000004</v>
      </c>
      <c r="BR29" s="2">
        <f t="shared" si="34"/>
        <v>82.356999999999999</v>
      </c>
      <c r="BS29" s="2">
        <f t="shared" si="35"/>
        <v>81.228999999999999</v>
      </c>
      <c r="BT29" s="2">
        <f t="shared" si="36"/>
        <v>78.028999999999996</v>
      </c>
      <c r="BU29" s="2">
        <f t="shared" si="37"/>
        <v>70.843000000000004</v>
      </c>
      <c r="BV29" s="2">
        <f t="shared" si="38"/>
        <v>64.713999999999999</v>
      </c>
      <c r="BW29" s="2">
        <f t="shared" si="39"/>
        <v>54.0139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76.253719181100792</v>
      </c>
      <c r="CP29" s="2">
        <f t="shared" si="54"/>
        <v>79.249900443662526</v>
      </c>
      <c r="CQ29" s="2">
        <f t="shared" si="55"/>
        <v>81.155867340981388</v>
      </c>
      <c r="CR29" s="2">
        <f t="shared" si="56"/>
        <v>81.644732305259183</v>
      </c>
      <c r="CS29" s="2">
        <f t="shared" si="57"/>
        <v>81.043169968882339</v>
      </c>
      <c r="CT29" s="2">
        <f t="shared" si="58"/>
        <v>82.471980876388244</v>
      </c>
      <c r="CU29" s="2">
        <f t="shared" si="59"/>
        <v>84.440423619004292</v>
      </c>
      <c r="CV29" s="2">
        <f t="shared" si="60"/>
        <v>83.127435057678426</v>
      </c>
      <c r="CW29" s="2">
        <f t="shared" si="61"/>
        <v>81.627867256108487</v>
      </c>
      <c r="CX29" s="2">
        <f t="shared" si="62"/>
        <v>77.900367835386305</v>
      </c>
      <c r="CY29" s="2">
        <f t="shared" si="63"/>
        <v>70.714953896042275</v>
      </c>
      <c r="CZ29" s="2">
        <f t="shared" si="64"/>
        <v>64.099883571253372</v>
      </c>
      <c r="DA29" s="2">
        <f t="shared" si="65"/>
        <v>53.876323072511816</v>
      </c>
      <c r="DD29" s="2">
        <f t="shared" si="66"/>
        <v>81.090710090405167</v>
      </c>
      <c r="DE29" s="2">
        <f t="shared" si="67"/>
        <v>81.015123325550675</v>
      </c>
      <c r="DF29" s="2">
        <f t="shared" si="68"/>
        <v>83.238062637191305</v>
      </c>
      <c r="DG29" s="2">
        <f t="shared" si="69"/>
        <v>83.474691909230401</v>
      </c>
      <c r="DH29" s="2">
        <f t="shared" si="70"/>
        <v>82.147686346395858</v>
      </c>
      <c r="DI29" s="2">
        <f t="shared" si="71"/>
        <v>84.67331980881022</v>
      </c>
      <c r="DJ29" s="2">
        <f t="shared" si="72"/>
        <v>86.918582826800616</v>
      </c>
      <c r="DK29" s="2">
        <f t="shared" si="73"/>
        <v>88.037806844952073</v>
      </c>
      <c r="DL29" s="2">
        <f t="shared" si="74"/>
        <v>86.326233163604257</v>
      </c>
      <c r="DM29" s="2">
        <f t="shared" si="75"/>
        <v>82.214513799772746</v>
      </c>
      <c r="DN29" s="2">
        <f t="shared" si="76"/>
        <v>75.779005296554914</v>
      </c>
      <c r="DO29" s="2">
        <f t="shared" si="77"/>
        <v>68.171358884258979</v>
      </c>
      <c r="DP29" s="2">
        <f t="shared" si="78"/>
        <v>56.927244990815026</v>
      </c>
      <c r="DS29" s="2">
        <f t="shared" si="79"/>
        <v>6.5396536143487536E-4</v>
      </c>
      <c r="DT29" s="2">
        <f t="shared" si="80"/>
        <v>9.3510762549252541E-4</v>
      </c>
      <c r="DU29" s="2">
        <f t="shared" si="81"/>
        <v>7.6481411988582322E-4</v>
      </c>
      <c r="DV29" s="2">
        <f t="shared" si="82"/>
        <v>8.6579994193337884E-4</v>
      </c>
      <c r="DW29" s="2">
        <f t="shared" si="83"/>
        <v>9.0832080080812338E-4</v>
      </c>
      <c r="DX29" s="2">
        <f t="shared" si="84"/>
        <v>1.0497623953988383E-3</v>
      </c>
      <c r="DY29" s="2">
        <f t="shared" si="85"/>
        <v>1.1884167166633026E-3</v>
      </c>
      <c r="DZ29" s="2">
        <f t="shared" si="86"/>
        <v>8.1871621857686216E-4</v>
      </c>
      <c r="EA29" s="2">
        <f t="shared" si="87"/>
        <v>8.40979526687159E-4</v>
      </c>
      <c r="EB29" s="2">
        <f t="shared" si="88"/>
        <v>1.0966165533941908E-3</v>
      </c>
      <c r="EC29" s="2">
        <f t="shared" si="89"/>
        <v>9.8908500059360308E-4</v>
      </c>
      <c r="ED29" s="2">
        <f t="shared" si="90"/>
        <v>1.0238121583206676E-3</v>
      </c>
      <c r="EE29" s="2">
        <f t="shared" si="91"/>
        <v>9.6627868524781888E-4</v>
      </c>
    </row>
    <row r="30" spans="2:135" x14ac:dyDescent="0.25">
      <c r="B30" s="2">
        <v>24</v>
      </c>
      <c r="C30">
        <v>77.813999999999993</v>
      </c>
      <c r="D30">
        <v>78.956999999999994</v>
      </c>
      <c r="E30">
        <v>82.114000000000004</v>
      </c>
      <c r="F30">
        <v>82.856999999999999</v>
      </c>
      <c r="G30">
        <v>82.2</v>
      </c>
      <c r="H30">
        <v>84.242999999999995</v>
      </c>
      <c r="I30">
        <v>84.742999999999995</v>
      </c>
      <c r="J30">
        <v>83.414000000000001</v>
      </c>
      <c r="K30">
        <v>81.7</v>
      </c>
      <c r="L30">
        <v>79.7</v>
      </c>
      <c r="M30">
        <v>71.900000000000006</v>
      </c>
      <c r="N30">
        <v>66.213999999999999</v>
      </c>
      <c r="O30">
        <v>54.75</v>
      </c>
      <c r="R30" s="5">
        <f t="shared" si="0"/>
        <v>76.256344830886064</v>
      </c>
      <c r="S30" s="5">
        <f t="shared" si="1"/>
        <v>79.233557550516437</v>
      </c>
      <c r="T30" s="5">
        <f t="shared" si="2"/>
        <v>81.142806629233618</v>
      </c>
      <c r="U30" s="5">
        <f t="shared" si="3"/>
        <v>81.627279538421519</v>
      </c>
      <c r="V30" s="5">
        <f t="shared" si="4"/>
        <v>81.034308401080793</v>
      </c>
      <c r="W30" s="5">
        <f t="shared" si="5"/>
        <v>82.478926292898819</v>
      </c>
      <c r="X30" s="5">
        <f t="shared" si="6"/>
        <v>84.443861726813878</v>
      </c>
      <c r="Y30" s="5">
        <f t="shared" si="7"/>
        <v>83.14652179887409</v>
      </c>
      <c r="Z30" s="5">
        <f t="shared" si="8"/>
        <v>81.641539636187716</v>
      </c>
      <c r="AA30" s="5">
        <f t="shared" si="9"/>
        <v>77.917873753276595</v>
      </c>
      <c r="AB30" s="5">
        <f t="shared" si="10"/>
        <v>70.750379250993902</v>
      </c>
      <c r="AC30" s="5">
        <f t="shared" si="11"/>
        <v>64.123659065483537</v>
      </c>
      <c r="AD30" s="5">
        <f t="shared" si="12"/>
        <v>53.893887592237014</v>
      </c>
      <c r="AE30" s="5"/>
      <c r="AG30" s="5">
        <f t="shared" si="93"/>
        <v>1.5576551691139287</v>
      </c>
      <c r="AH30" s="5">
        <f t="shared" si="93"/>
        <v>-0.27655755051644348</v>
      </c>
      <c r="AI30" s="5">
        <f t="shared" si="93"/>
        <v>0.97119337076638601</v>
      </c>
      <c r="AJ30" s="5">
        <f t="shared" si="93"/>
        <v>1.2297204615784807</v>
      </c>
      <c r="AK30" s="5">
        <f t="shared" si="93"/>
        <v>1.16569159891921</v>
      </c>
      <c r="AL30" s="5">
        <f t="shared" si="93"/>
        <v>1.7640737071011756</v>
      </c>
      <c r="AM30" s="5">
        <f t="shared" si="93"/>
        <v>0.29913827318611652</v>
      </c>
      <c r="AN30" s="5">
        <f t="shared" si="93"/>
        <v>0.26747820112591114</v>
      </c>
      <c r="AO30" s="5">
        <f t="shared" si="92"/>
        <v>5.8460363812287142E-2</v>
      </c>
      <c r="AP30" s="5">
        <f t="shared" si="92"/>
        <v>1.7821262467234078</v>
      </c>
      <c r="AQ30" s="5">
        <f t="shared" si="92"/>
        <v>1.1496207490061039</v>
      </c>
      <c r="AR30" s="5">
        <f t="shared" si="92"/>
        <v>2.0903409345164619</v>
      </c>
      <c r="AS30" s="5">
        <f t="shared" si="92"/>
        <v>0.85611240776298558</v>
      </c>
      <c r="AV30" s="2">
        <f t="shared" si="14"/>
        <v>76.256307963154896</v>
      </c>
      <c r="AW30" s="2">
        <f t="shared" si="15"/>
        <v>79.233378781425671</v>
      </c>
      <c r="AX30" s="2">
        <f t="shared" si="16"/>
        <v>81.142788689553541</v>
      </c>
      <c r="AY30" s="2">
        <f t="shared" si="17"/>
        <v>81.627211201181964</v>
      </c>
      <c r="AZ30" s="2">
        <f t="shared" si="18"/>
        <v>81.034238787014061</v>
      </c>
      <c r="BA30" s="2">
        <f t="shared" si="19"/>
        <v>82.478708881472556</v>
      </c>
      <c r="BB30" s="2">
        <f t="shared" si="20"/>
        <v>84.443325493653404</v>
      </c>
      <c r="BC30" s="2">
        <f t="shared" si="21"/>
        <v>83.14651152094217</v>
      </c>
      <c r="BD30" s="2">
        <f t="shared" si="22"/>
        <v>81.641530350643194</v>
      </c>
      <c r="BE30" s="2">
        <f t="shared" si="23"/>
        <v>77.917673079717602</v>
      </c>
      <c r="BF30" s="2">
        <f t="shared" si="24"/>
        <v>70.750290728392187</v>
      </c>
      <c r="BG30" s="2">
        <f t="shared" si="25"/>
        <v>64.12319851637794</v>
      </c>
      <c r="BH30" s="2">
        <f t="shared" si="26"/>
        <v>53.893231547214839</v>
      </c>
      <c r="BK30" s="2">
        <f t="shared" si="27"/>
        <v>77.813999999999993</v>
      </c>
      <c r="BL30" s="2">
        <f t="shared" si="28"/>
        <v>78.956999999999994</v>
      </c>
      <c r="BM30" s="2">
        <f t="shared" si="29"/>
        <v>82.114000000000004</v>
      </c>
      <c r="BN30" s="2">
        <f t="shared" si="30"/>
        <v>82.856999999999999</v>
      </c>
      <c r="BO30" s="2">
        <f t="shared" si="31"/>
        <v>82.2</v>
      </c>
      <c r="BP30" s="2">
        <f t="shared" si="32"/>
        <v>84.242999999999995</v>
      </c>
      <c r="BQ30" s="2">
        <f t="shared" si="33"/>
        <v>84.742999999999995</v>
      </c>
      <c r="BR30" s="2">
        <f t="shared" si="34"/>
        <v>83.414000000000001</v>
      </c>
      <c r="BS30" s="2">
        <f t="shared" si="35"/>
        <v>81.7</v>
      </c>
      <c r="BT30" s="2">
        <f t="shared" si="36"/>
        <v>79.7</v>
      </c>
      <c r="BU30" s="2">
        <f t="shared" si="37"/>
        <v>71.900000000000006</v>
      </c>
      <c r="BV30" s="2">
        <f t="shared" si="38"/>
        <v>66.213999999999999</v>
      </c>
      <c r="BW30" s="2">
        <f t="shared" si="39"/>
        <v>54.75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76.252887218420241</v>
      </c>
      <c r="CP30" s="2">
        <f t="shared" si="54"/>
        <v>79.231599059712721</v>
      </c>
      <c r="CQ30" s="2">
        <f t="shared" si="55"/>
        <v>81.141071430656496</v>
      </c>
      <c r="CR30" s="2">
        <f t="shared" si="56"/>
        <v>81.62550381613984</v>
      </c>
      <c r="CS30" s="2">
        <f t="shared" si="57"/>
        <v>81.033160025866124</v>
      </c>
      <c r="CT30" s="2">
        <f t="shared" si="58"/>
        <v>82.476218082418114</v>
      </c>
      <c r="CU30" s="2">
        <f t="shared" si="59"/>
        <v>84.440153671288897</v>
      </c>
      <c r="CV30" s="2">
        <f t="shared" si="60"/>
        <v>83.142168421052617</v>
      </c>
      <c r="CW30" s="2">
        <f t="shared" si="61"/>
        <v>81.637263979329703</v>
      </c>
      <c r="CX30" s="2">
        <f t="shared" si="62"/>
        <v>77.91256880314603</v>
      </c>
      <c r="CY30" s="2">
        <f t="shared" si="63"/>
        <v>70.744880168020828</v>
      </c>
      <c r="CZ30" s="2">
        <f t="shared" si="64"/>
        <v>64.118697799362266</v>
      </c>
      <c r="DA30" s="2">
        <f t="shared" si="65"/>
        <v>53.89004871571148</v>
      </c>
      <c r="DD30" s="2">
        <f t="shared" si="66"/>
        <v>81.023710409798056</v>
      </c>
      <c r="DE30" s="2">
        <f t="shared" si="67"/>
        <v>80.967518950973684</v>
      </c>
      <c r="DF30" s="2">
        <f t="shared" si="68"/>
        <v>83.188986408817044</v>
      </c>
      <c r="DG30" s="2">
        <f t="shared" si="69"/>
        <v>83.424168450160451</v>
      </c>
      <c r="DH30" s="2">
        <f t="shared" si="70"/>
        <v>82.116398542791899</v>
      </c>
      <c r="DI30" s="2">
        <f t="shared" si="71"/>
        <v>84.640389532722054</v>
      </c>
      <c r="DJ30" s="2">
        <f t="shared" si="72"/>
        <v>86.874542221049339</v>
      </c>
      <c r="DK30" s="2">
        <f t="shared" si="73"/>
        <v>87.980556808499486</v>
      </c>
      <c r="DL30" s="2">
        <f t="shared" si="74"/>
        <v>86.264359477107476</v>
      </c>
      <c r="DM30" s="2">
        <f t="shared" si="75"/>
        <v>82.158034603822728</v>
      </c>
      <c r="DN30" s="2">
        <f t="shared" si="76"/>
        <v>75.734300265442485</v>
      </c>
      <c r="DO30" s="2">
        <f t="shared" si="77"/>
        <v>68.128327997698875</v>
      </c>
      <c r="DP30" s="2">
        <f t="shared" si="78"/>
        <v>56.894407071214268</v>
      </c>
      <c r="DS30" s="2">
        <f t="shared" si="79"/>
        <v>7.1701352102648992E-4</v>
      </c>
      <c r="DT30" s="2">
        <f t="shared" si="80"/>
        <v>1.0252326284782929E-3</v>
      </c>
      <c r="DU30" s="2">
        <f t="shared" si="81"/>
        <v>8.3854013245298188E-4</v>
      </c>
      <c r="DV30" s="2">
        <f t="shared" si="82"/>
        <v>9.4925146680178692E-4</v>
      </c>
      <c r="DW30" s="2">
        <f t="shared" si="83"/>
        <v>9.9586668225270657E-4</v>
      </c>
      <c r="DX30" s="2">
        <f t="shared" si="84"/>
        <v>1.1509250129416834E-3</v>
      </c>
      <c r="DY30" s="2">
        <f t="shared" si="85"/>
        <v>1.3029236293494409E-3</v>
      </c>
      <c r="DZ30" s="2">
        <f t="shared" si="86"/>
        <v>8.9763357998020709E-4</v>
      </c>
      <c r="EA30" s="2">
        <f t="shared" si="87"/>
        <v>9.2204090353144427E-4</v>
      </c>
      <c r="EB30" s="2">
        <f t="shared" si="88"/>
        <v>1.2022889386533371E-3</v>
      </c>
      <c r="EC30" s="2">
        <f t="shared" si="89"/>
        <v>1.0844066576296244E-3</v>
      </c>
      <c r="ED30" s="2">
        <f t="shared" si="90"/>
        <v>1.1224768352778877E-3</v>
      </c>
      <c r="EE30" s="2">
        <f t="shared" si="91"/>
        <v>1.0594047469505029E-3</v>
      </c>
    </row>
    <row r="31" spans="2:135" x14ac:dyDescent="0.25">
      <c r="B31" s="2">
        <v>25</v>
      </c>
      <c r="C31">
        <v>76.543000000000006</v>
      </c>
      <c r="D31">
        <v>80.328999999999994</v>
      </c>
      <c r="E31">
        <v>82.057000000000002</v>
      </c>
      <c r="F31">
        <v>83.4</v>
      </c>
      <c r="G31">
        <v>82.885999999999996</v>
      </c>
      <c r="H31">
        <v>83.156999999999996</v>
      </c>
      <c r="I31">
        <v>85.956999999999994</v>
      </c>
      <c r="J31">
        <v>83.843000000000004</v>
      </c>
      <c r="K31">
        <v>81.156999999999996</v>
      </c>
      <c r="L31">
        <v>79.614000000000004</v>
      </c>
      <c r="M31">
        <v>72.629000000000005</v>
      </c>
      <c r="N31">
        <v>65.870999999999995</v>
      </c>
      <c r="O31">
        <v>55.1389</v>
      </c>
      <c r="R31" s="5">
        <f t="shared" si="0"/>
        <v>76.25585553595684</v>
      </c>
      <c r="S31" s="5">
        <f t="shared" si="1"/>
        <v>79.215693012368263</v>
      </c>
      <c r="T31" s="5">
        <f t="shared" si="2"/>
        <v>81.12817880034487</v>
      </c>
      <c r="U31" s="5">
        <f t="shared" si="3"/>
        <v>81.608303438838036</v>
      </c>
      <c r="V31" s="5">
        <f t="shared" si="4"/>
        <v>81.024502452080128</v>
      </c>
      <c r="W31" s="5">
        <f t="shared" si="5"/>
        <v>82.483719930499689</v>
      </c>
      <c r="X31" s="5">
        <f t="shared" si="6"/>
        <v>84.444685988483755</v>
      </c>
      <c r="Y31" s="5">
        <f t="shared" si="7"/>
        <v>83.161623276458968</v>
      </c>
      <c r="Z31" s="5">
        <f t="shared" si="8"/>
        <v>81.651294101281067</v>
      </c>
      <c r="AA31" s="5">
        <f t="shared" si="9"/>
        <v>77.93081476980106</v>
      </c>
      <c r="AB31" s="5">
        <f t="shared" si="10"/>
        <v>70.780893326643849</v>
      </c>
      <c r="AC31" s="5">
        <f t="shared" si="11"/>
        <v>64.143544291815459</v>
      </c>
      <c r="AD31" s="5">
        <f t="shared" si="12"/>
        <v>53.908833572808831</v>
      </c>
      <c r="AE31" s="5"/>
      <c r="AG31" s="5">
        <f t="shared" si="93"/>
        <v>0.28714446404316618</v>
      </c>
      <c r="AH31" s="5">
        <f t="shared" si="93"/>
        <v>1.1133069876317307</v>
      </c>
      <c r="AI31" s="5">
        <f t="shared" si="93"/>
        <v>0.92882119965513255</v>
      </c>
      <c r="AJ31" s="5">
        <f t="shared" si="93"/>
        <v>1.7916965611619702</v>
      </c>
      <c r="AK31" s="5">
        <f t="shared" si="93"/>
        <v>1.8614975479198677</v>
      </c>
      <c r="AL31" s="5">
        <f t="shared" si="93"/>
        <v>0.67328006950030783</v>
      </c>
      <c r="AM31" s="5">
        <f t="shared" si="93"/>
        <v>1.5123140115162386</v>
      </c>
      <c r="AN31" s="5">
        <f t="shared" si="93"/>
        <v>0.68137672354103529</v>
      </c>
      <c r="AO31" s="5">
        <f t="shared" si="92"/>
        <v>-0.49429410128107065</v>
      </c>
      <c r="AP31" s="5">
        <f t="shared" si="92"/>
        <v>1.6831852301989443</v>
      </c>
      <c r="AQ31" s="5">
        <f t="shared" si="92"/>
        <v>1.8481066733561562</v>
      </c>
      <c r="AR31" s="5">
        <f t="shared" si="92"/>
        <v>1.7274557081845359</v>
      </c>
      <c r="AS31" s="5">
        <f t="shared" si="92"/>
        <v>1.2300664271911685</v>
      </c>
      <c r="AV31" s="2">
        <f t="shared" si="14"/>
        <v>76.255753751530236</v>
      </c>
      <c r="AW31" s="2">
        <f t="shared" si="15"/>
        <v>79.215215971255859</v>
      </c>
      <c r="AX31" s="2">
        <f t="shared" si="16"/>
        <v>81.128126788771198</v>
      </c>
      <c r="AY31" s="2">
        <f t="shared" si="17"/>
        <v>81.608114696184145</v>
      </c>
      <c r="AZ31" s="2">
        <f t="shared" si="18"/>
        <v>81.024309575247159</v>
      </c>
      <c r="BA31" s="2">
        <f t="shared" si="19"/>
        <v>82.483139193252413</v>
      </c>
      <c r="BB31" s="2">
        <f t="shared" si="20"/>
        <v>84.443298596416781</v>
      </c>
      <c r="BC31" s="2">
        <f t="shared" si="21"/>
        <v>83.16159264389303</v>
      </c>
      <c r="BD31" s="2">
        <f t="shared" si="22"/>
        <v>81.651266221756728</v>
      </c>
      <c r="BE31" s="2">
        <f t="shared" si="23"/>
        <v>77.930275320325293</v>
      </c>
      <c r="BF31" s="2">
        <f t="shared" si="24"/>
        <v>70.780649651421214</v>
      </c>
      <c r="BG31" s="2">
        <f t="shared" si="25"/>
        <v>64.142370322222206</v>
      </c>
      <c r="BH31" s="2">
        <f t="shared" si="26"/>
        <v>53.907209824223493</v>
      </c>
      <c r="BK31" s="2">
        <f t="shared" si="27"/>
        <v>76.543000000000006</v>
      </c>
      <c r="BL31" s="2">
        <f t="shared" si="28"/>
        <v>80.328999999999994</v>
      </c>
      <c r="BM31" s="2">
        <f t="shared" si="29"/>
        <v>82.057000000000002</v>
      </c>
      <c r="BN31" s="2">
        <f t="shared" si="30"/>
        <v>83.4</v>
      </c>
      <c r="BO31" s="2">
        <f t="shared" si="31"/>
        <v>82.885999999999996</v>
      </c>
      <c r="BP31" s="2">
        <f t="shared" si="32"/>
        <v>83.156999999999996</v>
      </c>
      <c r="BQ31" s="2">
        <f t="shared" si="33"/>
        <v>85.956999999999994</v>
      </c>
      <c r="BR31" s="2">
        <f t="shared" si="34"/>
        <v>83.843000000000004</v>
      </c>
      <c r="BS31" s="2">
        <f t="shared" si="35"/>
        <v>81.156999999999996</v>
      </c>
      <c r="BT31" s="2">
        <f t="shared" si="36"/>
        <v>79.614000000000004</v>
      </c>
      <c r="BU31" s="2">
        <f t="shared" si="37"/>
        <v>72.629000000000005</v>
      </c>
      <c r="BV31" s="2">
        <f t="shared" si="38"/>
        <v>65.870999999999995</v>
      </c>
      <c r="BW31" s="2">
        <f t="shared" si="39"/>
        <v>55.1389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76.252055255739691</v>
      </c>
      <c r="CP31" s="2">
        <f t="shared" si="54"/>
        <v>79.213297675762931</v>
      </c>
      <c r="CQ31" s="2">
        <f t="shared" si="55"/>
        <v>81.126275520331589</v>
      </c>
      <c r="CR31" s="2">
        <f t="shared" si="56"/>
        <v>81.606275327020512</v>
      </c>
      <c r="CS31" s="2">
        <f t="shared" si="57"/>
        <v>81.023150082849909</v>
      </c>
      <c r="CT31" s="2">
        <f t="shared" si="58"/>
        <v>82.48045528844797</v>
      </c>
      <c r="CU31" s="2">
        <f t="shared" si="59"/>
        <v>84.439883723573516</v>
      </c>
      <c r="CV31" s="2">
        <f t="shared" si="60"/>
        <v>83.156901784426807</v>
      </c>
      <c r="CW31" s="2">
        <f t="shared" si="61"/>
        <v>81.646660702550918</v>
      </c>
      <c r="CX31" s="2">
        <f t="shared" si="62"/>
        <v>77.924769770905769</v>
      </c>
      <c r="CY31" s="2">
        <f t="shared" si="63"/>
        <v>70.774806439999367</v>
      </c>
      <c r="CZ31" s="2">
        <f t="shared" si="64"/>
        <v>64.137512027471175</v>
      </c>
      <c r="DA31" s="2">
        <f t="shared" si="65"/>
        <v>53.903774358911136</v>
      </c>
      <c r="DD31" s="2">
        <f t="shared" si="66"/>
        <v>80.956710729190959</v>
      </c>
      <c r="DE31" s="2">
        <f t="shared" si="67"/>
        <v>80.919914576396692</v>
      </c>
      <c r="DF31" s="2">
        <f t="shared" si="68"/>
        <v>83.139910180442783</v>
      </c>
      <c r="DG31" s="2">
        <f t="shared" si="69"/>
        <v>83.373644991090487</v>
      </c>
      <c r="DH31" s="2">
        <f t="shared" si="70"/>
        <v>82.08511073918794</v>
      </c>
      <c r="DI31" s="2">
        <f t="shared" si="71"/>
        <v>84.607459256633874</v>
      </c>
      <c r="DJ31" s="2">
        <f t="shared" si="72"/>
        <v>86.830501615298076</v>
      </c>
      <c r="DK31" s="2">
        <f t="shared" si="73"/>
        <v>87.923306772046914</v>
      </c>
      <c r="DL31" s="2">
        <f t="shared" si="74"/>
        <v>86.202485790610694</v>
      </c>
      <c r="DM31" s="2">
        <f t="shared" si="75"/>
        <v>82.101555407872709</v>
      </c>
      <c r="DN31" s="2">
        <f t="shared" si="76"/>
        <v>75.689595234330042</v>
      </c>
      <c r="DO31" s="2">
        <f t="shared" si="77"/>
        <v>68.085297111138757</v>
      </c>
      <c r="DP31" s="2">
        <f t="shared" si="78"/>
        <v>56.861569151613509</v>
      </c>
      <c r="DS31" s="2">
        <f t="shared" si="79"/>
        <v>7.8613531031465015E-4</v>
      </c>
      <c r="DT31" s="2">
        <f t="shared" si="80"/>
        <v>1.1240340419774791E-3</v>
      </c>
      <c r="DU31" s="2">
        <f t="shared" si="81"/>
        <v>9.1936659429654353E-4</v>
      </c>
      <c r="DV31" s="2">
        <f t="shared" si="82"/>
        <v>1.040738223045131E-3</v>
      </c>
      <c r="DW31" s="2">
        <f t="shared" si="83"/>
        <v>1.0918411998851257E-3</v>
      </c>
      <c r="DX31" s="2">
        <f t="shared" si="84"/>
        <v>1.2618240701900076E-3</v>
      </c>
      <c r="DY31" s="2">
        <f t="shared" si="85"/>
        <v>1.428447789618323E-3</v>
      </c>
      <c r="DZ31" s="2">
        <f t="shared" si="86"/>
        <v>9.8415041911214455E-4</v>
      </c>
      <c r="EA31" s="2">
        <f t="shared" si="87"/>
        <v>1.0109078195060571E-3</v>
      </c>
      <c r="EB31" s="2">
        <f t="shared" si="88"/>
        <v>1.3181307105633055E-3</v>
      </c>
      <c r="EC31" s="2">
        <f t="shared" si="89"/>
        <v>1.1889038708203024E-3</v>
      </c>
      <c r="ED31" s="2">
        <f t="shared" si="90"/>
        <v>1.2306381041702675E-3</v>
      </c>
      <c r="EE31" s="2">
        <f t="shared" si="91"/>
        <v>1.1614954900961737E-3</v>
      </c>
    </row>
    <row r="32" spans="2:135" x14ac:dyDescent="0.25">
      <c r="B32" s="2">
        <v>26</v>
      </c>
      <c r="C32">
        <v>77.414000000000001</v>
      </c>
      <c r="D32">
        <v>79.914000000000001</v>
      </c>
      <c r="E32">
        <v>82.528999999999996</v>
      </c>
      <c r="F32">
        <v>84.4</v>
      </c>
      <c r="G32">
        <v>82.757000000000005</v>
      </c>
      <c r="H32">
        <v>84.671000000000006</v>
      </c>
      <c r="I32">
        <v>86.085999999999999</v>
      </c>
      <c r="J32">
        <v>83.570999999999998</v>
      </c>
      <c r="K32">
        <v>81.429000000000002</v>
      </c>
      <c r="L32">
        <v>80.213999999999999</v>
      </c>
      <c r="M32">
        <v>71.757000000000005</v>
      </c>
      <c r="N32">
        <v>66.370999999999995</v>
      </c>
      <c r="O32">
        <v>55.152799999999999</v>
      </c>
      <c r="R32" s="5">
        <f t="shared" si="0"/>
        <v>76.255492398031762</v>
      </c>
      <c r="S32" s="5">
        <f t="shared" si="1"/>
        <v>79.198289786051944</v>
      </c>
      <c r="T32" s="5">
        <f t="shared" si="2"/>
        <v>81.113620033709111</v>
      </c>
      <c r="U32" s="5">
        <f t="shared" si="3"/>
        <v>81.589529981431909</v>
      </c>
      <c r="V32" s="5">
        <f t="shared" si="4"/>
        <v>81.014900586562931</v>
      </c>
      <c r="W32" s="5">
        <f t="shared" si="5"/>
        <v>82.489077141705806</v>
      </c>
      <c r="X32" s="5">
        <f t="shared" si="6"/>
        <v>84.446744299481537</v>
      </c>
      <c r="Y32" s="5">
        <f t="shared" si="7"/>
        <v>83.176788311083328</v>
      </c>
      <c r="Z32" s="5">
        <f t="shared" si="8"/>
        <v>81.661108362345345</v>
      </c>
      <c r="AA32" s="5">
        <f t="shared" si="9"/>
        <v>77.94430321500387</v>
      </c>
      <c r="AB32" s="5">
        <f t="shared" si="10"/>
        <v>70.811687436116983</v>
      </c>
      <c r="AC32" s="5">
        <f t="shared" si="11"/>
        <v>64.164452746688696</v>
      </c>
      <c r="AD32" s="5">
        <f t="shared" si="12"/>
        <v>53.925082487919873</v>
      </c>
      <c r="AE32" s="5"/>
      <c r="AG32" s="5">
        <f t="shared" si="93"/>
        <v>1.158507601968239</v>
      </c>
      <c r="AH32" s="5">
        <f t="shared" si="93"/>
        <v>0.71571021394805712</v>
      </c>
      <c r="AI32" s="5">
        <f t="shared" si="93"/>
        <v>1.4153799662908852</v>
      </c>
      <c r="AJ32" s="5">
        <f t="shared" si="93"/>
        <v>2.8104700185680969</v>
      </c>
      <c r="AK32" s="5">
        <f t="shared" si="93"/>
        <v>1.7420994134370744</v>
      </c>
      <c r="AL32" s="5">
        <f t="shared" si="93"/>
        <v>2.1819228582942003</v>
      </c>
      <c r="AM32" s="5">
        <f t="shared" si="93"/>
        <v>1.6392557005184614</v>
      </c>
      <c r="AN32" s="5">
        <f t="shared" si="93"/>
        <v>0.3942116889166698</v>
      </c>
      <c r="AO32" s="5">
        <f t="shared" si="92"/>
        <v>-0.23210836234534327</v>
      </c>
      <c r="AP32" s="5">
        <f t="shared" si="92"/>
        <v>2.2696967849961283</v>
      </c>
      <c r="AQ32" s="5">
        <f t="shared" si="92"/>
        <v>0.94531256388302154</v>
      </c>
      <c r="AR32" s="5">
        <f t="shared" si="92"/>
        <v>2.2065472533112995</v>
      </c>
      <c r="AS32" s="5">
        <f t="shared" si="92"/>
        <v>1.227717512080126</v>
      </c>
      <c r="AV32" s="2">
        <f t="shared" si="14"/>
        <v>76.25522127456091</v>
      </c>
      <c r="AW32" s="2">
        <f t="shared" si="15"/>
        <v>79.197063321521043</v>
      </c>
      <c r="AX32" s="2">
        <f t="shared" si="16"/>
        <v>81.113474751715827</v>
      </c>
      <c r="AY32" s="2">
        <f t="shared" si="17"/>
        <v>81.589027755028894</v>
      </c>
      <c r="AZ32" s="2">
        <f t="shared" si="18"/>
        <v>81.014385893308983</v>
      </c>
      <c r="BA32" s="2">
        <f t="shared" si="19"/>
        <v>82.487583562084708</v>
      </c>
      <c r="BB32" s="2">
        <f t="shared" si="20"/>
        <v>84.443289046657256</v>
      </c>
      <c r="BC32" s="2">
        <f t="shared" si="21"/>
        <v>83.176700414735492</v>
      </c>
      <c r="BD32" s="2">
        <f t="shared" si="22"/>
        <v>81.661027793542814</v>
      </c>
      <c r="BE32" s="2">
        <f t="shared" si="23"/>
        <v>77.942907435037554</v>
      </c>
      <c r="BF32" s="2">
        <f t="shared" si="24"/>
        <v>70.811041652339199</v>
      </c>
      <c r="BG32" s="2">
        <f t="shared" si="25"/>
        <v>64.161569195542796</v>
      </c>
      <c r="BH32" s="2">
        <f t="shared" si="26"/>
        <v>53.921207198260745</v>
      </c>
      <c r="BK32" s="2">
        <f t="shared" si="27"/>
        <v>77.414000000000001</v>
      </c>
      <c r="BL32" s="2">
        <f t="shared" si="28"/>
        <v>79.914000000000001</v>
      </c>
      <c r="BM32" s="2">
        <f t="shared" si="29"/>
        <v>82.528999999999996</v>
      </c>
      <c r="BN32" s="2">
        <f t="shared" si="30"/>
        <v>84.4</v>
      </c>
      <c r="BO32" s="2">
        <f t="shared" si="31"/>
        <v>82.757000000000005</v>
      </c>
      <c r="BP32" s="2">
        <f t="shared" si="32"/>
        <v>84.671000000000006</v>
      </c>
      <c r="BQ32" s="2">
        <f t="shared" si="33"/>
        <v>86.085999999999999</v>
      </c>
      <c r="BR32" s="2">
        <f t="shared" si="34"/>
        <v>83.570999999999998</v>
      </c>
      <c r="BS32" s="2">
        <f t="shared" si="35"/>
        <v>81.429000000000002</v>
      </c>
      <c r="BT32" s="2">
        <f t="shared" si="36"/>
        <v>80.213999999999999</v>
      </c>
      <c r="BU32" s="2">
        <f t="shared" si="37"/>
        <v>71.757000000000005</v>
      </c>
      <c r="BV32" s="2">
        <f t="shared" si="38"/>
        <v>66.370999999999995</v>
      </c>
      <c r="BW32" s="2">
        <f t="shared" si="39"/>
        <v>55.152799999999999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76.251223293059141</v>
      </c>
      <c r="CP32" s="2">
        <f t="shared" si="54"/>
        <v>79.19499629181314</v>
      </c>
      <c r="CQ32" s="2">
        <f t="shared" si="55"/>
        <v>81.111479610006697</v>
      </c>
      <c r="CR32" s="2">
        <f t="shared" si="56"/>
        <v>81.58704683790117</v>
      </c>
      <c r="CS32" s="2">
        <f t="shared" si="57"/>
        <v>81.013140139833695</v>
      </c>
      <c r="CT32" s="2">
        <f t="shared" si="58"/>
        <v>82.484692494477841</v>
      </c>
      <c r="CU32" s="2">
        <f t="shared" si="59"/>
        <v>84.43961377585812</v>
      </c>
      <c r="CV32" s="2">
        <f t="shared" si="60"/>
        <v>83.171635147800984</v>
      </c>
      <c r="CW32" s="2">
        <f t="shared" si="61"/>
        <v>81.656057425772147</v>
      </c>
      <c r="CX32" s="2">
        <f t="shared" si="62"/>
        <v>77.936970738665494</v>
      </c>
      <c r="CY32" s="2">
        <f t="shared" si="63"/>
        <v>70.80473271197792</v>
      </c>
      <c r="CZ32" s="2">
        <f t="shared" si="64"/>
        <v>64.156326255580083</v>
      </c>
      <c r="DA32" s="2">
        <f t="shared" si="65"/>
        <v>53.917500002110799</v>
      </c>
      <c r="DD32" s="2">
        <f t="shared" si="66"/>
        <v>80.889711048583862</v>
      </c>
      <c r="DE32" s="2">
        <f t="shared" si="67"/>
        <v>80.872310201819715</v>
      </c>
      <c r="DF32" s="2">
        <f t="shared" si="68"/>
        <v>83.090833952068536</v>
      </c>
      <c r="DG32" s="2">
        <f t="shared" si="69"/>
        <v>83.323121532020522</v>
      </c>
      <c r="DH32" s="2">
        <f t="shared" si="70"/>
        <v>82.053822935583995</v>
      </c>
      <c r="DI32" s="2">
        <f t="shared" si="71"/>
        <v>84.574528980545708</v>
      </c>
      <c r="DJ32" s="2">
        <f t="shared" si="72"/>
        <v>86.786461009546798</v>
      </c>
      <c r="DK32" s="2">
        <f t="shared" si="73"/>
        <v>87.866056735594327</v>
      </c>
      <c r="DL32" s="2">
        <f t="shared" si="74"/>
        <v>86.140612104113913</v>
      </c>
      <c r="DM32" s="2">
        <f t="shared" si="75"/>
        <v>82.045076211922677</v>
      </c>
      <c r="DN32" s="2">
        <f t="shared" si="76"/>
        <v>75.644890203217614</v>
      </c>
      <c r="DO32" s="2">
        <f t="shared" si="77"/>
        <v>68.042266224578654</v>
      </c>
      <c r="DP32" s="2">
        <f t="shared" si="78"/>
        <v>56.82873123201275</v>
      </c>
      <c r="DS32" s="2">
        <f t="shared" si="79"/>
        <v>8.6191485511791352E-4</v>
      </c>
      <c r="DT32" s="2">
        <f t="shared" si="80"/>
        <v>1.2323451773533331E-3</v>
      </c>
      <c r="DU32" s="2">
        <f t="shared" si="81"/>
        <v>1.0079760186144412E-3</v>
      </c>
      <c r="DV32" s="2">
        <f t="shared" si="82"/>
        <v>1.141032200077164E-3</v>
      </c>
      <c r="DW32" s="2">
        <f t="shared" si="83"/>
        <v>1.1970539730126772E-3</v>
      </c>
      <c r="DX32" s="2">
        <f t="shared" si="84"/>
        <v>1.3833941679870423E-3</v>
      </c>
      <c r="DY32" s="2">
        <f t="shared" si="85"/>
        <v>1.5660460324740987E-3</v>
      </c>
      <c r="DZ32" s="2">
        <f t="shared" si="86"/>
        <v>1.0789970265312854E-3</v>
      </c>
      <c r="EA32" s="2">
        <f t="shared" si="87"/>
        <v>1.1083302863223465E-3</v>
      </c>
      <c r="EB32" s="2">
        <f t="shared" si="88"/>
        <v>1.445117806905953E-3</v>
      </c>
      <c r="EC32" s="2">
        <f t="shared" si="89"/>
        <v>1.3034576607684953E-3</v>
      </c>
      <c r="ED32" s="2">
        <f t="shared" si="90"/>
        <v>1.3492076574853739E-3</v>
      </c>
      <c r="EE32" s="2">
        <f t="shared" si="91"/>
        <v>1.2734117825712544E-3</v>
      </c>
    </row>
    <row r="33" spans="2:135" x14ac:dyDescent="0.25">
      <c r="B33" s="2">
        <v>27</v>
      </c>
      <c r="C33">
        <v>77.271000000000001</v>
      </c>
      <c r="D33">
        <v>80.813999999999993</v>
      </c>
      <c r="E33">
        <v>82.986000000000004</v>
      </c>
      <c r="F33">
        <v>83.228999999999999</v>
      </c>
      <c r="G33">
        <v>82.070999999999998</v>
      </c>
      <c r="H33">
        <v>84.513999999999996</v>
      </c>
      <c r="I33">
        <v>86.4</v>
      </c>
      <c r="J33">
        <v>84.570999999999998</v>
      </c>
      <c r="K33">
        <v>83</v>
      </c>
      <c r="L33">
        <v>80.757000000000005</v>
      </c>
      <c r="M33">
        <v>71.671000000000006</v>
      </c>
      <c r="N33">
        <v>66.471000000000004</v>
      </c>
      <c r="O33">
        <v>55.7361</v>
      </c>
      <c r="R33" s="5">
        <f t="shared" si="0"/>
        <v>76.255408930403959</v>
      </c>
      <c r="S33" s="5">
        <f t="shared" si="1"/>
        <v>79.181959516262339</v>
      </c>
      <c r="T33" s="5">
        <f t="shared" si="2"/>
        <v>81.09922420858986</v>
      </c>
      <c r="U33" s="5">
        <f t="shared" si="3"/>
        <v>81.571238488763029</v>
      </c>
      <c r="V33" s="5">
        <f t="shared" si="4"/>
        <v>81.005790880226201</v>
      </c>
      <c r="W33" s="5">
        <f t="shared" si="5"/>
        <v>82.495741423810927</v>
      </c>
      <c r="X33" s="5">
        <f t="shared" si="6"/>
        <v>84.451581075106674</v>
      </c>
      <c r="Y33" s="5">
        <f t="shared" si="7"/>
        <v>83.192079544216327</v>
      </c>
      <c r="Z33" s="5">
        <f t="shared" si="8"/>
        <v>81.671040968616254</v>
      </c>
      <c r="AA33" s="5">
        <f t="shared" si="9"/>
        <v>77.959047517371175</v>
      </c>
      <c r="AB33" s="5">
        <f t="shared" si="10"/>
        <v>70.84311679162343</v>
      </c>
      <c r="AC33" s="5">
        <f t="shared" si="11"/>
        <v>64.187621800082681</v>
      </c>
      <c r="AD33" s="5">
        <f t="shared" si="12"/>
        <v>53.944143456988215</v>
      </c>
      <c r="AE33" s="5"/>
      <c r="AG33" s="5">
        <f t="shared" si="93"/>
        <v>1.0155910695960415</v>
      </c>
      <c r="AH33" s="5">
        <f t="shared" si="93"/>
        <v>1.6320404837376543</v>
      </c>
      <c r="AI33" s="5">
        <f t="shared" si="93"/>
        <v>1.8867757914101446</v>
      </c>
      <c r="AJ33" s="5">
        <f t="shared" si="93"/>
        <v>1.6577615112369699</v>
      </c>
      <c r="AK33" s="5">
        <f t="shared" si="93"/>
        <v>1.0652091197737974</v>
      </c>
      <c r="AL33" s="5">
        <f t="shared" si="93"/>
        <v>2.0182585761890692</v>
      </c>
      <c r="AM33" s="5">
        <f t="shared" si="93"/>
        <v>1.9484189248933319</v>
      </c>
      <c r="AN33" s="5">
        <f t="shared" si="93"/>
        <v>1.3789204557836712</v>
      </c>
      <c r="AO33" s="5">
        <f t="shared" si="92"/>
        <v>1.3289590313837465</v>
      </c>
      <c r="AP33" s="5">
        <f t="shared" si="92"/>
        <v>2.7979524826288298</v>
      </c>
      <c r="AQ33" s="5">
        <f t="shared" si="92"/>
        <v>0.82788320837657636</v>
      </c>
      <c r="AR33" s="5">
        <f t="shared" si="92"/>
        <v>2.2833781999173226</v>
      </c>
      <c r="AS33" s="5">
        <f t="shared" si="92"/>
        <v>1.7919565430117856</v>
      </c>
      <c r="AV33" s="2">
        <f t="shared" si="14"/>
        <v>76.254712137441757</v>
      </c>
      <c r="AW33" s="2">
        <f t="shared" si="15"/>
        <v>79.178921500777491</v>
      </c>
      <c r="AX33" s="2">
        <f t="shared" si="16"/>
        <v>81.098833232606069</v>
      </c>
      <c r="AY33" s="2">
        <f t="shared" si="17"/>
        <v>81.569950992782537</v>
      </c>
      <c r="AZ33" s="2">
        <f t="shared" si="18"/>
        <v>81.004468055712792</v>
      </c>
      <c r="BA33" s="2">
        <f t="shared" si="19"/>
        <v>82.492042899667467</v>
      </c>
      <c r="BB33" s="2">
        <f t="shared" si="20"/>
        <v>84.443297924873946</v>
      </c>
      <c r="BC33" s="2">
        <f t="shared" si="21"/>
        <v>83.19183673336255</v>
      </c>
      <c r="BD33" s="2">
        <f t="shared" si="22"/>
        <v>81.670816863369623</v>
      </c>
      <c r="BE33" s="2">
        <f t="shared" si="23"/>
        <v>77.955571445809525</v>
      </c>
      <c r="BF33" s="2">
        <f t="shared" si="24"/>
        <v>70.841469079076731</v>
      </c>
      <c r="BG33" s="2">
        <f t="shared" si="25"/>
        <v>64.180797024508308</v>
      </c>
      <c r="BH33" s="2">
        <f t="shared" si="26"/>
        <v>53.935224998486738</v>
      </c>
      <c r="BK33" s="2">
        <f t="shared" si="27"/>
        <v>77.271000000000001</v>
      </c>
      <c r="BL33" s="2">
        <f t="shared" si="28"/>
        <v>80.813999999999993</v>
      </c>
      <c r="BM33" s="2">
        <f t="shared" si="29"/>
        <v>82.986000000000004</v>
      </c>
      <c r="BN33" s="2">
        <f t="shared" si="30"/>
        <v>83.228999999999999</v>
      </c>
      <c r="BO33" s="2">
        <f t="shared" si="31"/>
        <v>82.070999999999998</v>
      </c>
      <c r="BP33" s="2">
        <f t="shared" si="32"/>
        <v>84.513999999999996</v>
      </c>
      <c r="BQ33" s="2">
        <f t="shared" si="33"/>
        <v>86.4</v>
      </c>
      <c r="BR33" s="2">
        <f t="shared" si="34"/>
        <v>84.570999999999998</v>
      </c>
      <c r="BS33" s="2">
        <f t="shared" si="35"/>
        <v>83</v>
      </c>
      <c r="BT33" s="2">
        <f t="shared" si="36"/>
        <v>80.757000000000005</v>
      </c>
      <c r="BU33" s="2">
        <f t="shared" si="37"/>
        <v>71.671000000000006</v>
      </c>
      <c r="BV33" s="2">
        <f t="shared" si="38"/>
        <v>66.471000000000004</v>
      </c>
      <c r="BW33" s="2">
        <f t="shared" si="39"/>
        <v>55.7361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76.250391330378605</v>
      </c>
      <c r="CP33" s="2">
        <f t="shared" si="54"/>
        <v>79.17669490786335</v>
      </c>
      <c r="CQ33" s="2">
        <f t="shared" si="55"/>
        <v>81.096683699681805</v>
      </c>
      <c r="CR33" s="2">
        <f t="shared" si="56"/>
        <v>81.567818348781827</v>
      </c>
      <c r="CS33" s="2">
        <f t="shared" si="57"/>
        <v>81.00313019681748</v>
      </c>
      <c r="CT33" s="2">
        <f t="shared" si="58"/>
        <v>82.488929700507711</v>
      </c>
      <c r="CU33" s="2">
        <f t="shared" si="59"/>
        <v>84.439343828142725</v>
      </c>
      <c r="CV33" s="2">
        <f t="shared" si="60"/>
        <v>83.186368511175175</v>
      </c>
      <c r="CW33" s="2">
        <f t="shared" si="61"/>
        <v>81.665454148993362</v>
      </c>
      <c r="CX33" s="2">
        <f t="shared" si="62"/>
        <v>77.949171706425219</v>
      </c>
      <c r="CY33" s="2">
        <f t="shared" si="63"/>
        <v>70.834658983956459</v>
      </c>
      <c r="CZ33" s="2">
        <f t="shared" si="64"/>
        <v>64.175140483688978</v>
      </c>
      <c r="DA33" s="2">
        <f t="shared" si="65"/>
        <v>53.931225645310462</v>
      </c>
      <c r="DD33" s="2">
        <f t="shared" si="66"/>
        <v>80.822711367976765</v>
      </c>
      <c r="DE33" s="2">
        <f t="shared" si="67"/>
        <v>80.824705827242724</v>
      </c>
      <c r="DF33" s="2">
        <f t="shared" si="68"/>
        <v>83.041757723694275</v>
      </c>
      <c r="DG33" s="2">
        <f t="shared" si="69"/>
        <v>83.272598072950558</v>
      </c>
      <c r="DH33" s="2">
        <f t="shared" si="70"/>
        <v>82.022535131980035</v>
      </c>
      <c r="DI33" s="2">
        <f t="shared" si="71"/>
        <v>84.541598704457527</v>
      </c>
      <c r="DJ33" s="2">
        <f t="shared" si="72"/>
        <v>86.742420403795521</v>
      </c>
      <c r="DK33" s="2">
        <f t="shared" si="73"/>
        <v>87.808806699141741</v>
      </c>
      <c r="DL33" s="2">
        <f t="shared" si="74"/>
        <v>86.078738417617132</v>
      </c>
      <c r="DM33" s="2">
        <f t="shared" si="75"/>
        <v>81.988597015972658</v>
      </c>
      <c r="DN33" s="2">
        <f t="shared" si="76"/>
        <v>75.600185172105171</v>
      </c>
      <c r="DO33" s="2">
        <f t="shared" si="77"/>
        <v>67.999235338018551</v>
      </c>
      <c r="DP33" s="2">
        <f t="shared" si="78"/>
        <v>56.795893312411991</v>
      </c>
      <c r="DS33" s="2">
        <f t="shared" si="79"/>
        <v>9.4499226380103925E-4</v>
      </c>
      <c r="DT33" s="2">
        <f t="shared" si="80"/>
        <v>1.3510789813116133E-3</v>
      </c>
      <c r="DU33" s="2">
        <f t="shared" si="81"/>
        <v>1.1051162566228874E-3</v>
      </c>
      <c r="DV33" s="2">
        <f t="shared" si="82"/>
        <v>1.2509792147748007E-3</v>
      </c>
      <c r="DW33" s="2">
        <f t="shared" si="83"/>
        <v>1.3123920133758025E-3</v>
      </c>
      <c r="DX33" s="2">
        <f t="shared" si="84"/>
        <v>1.5166591173599647E-3</v>
      </c>
      <c r="DY33" s="2">
        <f t="shared" si="85"/>
        <v>1.7168759271887336E-3</v>
      </c>
      <c r="DZ33" s="2">
        <f t="shared" si="86"/>
        <v>1.1829735661172021E-3</v>
      </c>
      <c r="EA33" s="2">
        <f t="shared" si="87"/>
        <v>1.2151300595766455E-3</v>
      </c>
      <c r="EB33" s="2">
        <f t="shared" si="88"/>
        <v>1.5843192765993255E-3</v>
      </c>
      <c r="EC33" s="2">
        <f t="shared" si="89"/>
        <v>1.4290331962103812E-3</v>
      </c>
      <c r="ED33" s="2">
        <f t="shared" si="90"/>
        <v>1.4791842343905234E-3</v>
      </c>
      <c r="EE33" s="2">
        <f t="shared" si="91"/>
        <v>1.396096734782176E-3</v>
      </c>
    </row>
    <row r="34" spans="2:135" x14ac:dyDescent="0.25">
      <c r="B34" s="2">
        <v>28</v>
      </c>
      <c r="C34">
        <v>78.313999999999993</v>
      </c>
      <c r="D34">
        <v>79.742999999999995</v>
      </c>
      <c r="E34">
        <v>83.171000000000006</v>
      </c>
      <c r="F34">
        <v>82.956999999999994</v>
      </c>
      <c r="G34">
        <v>81.686000000000007</v>
      </c>
      <c r="H34">
        <v>83.9</v>
      </c>
      <c r="I34">
        <v>86.813999999999993</v>
      </c>
      <c r="J34">
        <v>85.213999999999999</v>
      </c>
      <c r="K34">
        <v>83.728999999999999</v>
      </c>
      <c r="L34">
        <v>81.257000000000005</v>
      </c>
      <c r="M34">
        <v>72.742999999999995</v>
      </c>
      <c r="N34">
        <v>65.900000000000006</v>
      </c>
      <c r="O34">
        <v>56.277799999999999</v>
      </c>
      <c r="R34" s="5">
        <f t="shared" si="0"/>
        <v>76.25595584340104</v>
      </c>
      <c r="S34" s="5">
        <f t="shared" si="1"/>
        <v>79.168041591842595</v>
      </c>
      <c r="T34" s="5">
        <f t="shared" si="2"/>
        <v>81.085216632465318</v>
      </c>
      <c r="U34" s="5">
        <f t="shared" si="3"/>
        <v>81.554064921797377</v>
      </c>
      <c r="V34" s="5">
        <f t="shared" si="4"/>
        <v>80.997830858484917</v>
      </c>
      <c r="W34" s="5">
        <f t="shared" si="5"/>
        <v>82.505336361709013</v>
      </c>
      <c r="X34" s="5">
        <f t="shared" si="6"/>
        <v>84.4624401267466</v>
      </c>
      <c r="Y34" s="5">
        <f t="shared" si="7"/>
        <v>83.207649383367794</v>
      </c>
      <c r="Z34" s="5">
        <f t="shared" si="8"/>
        <v>81.681235320798152</v>
      </c>
      <c r="AA34" s="5">
        <f t="shared" si="9"/>
        <v>77.97660180697855</v>
      </c>
      <c r="AB34" s="5">
        <f t="shared" si="10"/>
        <v>70.875981993031957</v>
      </c>
      <c r="AC34" s="5">
        <f t="shared" si="11"/>
        <v>64.215620445580996</v>
      </c>
      <c r="AD34" s="5">
        <f t="shared" si="12"/>
        <v>53.969055993267126</v>
      </c>
      <c r="AE34" s="5"/>
      <c r="AG34" s="5">
        <f t="shared" si="93"/>
        <v>2.0580441565989531</v>
      </c>
      <c r="AH34" s="5">
        <f t="shared" si="93"/>
        <v>0.57495840815739996</v>
      </c>
      <c r="AI34" s="5">
        <f t="shared" si="93"/>
        <v>2.0857833675346882</v>
      </c>
      <c r="AJ34" s="5">
        <f t="shared" si="93"/>
        <v>1.4029350782026171</v>
      </c>
      <c r="AK34" s="5">
        <f t="shared" si="93"/>
        <v>0.68816914151508968</v>
      </c>
      <c r="AL34" s="5">
        <f t="shared" si="93"/>
        <v>1.3946636382909929</v>
      </c>
      <c r="AM34" s="5">
        <f t="shared" si="93"/>
        <v>2.3515598732533931</v>
      </c>
      <c r="AN34" s="5">
        <f t="shared" si="93"/>
        <v>2.0063506166322043</v>
      </c>
      <c r="AO34" s="5">
        <f t="shared" si="92"/>
        <v>2.0477646792018476</v>
      </c>
      <c r="AP34" s="5">
        <f t="shared" si="92"/>
        <v>3.2803981930214547</v>
      </c>
      <c r="AQ34" s="5">
        <f t="shared" si="92"/>
        <v>1.8670180069680384</v>
      </c>
      <c r="AR34" s="5">
        <f t="shared" si="92"/>
        <v>1.6843795544190101</v>
      </c>
      <c r="AS34" s="5">
        <f t="shared" si="92"/>
        <v>2.3087440067328728</v>
      </c>
      <c r="AV34" s="2">
        <f t="shared" si="14"/>
        <v>76.254228052214785</v>
      </c>
      <c r="AW34" s="2">
        <f t="shared" si="15"/>
        <v>79.16079121166814</v>
      </c>
      <c r="AX34" s="2">
        <f t="shared" si="16"/>
        <v>81.084202919810565</v>
      </c>
      <c r="AY34" s="2">
        <f t="shared" si="17"/>
        <v>81.550885053881061</v>
      </c>
      <c r="AZ34" s="2">
        <f t="shared" si="18"/>
        <v>80.994556386032698</v>
      </c>
      <c r="BA34" s="2">
        <f t="shared" si="19"/>
        <v>82.496518162250382</v>
      </c>
      <c r="BB34" s="2">
        <f t="shared" si="20"/>
        <v>84.443326357884828</v>
      </c>
      <c r="BC34" s="2">
        <f t="shared" si="21"/>
        <v>83.20700361736894</v>
      </c>
      <c r="BD34" s="2">
        <f t="shared" si="22"/>
        <v>81.680635335366318</v>
      </c>
      <c r="BE34" s="2">
        <f t="shared" si="23"/>
        <v>77.968269485461676</v>
      </c>
      <c r="BF34" s="2">
        <f t="shared" si="24"/>
        <v>70.871934423446305</v>
      </c>
      <c r="BG34" s="2">
        <f t="shared" si="25"/>
        <v>64.200055808615588</v>
      </c>
      <c r="BH34" s="2">
        <f t="shared" si="26"/>
        <v>53.949264632070808</v>
      </c>
      <c r="BK34" s="2">
        <f t="shared" si="27"/>
        <v>78.313999999999993</v>
      </c>
      <c r="BL34" s="2">
        <f t="shared" si="28"/>
        <v>79.742999999999995</v>
      </c>
      <c r="BM34" s="2">
        <f t="shared" si="29"/>
        <v>83.171000000000006</v>
      </c>
      <c r="BN34" s="2">
        <f t="shared" si="30"/>
        <v>82.956999999999994</v>
      </c>
      <c r="BO34" s="2">
        <f t="shared" si="31"/>
        <v>81.686000000000007</v>
      </c>
      <c r="BP34" s="2">
        <f t="shared" si="32"/>
        <v>83.9</v>
      </c>
      <c r="BQ34" s="2">
        <f t="shared" si="33"/>
        <v>86.813999999999993</v>
      </c>
      <c r="BR34" s="2">
        <f t="shared" si="34"/>
        <v>85.213999999999999</v>
      </c>
      <c r="BS34" s="2">
        <f t="shared" si="35"/>
        <v>83.728999999999999</v>
      </c>
      <c r="BT34" s="2">
        <f t="shared" si="36"/>
        <v>81.257000000000005</v>
      </c>
      <c r="BU34" s="2">
        <f t="shared" si="37"/>
        <v>72.742999999999995</v>
      </c>
      <c r="BV34" s="2">
        <f t="shared" si="38"/>
        <v>65.900000000000006</v>
      </c>
      <c r="BW34" s="2">
        <f t="shared" si="39"/>
        <v>56.277799999999999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76.249559367698055</v>
      </c>
      <c r="CP34" s="2">
        <f t="shared" si="54"/>
        <v>79.15839352391356</v>
      </c>
      <c r="CQ34" s="2">
        <f t="shared" si="55"/>
        <v>81.081887789356898</v>
      </c>
      <c r="CR34" s="2">
        <f t="shared" si="56"/>
        <v>81.548589859662499</v>
      </c>
      <c r="CS34" s="2">
        <f t="shared" si="57"/>
        <v>80.993120253801266</v>
      </c>
      <c r="CT34" s="2">
        <f t="shared" si="58"/>
        <v>82.493166906537581</v>
      </c>
      <c r="CU34" s="2">
        <f t="shared" si="59"/>
        <v>84.439073880427344</v>
      </c>
      <c r="CV34" s="2">
        <f t="shared" si="60"/>
        <v>83.201101874549366</v>
      </c>
      <c r="CW34" s="2">
        <f t="shared" si="61"/>
        <v>81.674850872214577</v>
      </c>
      <c r="CX34" s="2">
        <f t="shared" si="62"/>
        <v>77.961372674184958</v>
      </c>
      <c r="CY34" s="2">
        <f t="shared" si="63"/>
        <v>70.864585255935012</v>
      </c>
      <c r="CZ34" s="2">
        <f t="shared" si="64"/>
        <v>64.193954711797886</v>
      </c>
      <c r="DA34" s="2">
        <f t="shared" si="65"/>
        <v>53.944951288510119</v>
      </c>
      <c r="DD34" s="2">
        <f t="shared" si="66"/>
        <v>80.755711687369669</v>
      </c>
      <c r="DE34" s="2">
        <f t="shared" si="67"/>
        <v>80.777101452665732</v>
      </c>
      <c r="DF34" s="2">
        <f t="shared" si="68"/>
        <v>82.992681495320028</v>
      </c>
      <c r="DG34" s="2">
        <f t="shared" si="69"/>
        <v>83.222074613880608</v>
      </c>
      <c r="DH34" s="2">
        <f t="shared" si="70"/>
        <v>81.991247328376076</v>
      </c>
      <c r="DI34" s="2">
        <f t="shared" si="71"/>
        <v>84.508668428369361</v>
      </c>
      <c r="DJ34" s="2">
        <f t="shared" si="72"/>
        <v>86.698379798044257</v>
      </c>
      <c r="DK34" s="2">
        <f t="shared" si="73"/>
        <v>87.751556662689154</v>
      </c>
      <c r="DL34" s="2">
        <f t="shared" si="74"/>
        <v>86.01686473112035</v>
      </c>
      <c r="DM34" s="2">
        <f t="shared" si="75"/>
        <v>81.93211782002264</v>
      </c>
      <c r="DN34" s="2">
        <f t="shared" si="76"/>
        <v>75.555480140992728</v>
      </c>
      <c r="DO34" s="2">
        <f t="shared" si="77"/>
        <v>67.956204451458433</v>
      </c>
      <c r="DP34" s="2">
        <f t="shared" si="78"/>
        <v>56.763055392811225</v>
      </c>
      <c r="DS34" s="2">
        <f t="shared" si="79"/>
        <v>1.0360689531849435E-3</v>
      </c>
      <c r="DT34" s="2">
        <f t="shared" si="80"/>
        <v>1.4812355657187679E-3</v>
      </c>
      <c r="DU34" s="2">
        <f t="shared" si="81"/>
        <v>1.2116066985409892E-3</v>
      </c>
      <c r="DV34" s="2">
        <f t="shared" si="82"/>
        <v>1.3715059027394163E-3</v>
      </c>
      <c r="DW34" s="2">
        <f t="shared" si="83"/>
        <v>1.4388270471867601E-3</v>
      </c>
      <c r="DX34" s="2">
        <f t="shared" si="84"/>
        <v>1.6627403534565817E-3</v>
      </c>
      <c r="DY34" s="2">
        <f t="shared" si="85"/>
        <v>1.8822052491118712E-3</v>
      </c>
      <c r="DZ34" s="2">
        <f t="shared" si="86"/>
        <v>1.2969566986942881E-3</v>
      </c>
      <c r="EA34" s="2">
        <f t="shared" si="87"/>
        <v>1.3322074363885618E-3</v>
      </c>
      <c r="EB34" s="2">
        <f t="shared" si="88"/>
        <v>1.7369060524946892E-3</v>
      </c>
      <c r="EC34" s="2">
        <f t="shared" si="89"/>
        <v>1.5666877411167788E-3</v>
      </c>
      <c r="ED34" s="2">
        <f t="shared" si="90"/>
        <v>1.6216618353058097E-3</v>
      </c>
      <c r="EE34" s="2">
        <f t="shared" si="91"/>
        <v>1.5305834706772394E-3</v>
      </c>
    </row>
    <row r="35" spans="2:135" x14ac:dyDescent="0.25">
      <c r="B35" s="2">
        <v>29</v>
      </c>
      <c r="C35">
        <v>77.956999999999994</v>
      </c>
      <c r="D35">
        <v>82.456999999999994</v>
      </c>
      <c r="E35">
        <v>82.343000000000004</v>
      </c>
      <c r="F35">
        <v>82.686000000000007</v>
      </c>
      <c r="G35">
        <v>82.528999999999996</v>
      </c>
      <c r="H35">
        <v>83.686000000000007</v>
      </c>
      <c r="I35">
        <v>87.271000000000001</v>
      </c>
      <c r="J35">
        <v>84.471000000000004</v>
      </c>
      <c r="K35">
        <v>83.385999999999996</v>
      </c>
      <c r="L35">
        <v>81.186000000000007</v>
      </c>
      <c r="M35">
        <v>73.114000000000004</v>
      </c>
      <c r="N35">
        <v>66.471000000000004</v>
      </c>
      <c r="O35">
        <v>56.166699999999999</v>
      </c>
      <c r="R35" s="5">
        <f t="shared" si="0"/>
        <v>76.257904454419105</v>
      </c>
      <c r="S35" s="5">
        <f t="shared" si="1"/>
        <v>79.159344411196827</v>
      </c>
      <c r="T35" s="5">
        <f t="shared" si="2"/>
        <v>81.072116783803878</v>
      </c>
      <c r="U35" s="5">
        <f t="shared" si="3"/>
        <v>81.539397009259147</v>
      </c>
      <c r="V35" s="5">
        <f t="shared" si="4"/>
        <v>80.992457885257124</v>
      </c>
      <c r="W35" s="5">
        <f t="shared" si="5"/>
        <v>82.521253718140471</v>
      </c>
      <c r="X35" s="5">
        <f t="shared" si="6"/>
        <v>84.485830846088859</v>
      </c>
      <c r="Y35" s="5">
        <f t="shared" si="7"/>
        <v>83.223856660743479</v>
      </c>
      <c r="Z35" s="5">
        <f t="shared" si="8"/>
        <v>81.692031307686847</v>
      </c>
      <c r="AA35" s="5">
        <f t="shared" si="9"/>
        <v>78.000228027390833</v>
      </c>
      <c r="AB35" s="5">
        <f t="shared" si="10"/>
        <v>70.912012835256292</v>
      </c>
      <c r="AC35" s="5">
        <f t="shared" si="11"/>
        <v>64.253551869074229</v>
      </c>
      <c r="AD35" s="5">
        <f t="shared" si="12"/>
        <v>54.005678402162168</v>
      </c>
      <c r="AE35" s="5"/>
      <c r="AG35" s="5">
        <f t="shared" si="93"/>
        <v>1.6990955455808887</v>
      </c>
      <c r="AH35" s="5">
        <f t="shared" si="93"/>
        <v>3.2976555888031669</v>
      </c>
      <c r="AI35" s="5">
        <f t="shared" si="93"/>
        <v>1.2708832161961254</v>
      </c>
      <c r="AJ35" s="5">
        <f t="shared" si="93"/>
        <v>1.1466029907408597</v>
      </c>
      <c r="AK35" s="5">
        <f t="shared" si="93"/>
        <v>1.5365421147428719</v>
      </c>
      <c r="AL35" s="5">
        <f t="shared" si="93"/>
        <v>1.1647462818595358</v>
      </c>
      <c r="AM35" s="5">
        <f t="shared" si="93"/>
        <v>2.7851691539111414</v>
      </c>
      <c r="AN35" s="5">
        <f t="shared" si="93"/>
        <v>1.2471433392565245</v>
      </c>
      <c r="AO35" s="5">
        <f t="shared" si="92"/>
        <v>1.6939686923131489</v>
      </c>
      <c r="AP35" s="5">
        <f t="shared" si="92"/>
        <v>3.1857719726091744</v>
      </c>
      <c r="AQ35" s="5">
        <f t="shared" si="92"/>
        <v>2.2019871647437128</v>
      </c>
      <c r="AR35" s="5">
        <f t="shared" si="92"/>
        <v>2.2174481309257743</v>
      </c>
      <c r="AS35" s="5">
        <f t="shared" si="92"/>
        <v>2.1610215978378307</v>
      </c>
      <c r="AV35" s="2">
        <f t="shared" si="14"/>
        <v>76.25377084334724</v>
      </c>
      <c r="AW35" s="2">
        <f t="shared" si="15"/>
        <v>79.142673191225214</v>
      </c>
      <c r="AX35" s="2">
        <f t="shared" si="16"/>
        <v>81.069584536306181</v>
      </c>
      <c r="AY35" s="2">
        <f t="shared" si="17"/>
        <v>81.531830612029211</v>
      </c>
      <c r="AZ35" s="2">
        <f t="shared" si="18"/>
        <v>80.984651215705355</v>
      </c>
      <c r="BA35" s="2">
        <f t="shared" si="19"/>
        <v>82.501010350667471</v>
      </c>
      <c r="BB35" s="2">
        <f t="shared" si="20"/>
        <v>84.443375517608047</v>
      </c>
      <c r="BC35" s="2">
        <f t="shared" si="21"/>
        <v>83.222203206938445</v>
      </c>
      <c r="BD35" s="2">
        <f t="shared" si="22"/>
        <v>81.690485224159872</v>
      </c>
      <c r="BE35" s="2">
        <f t="shared" si="23"/>
        <v>77.98100380006268</v>
      </c>
      <c r="BF35" s="2">
        <f t="shared" si="24"/>
        <v>70.902440326842751</v>
      </c>
      <c r="BG35" s="2">
        <f t="shared" si="25"/>
        <v>64.219347662425747</v>
      </c>
      <c r="BH35" s="2">
        <f t="shared" si="26"/>
        <v>53.963327586759341</v>
      </c>
      <c r="BK35" s="2">
        <f t="shared" si="27"/>
        <v>77.956999999999994</v>
      </c>
      <c r="BL35" s="2">
        <f t="shared" si="28"/>
        <v>82.456999999999994</v>
      </c>
      <c r="BM35" s="2">
        <f t="shared" si="29"/>
        <v>82.343000000000004</v>
      </c>
      <c r="BN35" s="2">
        <f t="shared" si="30"/>
        <v>82.686000000000007</v>
      </c>
      <c r="BO35" s="2">
        <f t="shared" si="31"/>
        <v>82.528999999999996</v>
      </c>
      <c r="BP35" s="2">
        <f t="shared" si="32"/>
        <v>83.686000000000007</v>
      </c>
      <c r="BQ35" s="2">
        <f t="shared" si="33"/>
        <v>87.271000000000001</v>
      </c>
      <c r="BR35" s="2">
        <f t="shared" si="34"/>
        <v>84.471000000000004</v>
      </c>
      <c r="BS35" s="2">
        <f t="shared" si="35"/>
        <v>83.385999999999996</v>
      </c>
      <c r="BT35" s="2">
        <f t="shared" si="36"/>
        <v>81.186000000000007</v>
      </c>
      <c r="BU35" s="2">
        <f t="shared" si="37"/>
        <v>73.114000000000004</v>
      </c>
      <c r="BV35" s="2">
        <f t="shared" si="38"/>
        <v>66.471000000000004</v>
      </c>
      <c r="BW35" s="2">
        <f t="shared" si="39"/>
        <v>56.166699999999999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76.248727405017505</v>
      </c>
      <c r="CP35" s="2">
        <f t="shared" si="54"/>
        <v>79.14009213996377</v>
      </c>
      <c r="CQ35" s="2">
        <f t="shared" si="55"/>
        <v>81.067091879032006</v>
      </c>
      <c r="CR35" s="2">
        <f t="shared" si="56"/>
        <v>81.529361370543157</v>
      </c>
      <c r="CS35" s="2">
        <f t="shared" si="57"/>
        <v>80.983110310785065</v>
      </c>
      <c r="CT35" s="2">
        <f t="shared" si="58"/>
        <v>82.497404112567438</v>
      </c>
      <c r="CU35" s="2">
        <f t="shared" si="59"/>
        <v>84.438803932711949</v>
      </c>
      <c r="CV35" s="2">
        <f t="shared" si="60"/>
        <v>83.215835237923557</v>
      </c>
      <c r="CW35" s="2">
        <f t="shared" si="61"/>
        <v>81.684247595435806</v>
      </c>
      <c r="CX35" s="2">
        <f t="shared" si="62"/>
        <v>77.973573641944682</v>
      </c>
      <c r="CY35" s="2">
        <f t="shared" si="63"/>
        <v>70.894511527913551</v>
      </c>
      <c r="CZ35" s="2">
        <f t="shared" si="64"/>
        <v>64.21276893990678</v>
      </c>
      <c r="DA35" s="2">
        <f t="shared" si="65"/>
        <v>53.958676931709782</v>
      </c>
      <c r="DD35" s="2">
        <f t="shared" si="66"/>
        <v>80.688712006762572</v>
      </c>
      <c r="DE35" s="2">
        <f t="shared" si="67"/>
        <v>80.729497078088755</v>
      </c>
      <c r="DF35" s="2">
        <f t="shared" si="68"/>
        <v>82.943605266945767</v>
      </c>
      <c r="DG35" s="2">
        <f t="shared" si="69"/>
        <v>83.171551154810643</v>
      </c>
      <c r="DH35" s="2">
        <f t="shared" si="70"/>
        <v>81.959959524772131</v>
      </c>
      <c r="DI35" s="2">
        <f t="shared" si="71"/>
        <v>84.475738152281181</v>
      </c>
      <c r="DJ35" s="2">
        <f t="shared" si="72"/>
        <v>86.65433919229298</v>
      </c>
      <c r="DK35" s="2">
        <f t="shared" si="73"/>
        <v>87.694306626236568</v>
      </c>
      <c r="DL35" s="2">
        <f t="shared" si="74"/>
        <v>85.954991044623554</v>
      </c>
      <c r="DM35" s="2">
        <f t="shared" si="75"/>
        <v>81.875638624072621</v>
      </c>
      <c r="DN35" s="2">
        <f t="shared" si="76"/>
        <v>75.510775109880299</v>
      </c>
      <c r="DO35" s="2">
        <f t="shared" si="77"/>
        <v>67.913173564898329</v>
      </c>
      <c r="DP35" s="2">
        <f t="shared" si="78"/>
        <v>56.730217473210466</v>
      </c>
      <c r="DS35" s="2">
        <f t="shared" si="79"/>
        <v>1.1359134731568951E-3</v>
      </c>
      <c r="DT35" s="2">
        <f t="shared" si="80"/>
        <v>1.6239104330990162E-3</v>
      </c>
      <c r="DU35" s="2">
        <f t="shared" si="81"/>
        <v>1.3283450521778956E-3</v>
      </c>
      <c r="DV35" s="2">
        <f t="shared" si="82"/>
        <v>1.5036273576387316E-3</v>
      </c>
      <c r="DW35" s="2">
        <f t="shared" si="83"/>
        <v>1.5774235145251667E-3</v>
      </c>
      <c r="DX35" s="2">
        <f t="shared" si="84"/>
        <v>1.8228661225286459E-3</v>
      </c>
      <c r="DY35" s="2">
        <f t="shared" si="85"/>
        <v>2.0634223158125984E-3</v>
      </c>
      <c r="DZ35" s="2">
        <f t="shared" si="86"/>
        <v>1.421906821042622E-3</v>
      </c>
      <c r="EA35" s="2">
        <f t="shared" si="87"/>
        <v>1.4605486839213743E-3</v>
      </c>
      <c r="EB35" s="2">
        <f t="shared" si="88"/>
        <v>1.9041605283456517E-3</v>
      </c>
      <c r="EC35" s="2">
        <f t="shared" si="89"/>
        <v>1.7175793341095821E-3</v>
      </c>
      <c r="ED35" s="2">
        <f t="shared" si="90"/>
        <v>1.7778386921624462E-3</v>
      </c>
      <c r="EE35" s="2">
        <f t="shared" si="91"/>
        <v>1.6780036156504431E-3</v>
      </c>
    </row>
    <row r="36" spans="2:135" x14ac:dyDescent="0.25">
      <c r="B36" s="2">
        <v>30</v>
      </c>
      <c r="C36">
        <v>77.528999999999996</v>
      </c>
      <c r="D36">
        <v>80.771000000000001</v>
      </c>
      <c r="E36">
        <v>82.786000000000001</v>
      </c>
      <c r="F36">
        <v>84.356999999999999</v>
      </c>
      <c r="G36">
        <v>81.129000000000005</v>
      </c>
      <c r="H36">
        <v>84.813999999999993</v>
      </c>
      <c r="I36">
        <v>88.356999999999999</v>
      </c>
      <c r="J36">
        <v>85.370999999999995</v>
      </c>
      <c r="K36">
        <v>84.9</v>
      </c>
      <c r="L36">
        <v>81.570999999999998</v>
      </c>
      <c r="M36">
        <v>73.171000000000006</v>
      </c>
      <c r="N36">
        <v>66.343000000000004</v>
      </c>
      <c r="O36">
        <v>56.3611</v>
      </c>
      <c r="R36" s="5">
        <f t="shared" si="0"/>
        <v>76.262884001127233</v>
      </c>
      <c r="S36" s="5">
        <f t="shared" si="1"/>
        <v>79.161500803097795</v>
      </c>
      <c r="T36" s="5">
        <f t="shared" si="2"/>
        <v>81.0610731412999</v>
      </c>
      <c r="U36" s="5">
        <f t="shared" si="3"/>
        <v>81.53013383900857</v>
      </c>
      <c r="V36" s="5">
        <f t="shared" si="4"/>
        <v>80.992678560910633</v>
      </c>
      <c r="W36" s="5">
        <f t="shared" si="5"/>
        <v>82.550264733986523</v>
      </c>
      <c r="X36" s="5">
        <f t="shared" si="6"/>
        <v>84.534218882601621</v>
      </c>
      <c r="Y36" s="5">
        <f t="shared" si="7"/>
        <v>83.241513624973862</v>
      </c>
      <c r="Z36" s="5">
        <f t="shared" si="8"/>
        <v>81.704203335124006</v>
      </c>
      <c r="AA36" s="5">
        <f t="shared" si="9"/>
        <v>78.036467849226412</v>
      </c>
      <c r="AB36" s="5">
        <f t="shared" si="10"/>
        <v>70.954785532880379</v>
      </c>
      <c r="AC36" s="5">
        <f t="shared" si="11"/>
        <v>64.311103395991438</v>
      </c>
      <c r="AD36" s="5">
        <f t="shared" si="12"/>
        <v>54.064802694865044</v>
      </c>
      <c r="AE36" s="5"/>
      <c r="AG36" s="5">
        <f t="shared" si="93"/>
        <v>1.2661159988727633</v>
      </c>
      <c r="AH36" s="5">
        <f t="shared" si="93"/>
        <v>1.6094991969022061</v>
      </c>
      <c r="AI36" s="5">
        <f t="shared" si="93"/>
        <v>1.7249268587001012</v>
      </c>
      <c r="AJ36" s="5">
        <f t="shared" si="93"/>
        <v>2.826866160991429</v>
      </c>
      <c r="AK36" s="5">
        <f t="shared" si="93"/>
        <v>0.13632143908937167</v>
      </c>
      <c r="AL36" s="5">
        <f t="shared" si="93"/>
        <v>2.2637352660134695</v>
      </c>
      <c r="AM36" s="5">
        <f t="shared" si="93"/>
        <v>3.8227811173983781</v>
      </c>
      <c r="AN36" s="5">
        <f t="shared" si="93"/>
        <v>2.1294863750261328</v>
      </c>
      <c r="AO36" s="5">
        <f t="shared" si="92"/>
        <v>3.1957966648759992</v>
      </c>
      <c r="AP36" s="5">
        <f t="shared" si="92"/>
        <v>3.5345321507735861</v>
      </c>
      <c r="AQ36" s="5">
        <f t="shared" si="92"/>
        <v>2.2162144671196273</v>
      </c>
      <c r="AR36" s="5">
        <f t="shared" si="92"/>
        <v>2.0318966040085655</v>
      </c>
      <c r="AS36" s="5">
        <f t="shared" si="92"/>
        <v>2.2962973051349564</v>
      </c>
      <c r="AV36" s="2">
        <f t="shared" si="14"/>
        <v>76.253342453375438</v>
      </c>
      <c r="AW36" s="2">
        <f t="shared" si="15"/>
        <v>79.124568210907142</v>
      </c>
      <c r="AX36" s="2">
        <f t="shared" si="16"/>
        <v>81.054978839900997</v>
      </c>
      <c r="AY36" s="2">
        <f t="shared" si="17"/>
        <v>81.512788369801513</v>
      </c>
      <c r="AZ36" s="2">
        <f t="shared" si="18"/>
        <v>80.974752882514181</v>
      </c>
      <c r="BA36" s="2">
        <f t="shared" si="19"/>
        <v>82.505520509951523</v>
      </c>
      <c r="BB36" s="2">
        <f t="shared" si="20"/>
        <v>84.443446619165186</v>
      </c>
      <c r="BC36" s="2">
        <f t="shared" si="21"/>
        <v>83.23743776955682</v>
      </c>
      <c r="BD36" s="2">
        <f t="shared" si="22"/>
        <v>81.700368658319377</v>
      </c>
      <c r="BE36" s="2">
        <f t="shared" si="23"/>
        <v>77.993776750713778</v>
      </c>
      <c r="BF36" s="2">
        <f t="shared" si="24"/>
        <v>70.9329895856729</v>
      </c>
      <c r="BG36" s="2">
        <f t="shared" si="25"/>
        <v>64.23867481896032</v>
      </c>
      <c r="BH36" s="2">
        <f t="shared" si="26"/>
        <v>53.977415433196221</v>
      </c>
      <c r="BK36" s="2">
        <f t="shared" si="27"/>
        <v>77.528999999999996</v>
      </c>
      <c r="BL36" s="2">
        <f t="shared" si="28"/>
        <v>80.771000000000001</v>
      </c>
      <c r="BM36" s="2">
        <f t="shared" si="29"/>
        <v>82.786000000000001</v>
      </c>
      <c r="BN36" s="2">
        <f t="shared" si="30"/>
        <v>84.356999999999999</v>
      </c>
      <c r="BO36" s="2">
        <f t="shared" si="31"/>
        <v>81.129000000000005</v>
      </c>
      <c r="BP36" s="2">
        <f t="shared" si="32"/>
        <v>84.813999999999993</v>
      </c>
      <c r="BQ36" s="2">
        <f t="shared" si="33"/>
        <v>88.356999999999999</v>
      </c>
      <c r="BR36" s="2">
        <f t="shared" si="34"/>
        <v>85.370999999999995</v>
      </c>
      <c r="BS36" s="2">
        <f t="shared" si="35"/>
        <v>84.9</v>
      </c>
      <c r="BT36" s="2">
        <f t="shared" si="36"/>
        <v>81.570999999999998</v>
      </c>
      <c r="BU36" s="2">
        <f t="shared" si="37"/>
        <v>73.171000000000006</v>
      </c>
      <c r="BV36" s="2">
        <f t="shared" si="38"/>
        <v>66.343000000000004</v>
      </c>
      <c r="BW36" s="2">
        <f t="shared" si="39"/>
        <v>56.3611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76.247895442336954</v>
      </c>
      <c r="CP36" s="2">
        <f t="shared" si="54"/>
        <v>79.121790756013979</v>
      </c>
      <c r="CQ36" s="2">
        <f t="shared" si="55"/>
        <v>81.052295968707114</v>
      </c>
      <c r="CR36" s="2">
        <f t="shared" si="56"/>
        <v>81.510132881423814</v>
      </c>
      <c r="CS36" s="2">
        <f t="shared" si="57"/>
        <v>80.973100367768851</v>
      </c>
      <c r="CT36" s="2">
        <f t="shared" si="58"/>
        <v>82.501641318597308</v>
      </c>
      <c r="CU36" s="2">
        <f t="shared" si="59"/>
        <v>84.438533984996567</v>
      </c>
      <c r="CV36" s="2">
        <f t="shared" si="60"/>
        <v>83.230568601297747</v>
      </c>
      <c r="CW36" s="2">
        <f t="shared" si="61"/>
        <v>81.693644318657022</v>
      </c>
      <c r="CX36" s="2">
        <f t="shared" si="62"/>
        <v>77.985774609704421</v>
      </c>
      <c r="CY36" s="2">
        <f t="shared" si="63"/>
        <v>70.924437799892104</v>
      </c>
      <c r="CZ36" s="2">
        <f t="shared" si="64"/>
        <v>64.231583168015689</v>
      </c>
      <c r="DA36" s="2">
        <f t="shared" si="65"/>
        <v>53.972402574909445</v>
      </c>
      <c r="DD36" s="2">
        <f t="shared" si="66"/>
        <v>80.621712326155475</v>
      </c>
      <c r="DE36" s="2">
        <f t="shared" si="67"/>
        <v>80.681892703511764</v>
      </c>
      <c r="DF36" s="2">
        <f t="shared" si="68"/>
        <v>82.894529038571505</v>
      </c>
      <c r="DG36" s="2">
        <f t="shared" si="69"/>
        <v>83.121027695740679</v>
      </c>
      <c r="DH36" s="2">
        <f t="shared" si="70"/>
        <v>81.928671721168172</v>
      </c>
      <c r="DI36" s="2">
        <f t="shared" si="71"/>
        <v>84.442807876193015</v>
      </c>
      <c r="DJ36" s="2">
        <f t="shared" si="72"/>
        <v>86.610298586541703</v>
      </c>
      <c r="DK36" s="2">
        <f t="shared" si="73"/>
        <v>87.637056589783995</v>
      </c>
      <c r="DL36" s="2">
        <f t="shared" si="74"/>
        <v>85.893117358126773</v>
      </c>
      <c r="DM36" s="2">
        <f t="shared" si="75"/>
        <v>81.819159428122603</v>
      </c>
      <c r="DN36" s="2">
        <f t="shared" si="76"/>
        <v>75.466070078767856</v>
      </c>
      <c r="DO36" s="2">
        <f t="shared" si="77"/>
        <v>67.870142678338212</v>
      </c>
      <c r="DP36" s="2">
        <f t="shared" si="78"/>
        <v>56.697379553609707</v>
      </c>
      <c r="DS36" s="2">
        <f t="shared" si="79"/>
        <v>1.2453678750568942E-3</v>
      </c>
      <c r="DT36" s="2">
        <f t="shared" si="80"/>
        <v>1.7803034587693055E-3</v>
      </c>
      <c r="DU36" s="2">
        <f t="shared" si="81"/>
        <v>1.4563147507074292E-3</v>
      </c>
      <c r="DV36" s="2">
        <f t="shared" si="82"/>
        <v>1.6484554758641622E-3</v>
      </c>
      <c r="DW36" s="2">
        <f t="shared" si="83"/>
        <v>1.7293473056248232E-3</v>
      </c>
      <c r="DX36" s="2">
        <f t="shared" si="84"/>
        <v>1.9983815088090323E-3</v>
      </c>
      <c r="DY36" s="2">
        <f t="shared" si="85"/>
        <v>2.2620472610705776E-3</v>
      </c>
      <c r="DZ36" s="2">
        <f t="shared" si="86"/>
        <v>1.5588759749295637E-3</v>
      </c>
      <c r="EA36" s="2">
        <f t="shared" si="87"/>
        <v>1.6012341546554722E-3</v>
      </c>
      <c r="EB36" s="2">
        <f t="shared" si="88"/>
        <v>2.0874870091055339E-3</v>
      </c>
      <c r="EC36" s="2">
        <f t="shared" si="89"/>
        <v>1.8829762639666252E-3</v>
      </c>
      <c r="ED36" s="2">
        <f t="shared" si="90"/>
        <v>1.9490270598905189E-3</v>
      </c>
      <c r="EE36" s="2">
        <f t="shared" si="91"/>
        <v>1.8395965639207098E-3</v>
      </c>
    </row>
    <row r="37" spans="2:135" x14ac:dyDescent="0.25">
      <c r="B37" s="2">
        <v>31</v>
      </c>
      <c r="C37">
        <v>79</v>
      </c>
      <c r="D37">
        <v>81.828999999999994</v>
      </c>
      <c r="E37">
        <v>83.914000000000001</v>
      </c>
      <c r="F37">
        <v>82.828999999999994</v>
      </c>
      <c r="G37">
        <v>81.929000000000002</v>
      </c>
      <c r="H37">
        <v>84.414000000000001</v>
      </c>
      <c r="I37">
        <v>89.385999999999996</v>
      </c>
      <c r="J37">
        <v>86.786000000000001</v>
      </c>
      <c r="K37">
        <v>85.557000000000002</v>
      </c>
      <c r="L37">
        <v>81.828999999999994</v>
      </c>
      <c r="M37">
        <v>73.914000000000001</v>
      </c>
      <c r="N37">
        <v>67.456999999999994</v>
      </c>
      <c r="O37">
        <v>56.652799999999999</v>
      </c>
      <c r="R37" s="5">
        <f t="shared" si="0"/>
        <v>76.274194947048585</v>
      </c>
      <c r="S37" s="5">
        <f t="shared" si="1"/>
        <v>79.185306437183797</v>
      </c>
      <c r="T37" s="5">
        <f t="shared" si="2"/>
        <v>81.054517470447479</v>
      </c>
      <c r="U37" s="5">
        <f t="shared" si="3"/>
        <v>81.532067970493074</v>
      </c>
      <c r="V37" s="5">
        <f t="shared" si="4"/>
        <v>81.004505115796746</v>
      </c>
      <c r="W37" s="5">
        <f t="shared" si="5"/>
        <v>82.605272887226462</v>
      </c>
      <c r="X37" s="5">
        <f t="shared" si="6"/>
        <v>84.63035482730632</v>
      </c>
      <c r="Y37" s="5">
        <f t="shared" si="7"/>
        <v>83.262382573031729</v>
      </c>
      <c r="Z37" s="5">
        <f t="shared" si="8"/>
        <v>81.719442246762924</v>
      </c>
      <c r="AA37" s="5">
        <f t="shared" si="9"/>
        <v>78.097840490281271</v>
      </c>
      <c r="AB37" s="5">
        <f t="shared" si="10"/>
        <v>71.011364952894496</v>
      </c>
      <c r="AC37" s="5">
        <f t="shared" si="11"/>
        <v>64.405824610023629</v>
      </c>
      <c r="AD37" s="5">
        <f t="shared" si="12"/>
        <v>54.165403859869123</v>
      </c>
      <c r="AE37" s="5"/>
      <c r="AG37" s="5">
        <f t="shared" si="93"/>
        <v>2.7258050529514151</v>
      </c>
      <c r="AH37" s="5">
        <f t="shared" si="93"/>
        <v>2.6436935628161962</v>
      </c>
      <c r="AI37" s="5">
        <f t="shared" si="93"/>
        <v>2.8594825295525226</v>
      </c>
      <c r="AJ37" s="5">
        <f t="shared" si="93"/>
        <v>1.2969320295069195</v>
      </c>
      <c r="AK37" s="5">
        <f t="shared" si="93"/>
        <v>0.92449488420325565</v>
      </c>
      <c r="AL37" s="5">
        <f t="shared" si="93"/>
        <v>1.8087271127735391</v>
      </c>
      <c r="AM37" s="5">
        <f t="shared" si="93"/>
        <v>4.7556451726936757</v>
      </c>
      <c r="AN37" s="5">
        <f t="shared" si="93"/>
        <v>3.5236174269682721</v>
      </c>
      <c r="AO37" s="5">
        <f t="shared" si="92"/>
        <v>3.8375577532370784</v>
      </c>
      <c r="AP37" s="5">
        <f t="shared" si="92"/>
        <v>3.7311595097187222</v>
      </c>
      <c r="AQ37" s="5">
        <f t="shared" si="92"/>
        <v>2.9026350471055054</v>
      </c>
      <c r="AR37" s="5">
        <f t="shared" si="92"/>
        <v>3.0511753899763647</v>
      </c>
      <c r="AS37" s="5">
        <f t="shared" si="92"/>
        <v>2.4873961401308762</v>
      </c>
      <c r="AV37" s="2">
        <f t="shared" si="14"/>
        <v>76.25294494857323</v>
      </c>
      <c r="AW37" s="2">
        <f t="shared" si="15"/>
        <v>79.106477076314945</v>
      </c>
      <c r="AX37" s="2">
        <f t="shared" si="16"/>
        <v>81.040386623172111</v>
      </c>
      <c r="AY37" s="2">
        <f t="shared" si="17"/>
        <v>81.493759057887758</v>
      </c>
      <c r="AZ37" s="2">
        <f t="shared" si="18"/>
        <v>80.964861728706893</v>
      </c>
      <c r="BA37" s="2">
        <f t="shared" si="19"/>
        <v>82.510049728448053</v>
      </c>
      <c r="BB37" s="2">
        <f t="shared" si="20"/>
        <v>84.443540918187026</v>
      </c>
      <c r="BC37" s="2">
        <f t="shared" si="21"/>
        <v>83.252709704468799</v>
      </c>
      <c r="BD37" s="2">
        <f t="shared" si="22"/>
        <v>81.710287883413827</v>
      </c>
      <c r="BE37" s="2">
        <f t="shared" si="23"/>
        <v>78.006590814593451</v>
      </c>
      <c r="BF37" s="2">
        <f t="shared" si="24"/>
        <v>70.963585156404378</v>
      </c>
      <c r="BG37" s="2">
        <f t="shared" si="25"/>
        <v>64.258039632652753</v>
      </c>
      <c r="BH37" s="2">
        <f t="shared" si="26"/>
        <v>53.991529826922338</v>
      </c>
      <c r="BK37" s="2">
        <f t="shared" si="27"/>
        <v>79</v>
      </c>
      <c r="BL37" s="2">
        <f t="shared" si="28"/>
        <v>81.828999999999994</v>
      </c>
      <c r="BM37" s="2">
        <f t="shared" si="29"/>
        <v>83.914000000000001</v>
      </c>
      <c r="BN37" s="2">
        <f t="shared" si="30"/>
        <v>82.828999999999994</v>
      </c>
      <c r="BO37" s="2">
        <f t="shared" si="31"/>
        <v>81.929000000000002</v>
      </c>
      <c r="BP37" s="2">
        <f t="shared" si="32"/>
        <v>84.414000000000001</v>
      </c>
      <c r="BQ37" s="2">
        <f t="shared" si="33"/>
        <v>89.385999999999996</v>
      </c>
      <c r="BR37" s="2">
        <f t="shared" si="34"/>
        <v>86.786000000000001</v>
      </c>
      <c r="BS37" s="2">
        <f t="shared" si="35"/>
        <v>85.557000000000002</v>
      </c>
      <c r="BT37" s="2">
        <f t="shared" si="36"/>
        <v>81.828999999999994</v>
      </c>
      <c r="BU37" s="2">
        <f t="shared" si="37"/>
        <v>73.914000000000001</v>
      </c>
      <c r="BV37" s="2">
        <f t="shared" si="38"/>
        <v>67.456999999999994</v>
      </c>
      <c r="BW37" s="2">
        <f t="shared" si="39"/>
        <v>56.652799999999999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76.247063479656404</v>
      </c>
      <c r="CP37" s="2">
        <f t="shared" si="54"/>
        <v>79.103489372064189</v>
      </c>
      <c r="CQ37" s="2">
        <f t="shared" si="55"/>
        <v>81.037500058382207</v>
      </c>
      <c r="CR37" s="2">
        <f t="shared" si="56"/>
        <v>81.490904392304486</v>
      </c>
      <c r="CS37" s="2">
        <f t="shared" si="57"/>
        <v>80.963090424752636</v>
      </c>
      <c r="CT37" s="2">
        <f t="shared" si="58"/>
        <v>82.505878524627178</v>
      </c>
      <c r="CU37" s="2">
        <f t="shared" si="59"/>
        <v>84.438264037281172</v>
      </c>
      <c r="CV37" s="2">
        <f t="shared" si="60"/>
        <v>83.245301964671938</v>
      </c>
      <c r="CW37" s="2">
        <f t="shared" si="61"/>
        <v>81.703041041878237</v>
      </c>
      <c r="CX37" s="2">
        <f t="shared" si="62"/>
        <v>77.997975577464146</v>
      </c>
      <c r="CY37" s="2">
        <f t="shared" si="63"/>
        <v>70.954364071870643</v>
      </c>
      <c r="CZ37" s="2">
        <f t="shared" si="64"/>
        <v>64.250397396124598</v>
      </c>
      <c r="DA37" s="2">
        <f t="shared" si="65"/>
        <v>53.986128218109101</v>
      </c>
      <c r="DD37" s="2">
        <f t="shared" si="66"/>
        <v>80.554712645548378</v>
      </c>
      <c r="DE37" s="2">
        <f t="shared" si="67"/>
        <v>80.634288328934772</v>
      </c>
      <c r="DF37" s="2">
        <f t="shared" si="68"/>
        <v>82.845452810197258</v>
      </c>
      <c r="DG37" s="2">
        <f t="shared" si="69"/>
        <v>83.070504236670715</v>
      </c>
      <c r="DH37" s="2">
        <f t="shared" si="70"/>
        <v>81.897383917564213</v>
      </c>
      <c r="DI37" s="2">
        <f t="shared" si="71"/>
        <v>84.409877600104849</v>
      </c>
      <c r="DJ37" s="2">
        <f t="shared" si="72"/>
        <v>86.566257980790425</v>
      </c>
      <c r="DK37" s="2">
        <f t="shared" si="73"/>
        <v>87.579806553331409</v>
      </c>
      <c r="DL37" s="2">
        <f t="shared" si="74"/>
        <v>85.831243671629991</v>
      </c>
      <c r="DM37" s="2">
        <f t="shared" si="75"/>
        <v>81.762680232172585</v>
      </c>
      <c r="DN37" s="2">
        <f t="shared" si="76"/>
        <v>75.421365047655414</v>
      </c>
      <c r="DO37" s="2">
        <f t="shared" si="77"/>
        <v>67.827111791778108</v>
      </c>
      <c r="DP37" s="2">
        <f t="shared" si="78"/>
        <v>56.664541634008948</v>
      </c>
      <c r="DS37" s="2">
        <f t="shared" si="79"/>
        <v>1.3653546726578804E-3</v>
      </c>
      <c r="DT37" s="2">
        <f t="shared" si="80"/>
        <v>1.9517286952280772E-3</v>
      </c>
      <c r="DU37" s="2">
        <f t="shared" si="81"/>
        <v>1.5965930453661827E-3</v>
      </c>
      <c r="DV37" s="2">
        <f t="shared" si="82"/>
        <v>1.8072080682073259E-3</v>
      </c>
      <c r="DW37" s="2">
        <f t="shared" si="83"/>
        <v>1.8958752981733603E-3</v>
      </c>
      <c r="DX37" s="2">
        <f t="shared" si="84"/>
        <v>2.19075937304496E-3</v>
      </c>
      <c r="DY37" s="2">
        <f t="shared" si="85"/>
        <v>2.4797443253737183E-3</v>
      </c>
      <c r="DZ37" s="2">
        <f t="shared" si="86"/>
        <v>1.7090164851229941E-3</v>
      </c>
      <c r="EA37" s="2">
        <f t="shared" si="87"/>
        <v>1.7554471486811993E-3</v>
      </c>
      <c r="EB37" s="2">
        <f t="shared" si="88"/>
        <v>2.2884231087107708E-3</v>
      </c>
      <c r="EC37" s="2">
        <f t="shared" si="89"/>
        <v>2.0642674097747843E-3</v>
      </c>
      <c r="ED37" s="2">
        <f t="shared" si="90"/>
        <v>2.1366638995426791E-3</v>
      </c>
      <c r="EE37" s="2">
        <f t="shared" si="91"/>
        <v>2.0167195927134098E-3</v>
      </c>
    </row>
    <row r="38" spans="2:135" x14ac:dyDescent="0.25">
      <c r="B38" s="2">
        <v>32</v>
      </c>
      <c r="C38">
        <v>76.786000000000001</v>
      </c>
      <c r="D38">
        <v>81.513999999999996</v>
      </c>
      <c r="E38">
        <v>83.7</v>
      </c>
      <c r="F38">
        <v>83.557000000000002</v>
      </c>
      <c r="G38">
        <v>84.028999999999996</v>
      </c>
      <c r="H38">
        <v>86.643000000000001</v>
      </c>
      <c r="I38">
        <v>90.713999999999999</v>
      </c>
      <c r="J38">
        <v>85.986000000000004</v>
      </c>
      <c r="K38">
        <v>85.271000000000001</v>
      </c>
      <c r="L38">
        <v>81.429000000000002</v>
      </c>
      <c r="M38">
        <v>73.528999999999996</v>
      </c>
      <c r="N38">
        <v>67.599999999999994</v>
      </c>
      <c r="O38">
        <v>57.694400000000002</v>
      </c>
      <c r="R38" s="5">
        <f t="shared" si="0"/>
        <v>76.298241989159862</v>
      </c>
      <c r="S38" s="5">
        <f t="shared" si="1"/>
        <v>79.250507722732053</v>
      </c>
      <c r="T38" s="5">
        <f t="shared" si="2"/>
        <v>81.05737612459103</v>
      </c>
      <c r="U38" s="5">
        <f t="shared" si="3"/>
        <v>81.556257105446505</v>
      </c>
      <c r="V38" s="5">
        <f t="shared" si="4"/>
        <v>81.039418687732294</v>
      </c>
      <c r="W38" s="5">
        <f t="shared" si="5"/>
        <v>82.709718139320444</v>
      </c>
      <c r="X38" s="5">
        <f t="shared" si="6"/>
        <v>84.81374372941309</v>
      </c>
      <c r="Y38" s="5">
        <f t="shared" si="7"/>
        <v>83.290122022184747</v>
      </c>
      <c r="Z38" s="5">
        <f t="shared" si="8"/>
        <v>81.74127971124237</v>
      </c>
      <c r="AA38" s="5">
        <f t="shared" si="9"/>
        <v>78.207177379884925</v>
      </c>
      <c r="AB38" s="5">
        <f t="shared" si="10"/>
        <v>71.095069826821117</v>
      </c>
      <c r="AC38" s="5">
        <f t="shared" si="11"/>
        <v>64.568007729119813</v>
      </c>
      <c r="AD38" s="5">
        <f t="shared" si="12"/>
        <v>54.339269072594611</v>
      </c>
      <c r="AE38" s="5"/>
      <c r="AG38" s="5">
        <f t="shared" si="93"/>
        <v>0.48775801084013892</v>
      </c>
      <c r="AH38" s="5">
        <f t="shared" si="93"/>
        <v>2.2634922772679431</v>
      </c>
      <c r="AI38" s="5">
        <f t="shared" si="93"/>
        <v>2.6426238754089724</v>
      </c>
      <c r="AJ38" s="5">
        <f t="shared" si="93"/>
        <v>2.0007428945534969</v>
      </c>
      <c r="AK38" s="5">
        <f t="shared" si="93"/>
        <v>2.9895813122677026</v>
      </c>
      <c r="AL38" s="5">
        <f t="shared" si="93"/>
        <v>3.933281860679557</v>
      </c>
      <c r="AM38" s="5">
        <f t="shared" si="93"/>
        <v>5.9002562705869082</v>
      </c>
      <c r="AN38" s="5">
        <f t="shared" si="93"/>
        <v>2.6958779778152575</v>
      </c>
      <c r="AO38" s="5">
        <f t="shared" si="92"/>
        <v>3.5297202887576304</v>
      </c>
      <c r="AP38" s="5">
        <f t="shared" si="92"/>
        <v>3.221822620115077</v>
      </c>
      <c r="AQ38" s="5">
        <f t="shared" si="92"/>
        <v>2.4339301731788794</v>
      </c>
      <c r="AR38" s="5">
        <f t="shared" si="92"/>
        <v>3.0319922708801812</v>
      </c>
      <c r="AS38" s="5">
        <f t="shared" si="92"/>
        <v>3.3551309274053907</v>
      </c>
      <c r="AV38" s="2">
        <f t="shared" si="14"/>
        <v>76.25258052459408</v>
      </c>
      <c r="AW38" s="2">
        <f t="shared" si="15"/>
        <v>79.0884006265252</v>
      </c>
      <c r="AX38" s="2">
        <f t="shared" si="16"/>
        <v>81.025808713060371</v>
      </c>
      <c r="AY38" s="2">
        <f t="shared" si="17"/>
        <v>81.474743433918135</v>
      </c>
      <c r="AZ38" s="2">
        <f t="shared" si="18"/>
        <v>80.954978098689566</v>
      </c>
      <c r="BA38" s="2">
        <f t="shared" si="19"/>
        <v>82.514599136335491</v>
      </c>
      <c r="BB38" s="2">
        <f t="shared" si="20"/>
        <v>84.443659707184949</v>
      </c>
      <c r="BC38" s="2">
        <f t="shared" si="21"/>
        <v>83.268021546782293</v>
      </c>
      <c r="BD38" s="2">
        <f t="shared" si="22"/>
        <v>81.720245264574146</v>
      </c>
      <c r="BE38" s="2">
        <f t="shared" si="23"/>
        <v>78.019448585100832</v>
      </c>
      <c r="BF38" s="2">
        <f t="shared" si="24"/>
        <v>70.99423016010536</v>
      </c>
      <c r="BG38" s="2">
        <f t="shared" si="25"/>
        <v>64.277444581735097</v>
      </c>
      <c r="BH38" s="2">
        <f t="shared" si="26"/>
        <v>54.005672509968122</v>
      </c>
      <c r="BK38" s="2">
        <f t="shared" si="27"/>
        <v>76.786000000000001</v>
      </c>
      <c r="BL38" s="2">
        <f t="shared" si="28"/>
        <v>81.513999999999996</v>
      </c>
      <c r="BM38" s="2">
        <f t="shared" si="29"/>
        <v>83.7</v>
      </c>
      <c r="BN38" s="2">
        <f t="shared" si="30"/>
        <v>83.557000000000002</v>
      </c>
      <c r="BO38" s="2">
        <f t="shared" si="31"/>
        <v>84.028999999999996</v>
      </c>
      <c r="BP38" s="2">
        <f t="shared" si="32"/>
        <v>86.643000000000001</v>
      </c>
      <c r="BQ38" s="2">
        <f t="shared" si="33"/>
        <v>90.713999999999999</v>
      </c>
      <c r="BR38" s="2">
        <f t="shared" si="34"/>
        <v>85.986000000000004</v>
      </c>
      <c r="BS38" s="2">
        <f t="shared" si="35"/>
        <v>85.271000000000001</v>
      </c>
      <c r="BT38" s="2">
        <f t="shared" si="36"/>
        <v>81.429000000000002</v>
      </c>
      <c r="BU38" s="2">
        <f t="shared" si="37"/>
        <v>73.528999999999996</v>
      </c>
      <c r="BV38" s="2">
        <f t="shared" si="38"/>
        <v>67.599999999999994</v>
      </c>
      <c r="BW38" s="2">
        <f t="shared" si="39"/>
        <v>57.694400000000002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76.246231516975854</v>
      </c>
      <c r="CP38" s="2">
        <f t="shared" si="54"/>
        <v>79.085187988114399</v>
      </c>
      <c r="CQ38" s="2">
        <f t="shared" si="55"/>
        <v>81.022704148057315</v>
      </c>
      <c r="CR38" s="2">
        <f t="shared" si="56"/>
        <v>81.471675903185144</v>
      </c>
      <c r="CS38" s="2">
        <f t="shared" si="57"/>
        <v>80.953080481736421</v>
      </c>
      <c r="CT38" s="2">
        <f t="shared" si="58"/>
        <v>82.510115730657049</v>
      </c>
      <c r="CU38" s="2">
        <f t="shared" si="59"/>
        <v>84.437994089565777</v>
      </c>
      <c r="CV38" s="2">
        <f t="shared" si="60"/>
        <v>83.260035328046129</v>
      </c>
      <c r="CW38" s="2">
        <f t="shared" si="61"/>
        <v>81.712437765099466</v>
      </c>
      <c r="CX38" s="2">
        <f t="shared" si="62"/>
        <v>78.010176545223885</v>
      </c>
      <c r="CY38" s="2">
        <f t="shared" si="63"/>
        <v>70.984290343849196</v>
      </c>
      <c r="CZ38" s="2">
        <f t="shared" si="64"/>
        <v>64.269211624233492</v>
      </c>
      <c r="DA38" s="2">
        <f t="shared" si="65"/>
        <v>53.999853861308765</v>
      </c>
      <c r="DD38" s="2">
        <f t="shared" si="66"/>
        <v>80.487712964941281</v>
      </c>
      <c r="DE38" s="2">
        <f t="shared" si="67"/>
        <v>80.586683954357795</v>
      </c>
      <c r="DF38" s="2">
        <f t="shared" si="68"/>
        <v>82.796376581822997</v>
      </c>
      <c r="DG38" s="2">
        <f t="shared" si="69"/>
        <v>83.019980777600765</v>
      </c>
      <c r="DH38" s="2">
        <f t="shared" si="70"/>
        <v>81.866096113960253</v>
      </c>
      <c r="DI38" s="2">
        <f t="shared" si="71"/>
        <v>84.376947324016669</v>
      </c>
      <c r="DJ38" s="2">
        <f t="shared" si="72"/>
        <v>86.522217375039162</v>
      </c>
      <c r="DK38" s="2">
        <f t="shared" si="73"/>
        <v>87.522556516878822</v>
      </c>
      <c r="DL38" s="2">
        <f t="shared" si="74"/>
        <v>85.76936998513321</v>
      </c>
      <c r="DM38" s="2">
        <f t="shared" si="75"/>
        <v>81.706201036222566</v>
      </c>
      <c r="DN38" s="2">
        <f t="shared" si="76"/>
        <v>75.376660016542985</v>
      </c>
      <c r="DO38" s="2">
        <f t="shared" si="77"/>
        <v>67.784080905217991</v>
      </c>
      <c r="DP38" s="2">
        <f t="shared" si="78"/>
        <v>56.631703714408189</v>
      </c>
      <c r="DS38" s="2">
        <f t="shared" si="79"/>
        <v>1.4968844485398214E-3</v>
      </c>
      <c r="DT38" s="2">
        <f t="shared" si="80"/>
        <v>2.1396250692790569E-3</v>
      </c>
      <c r="DU38" s="2">
        <f t="shared" si="81"/>
        <v>1.750359843199173E-3</v>
      </c>
      <c r="DV38" s="2">
        <f t="shared" si="82"/>
        <v>1.9812188049517484E-3</v>
      </c>
      <c r="DW38" s="2">
        <f t="shared" si="83"/>
        <v>2.0784057645480865E-3</v>
      </c>
      <c r="DX38" s="2">
        <f t="shared" si="84"/>
        <v>2.4016122795378968E-3</v>
      </c>
      <c r="DY38" s="2">
        <f t="shared" si="85"/>
        <v>2.7183352468341288E-3</v>
      </c>
      <c r="DZ38" s="2">
        <f t="shared" si="86"/>
        <v>1.8735903899052555E-3</v>
      </c>
      <c r="EA38" s="2">
        <f t="shared" si="87"/>
        <v>1.9244835879008552E-3</v>
      </c>
      <c r="EB38" s="2">
        <f t="shared" si="88"/>
        <v>2.508652174665209E-3</v>
      </c>
      <c r="EC38" s="2">
        <f t="shared" si="89"/>
        <v>2.2629735192713726E-3</v>
      </c>
      <c r="ED38" s="2">
        <f t="shared" si="90"/>
        <v>2.342322528504985E-3</v>
      </c>
      <c r="EE38" s="2">
        <f t="shared" si="91"/>
        <v>2.2108588955049436E-3</v>
      </c>
    </row>
    <row r="39" spans="2:135" x14ac:dyDescent="0.25">
      <c r="B39" s="2">
        <v>33</v>
      </c>
      <c r="C39">
        <v>77.370999999999995</v>
      </c>
      <c r="D39">
        <v>81.742999999999995</v>
      </c>
      <c r="E39">
        <v>84.456999999999994</v>
      </c>
      <c r="F39">
        <v>84.629000000000005</v>
      </c>
      <c r="G39">
        <v>83.671000000000006</v>
      </c>
      <c r="H39">
        <v>87.528999999999996</v>
      </c>
      <c r="I39">
        <v>90.5</v>
      </c>
      <c r="J39">
        <v>86.442999999999998</v>
      </c>
      <c r="K39">
        <v>86.528999999999996</v>
      </c>
      <c r="L39">
        <v>83.614000000000004</v>
      </c>
      <c r="M39">
        <v>74.5</v>
      </c>
      <c r="N39">
        <v>68.771000000000001</v>
      </c>
      <c r="O39">
        <v>58.652799999999999</v>
      </c>
      <c r="R39" s="5">
        <f t="shared" si="0"/>
        <v>76.346916989520139</v>
      </c>
      <c r="S39" s="5">
        <f t="shared" si="1"/>
        <v>79.39152221772801</v>
      </c>
      <c r="T39" s="5">
        <f t="shared" si="2"/>
        <v>81.079187643095437</v>
      </c>
      <c r="U39" s="5">
        <f t="shared" si="3"/>
        <v>81.622842855320911</v>
      </c>
      <c r="V39" s="5">
        <f t="shared" si="4"/>
        <v>81.118329942406987</v>
      </c>
      <c r="W39" s="5">
        <f t="shared" si="5"/>
        <v>82.904123102842391</v>
      </c>
      <c r="X39" s="5">
        <f t="shared" si="6"/>
        <v>85.149514758183685</v>
      </c>
      <c r="Y39" s="5">
        <f t="shared" si="7"/>
        <v>83.331989568274153</v>
      </c>
      <c r="Z39" s="5">
        <f t="shared" si="8"/>
        <v>81.776763063253497</v>
      </c>
      <c r="AA39" s="5">
        <f t="shared" si="9"/>
        <v>78.404089965638093</v>
      </c>
      <c r="AB39" s="5">
        <f t="shared" si="10"/>
        <v>71.229825577795438</v>
      </c>
      <c r="AC39" s="5">
        <f t="shared" si="11"/>
        <v>64.847371171286881</v>
      </c>
      <c r="AD39" s="5">
        <f t="shared" si="12"/>
        <v>54.637020771537046</v>
      </c>
      <c r="AE39" s="5"/>
      <c r="AG39" s="5">
        <f t="shared" si="93"/>
        <v>1.0240830104798562</v>
      </c>
      <c r="AH39" s="5">
        <f t="shared" si="93"/>
        <v>2.351477782271985</v>
      </c>
      <c r="AI39" s="5">
        <f t="shared" si="93"/>
        <v>3.3778123569045562</v>
      </c>
      <c r="AJ39" s="5">
        <f t="shared" si="93"/>
        <v>3.0061571446790936</v>
      </c>
      <c r="AK39" s="5">
        <f t="shared" si="93"/>
        <v>2.5526700575930192</v>
      </c>
      <c r="AL39" s="5">
        <f t="shared" si="93"/>
        <v>4.6248768971576055</v>
      </c>
      <c r="AM39" s="5">
        <f t="shared" si="93"/>
        <v>5.3504852418163154</v>
      </c>
      <c r="AN39" s="5">
        <f t="shared" si="93"/>
        <v>3.1110104317258447</v>
      </c>
      <c r="AO39" s="5">
        <f t="shared" si="92"/>
        <v>4.7522369367464989</v>
      </c>
      <c r="AP39" s="5">
        <f t="shared" si="92"/>
        <v>5.2099100343619114</v>
      </c>
      <c r="AQ39" s="5">
        <f t="shared" si="92"/>
        <v>3.2701744222045619</v>
      </c>
      <c r="AR39" s="5">
        <f t="shared" si="92"/>
        <v>3.9236288287131202</v>
      </c>
      <c r="AS39" s="5">
        <f t="shared" si="92"/>
        <v>4.0157792284629537</v>
      </c>
      <c r="AV39" s="2">
        <f t="shared" si="14"/>
        <v>76.252251512026461</v>
      </c>
      <c r="AW39" s="2">
        <f t="shared" si="15"/>
        <v>79.070339732967838</v>
      </c>
      <c r="AX39" s="2">
        <f t="shared" si="16"/>
        <v>81.011245970055796</v>
      </c>
      <c r="AY39" s="2">
        <f t="shared" si="17"/>
        <v>81.455742280793416</v>
      </c>
      <c r="AZ39" s="2">
        <f t="shared" si="18"/>
        <v>80.945102336233646</v>
      </c>
      <c r="BA39" s="2">
        <f t="shared" si="19"/>
        <v>82.519169903444322</v>
      </c>
      <c r="BB39" s="2">
        <f t="shared" si="20"/>
        <v>84.443804310833045</v>
      </c>
      <c r="BC39" s="2">
        <f t="shared" si="21"/>
        <v>83.283375971106722</v>
      </c>
      <c r="BD39" s="2">
        <f t="shared" si="22"/>
        <v>81.730243288432192</v>
      </c>
      <c r="BE39" s="2">
        <f t="shared" si="23"/>
        <v>78.032352770910109</v>
      </c>
      <c r="BF39" s="2">
        <f t="shared" si="24"/>
        <v>71.02492788632415</v>
      </c>
      <c r="BG39" s="2">
        <f t="shared" si="25"/>
        <v>64.296892269919425</v>
      </c>
      <c r="BH39" s="2">
        <f t="shared" si="26"/>
        <v>54.019845311939733</v>
      </c>
      <c r="BK39" s="2">
        <f t="shared" si="27"/>
        <v>77.370999999999995</v>
      </c>
      <c r="BL39" s="2">
        <f t="shared" si="28"/>
        <v>81.742999999999995</v>
      </c>
      <c r="BM39" s="2">
        <f t="shared" si="29"/>
        <v>84.456999999999994</v>
      </c>
      <c r="BN39" s="2">
        <f t="shared" si="30"/>
        <v>84.629000000000005</v>
      </c>
      <c r="BO39" s="2">
        <f t="shared" si="31"/>
        <v>83.671000000000006</v>
      </c>
      <c r="BP39" s="2">
        <f t="shared" si="32"/>
        <v>87.528999999999996</v>
      </c>
      <c r="BQ39" s="2">
        <f t="shared" si="33"/>
        <v>90.5</v>
      </c>
      <c r="BR39" s="2">
        <f t="shared" si="34"/>
        <v>86.442999999999998</v>
      </c>
      <c r="BS39" s="2">
        <f t="shared" si="35"/>
        <v>86.528999999999996</v>
      </c>
      <c r="BT39" s="2">
        <f t="shared" si="36"/>
        <v>83.614000000000004</v>
      </c>
      <c r="BU39" s="2">
        <f t="shared" si="37"/>
        <v>74.5</v>
      </c>
      <c r="BV39" s="2">
        <f t="shared" si="38"/>
        <v>68.771000000000001</v>
      </c>
      <c r="BW39" s="2">
        <f t="shared" si="39"/>
        <v>58.652799999999999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76.245399554295318</v>
      </c>
      <c r="CP39" s="2">
        <f t="shared" si="54"/>
        <v>79.066886604164608</v>
      </c>
      <c r="CQ39" s="2">
        <f t="shared" si="55"/>
        <v>81.007908237732423</v>
      </c>
      <c r="CR39" s="2">
        <f t="shared" si="56"/>
        <v>81.452447414065816</v>
      </c>
      <c r="CS39" s="2">
        <f t="shared" si="57"/>
        <v>80.943070538720207</v>
      </c>
      <c r="CT39" s="2">
        <f t="shared" si="58"/>
        <v>82.514352936686919</v>
      </c>
      <c r="CU39" s="2">
        <f t="shared" si="59"/>
        <v>84.437724141850396</v>
      </c>
      <c r="CV39" s="2">
        <f t="shared" si="60"/>
        <v>83.27476869142032</v>
      </c>
      <c r="CW39" s="2">
        <f t="shared" si="61"/>
        <v>81.721834488320681</v>
      </c>
      <c r="CX39" s="2">
        <f t="shared" si="62"/>
        <v>78.02237751298361</v>
      </c>
      <c r="CY39" s="2">
        <f t="shared" si="63"/>
        <v>71.014216615827735</v>
      </c>
      <c r="CZ39" s="2">
        <f t="shared" si="64"/>
        <v>64.2880258523424</v>
      </c>
      <c r="DA39" s="2">
        <f t="shared" si="65"/>
        <v>54.013579504508421</v>
      </c>
      <c r="DD39" s="2">
        <f t="shared" si="66"/>
        <v>80.42071328433417</v>
      </c>
      <c r="DE39" s="2">
        <f t="shared" si="67"/>
        <v>80.539079579780804</v>
      </c>
      <c r="DF39" s="2">
        <f t="shared" si="68"/>
        <v>82.747300353448736</v>
      </c>
      <c r="DG39" s="2">
        <f t="shared" si="69"/>
        <v>82.9694573185308</v>
      </c>
      <c r="DH39" s="2">
        <f t="shared" si="70"/>
        <v>81.834808310356308</v>
      </c>
      <c r="DI39" s="2">
        <f t="shared" si="71"/>
        <v>84.344017047928503</v>
      </c>
      <c r="DJ39" s="2">
        <f t="shared" si="72"/>
        <v>86.478176769287884</v>
      </c>
      <c r="DK39" s="2">
        <f t="shared" si="73"/>
        <v>87.465306480426236</v>
      </c>
      <c r="DL39" s="2">
        <f t="shared" si="74"/>
        <v>85.707496298636428</v>
      </c>
      <c r="DM39" s="2">
        <f t="shared" si="75"/>
        <v>81.649721840272548</v>
      </c>
      <c r="DN39" s="2">
        <f t="shared" si="76"/>
        <v>75.331954985430542</v>
      </c>
      <c r="DO39" s="2">
        <f t="shared" si="77"/>
        <v>67.741050018657887</v>
      </c>
      <c r="DP39" s="2">
        <f t="shared" si="78"/>
        <v>56.598865794807431</v>
      </c>
      <c r="DS39" s="2">
        <f t="shared" si="79"/>
        <v>1.6410641628800805E-3</v>
      </c>
      <c r="DT39" s="2">
        <f t="shared" si="80"/>
        <v>2.3455680474185532E-3</v>
      </c>
      <c r="DU39" s="2">
        <f t="shared" si="81"/>
        <v>1.9189073545935085E-3</v>
      </c>
      <c r="DV39" s="2">
        <f t="shared" si="82"/>
        <v>2.1719480656728378E-3</v>
      </c>
      <c r="DW39" s="2">
        <f t="shared" si="83"/>
        <v>2.2784697229047716E-3</v>
      </c>
      <c r="DX39" s="2">
        <f t="shared" si="84"/>
        <v>2.6327054937613304E-3</v>
      </c>
      <c r="DY39" s="2">
        <f t="shared" si="85"/>
        <v>2.9798138417412474E-3</v>
      </c>
      <c r="DZ39" s="2">
        <f t="shared" si="86"/>
        <v>2.0539797323823098E-3</v>
      </c>
      <c r="EA39" s="2">
        <f t="shared" si="87"/>
        <v>2.1097625718644502E-3</v>
      </c>
      <c r="EB39" s="2">
        <f t="shared" si="88"/>
        <v>2.7500168240051238E-3</v>
      </c>
      <c r="EC39" s="2">
        <f t="shared" si="89"/>
        <v>2.4807595040541824E-3</v>
      </c>
      <c r="ED39" s="2">
        <f t="shared" si="90"/>
        <v>2.5677253184356718E-3</v>
      </c>
      <c r="EE39" s="2">
        <f t="shared" si="91"/>
        <v>2.4236416116946136E-3</v>
      </c>
    </row>
    <row r="40" spans="2:135" x14ac:dyDescent="0.25">
      <c r="B40" s="2">
        <v>34</v>
      </c>
      <c r="C40">
        <v>78.486000000000004</v>
      </c>
      <c r="D40">
        <v>84.7</v>
      </c>
      <c r="E40">
        <v>83.942999999999998</v>
      </c>
      <c r="F40">
        <v>85.942999999999998</v>
      </c>
      <c r="G40">
        <v>85.028999999999996</v>
      </c>
      <c r="H40">
        <v>87.614000000000004</v>
      </c>
      <c r="I40">
        <v>92.114000000000004</v>
      </c>
      <c r="J40">
        <v>86.6</v>
      </c>
      <c r="K40">
        <v>86.614000000000004</v>
      </c>
      <c r="L40">
        <v>84</v>
      </c>
      <c r="M40">
        <v>75.356999999999999</v>
      </c>
      <c r="N40">
        <v>70.114000000000004</v>
      </c>
      <c r="O40">
        <v>59.847200000000001</v>
      </c>
      <c r="R40" s="5">
        <f t="shared" si="0"/>
        <v>76.441318653591694</v>
      </c>
      <c r="S40" s="5">
        <f t="shared" si="1"/>
        <v>79.665404009298129</v>
      </c>
      <c r="T40" s="5">
        <f t="shared" si="2"/>
        <v>81.137582743189199</v>
      </c>
      <c r="U40" s="5">
        <f t="shared" si="3"/>
        <v>81.766777946297168</v>
      </c>
      <c r="V40" s="5">
        <f t="shared" si="4"/>
        <v>81.277504361353635</v>
      </c>
      <c r="W40" s="5">
        <f t="shared" si="5"/>
        <v>83.25501626831705</v>
      </c>
      <c r="X40" s="5">
        <f t="shared" si="6"/>
        <v>85.739328205151821</v>
      </c>
      <c r="Y40" s="5">
        <f t="shared" si="7"/>
        <v>83.401725169184942</v>
      </c>
      <c r="Z40" s="5">
        <f t="shared" si="8"/>
        <v>81.839310209751488</v>
      </c>
      <c r="AA40" s="5">
        <f t="shared" si="9"/>
        <v>78.753817370094822</v>
      </c>
      <c r="AB40" s="5">
        <f t="shared" si="10"/>
        <v>71.45651278190266</v>
      </c>
      <c r="AC40" s="5">
        <f t="shared" si="11"/>
        <v>65.32130366991646</v>
      </c>
      <c r="AD40" s="5">
        <f t="shared" si="12"/>
        <v>55.135072092076214</v>
      </c>
      <c r="AE40" s="5"/>
      <c r="AG40" s="5">
        <f t="shared" si="93"/>
        <v>2.0446813464083107</v>
      </c>
      <c r="AH40" s="5">
        <f t="shared" si="93"/>
        <v>5.0345959907018738</v>
      </c>
      <c r="AI40" s="5">
        <f t="shared" si="93"/>
        <v>2.8054172568107987</v>
      </c>
      <c r="AJ40" s="5">
        <f t="shared" si="93"/>
        <v>4.1762220537028298</v>
      </c>
      <c r="AK40" s="5">
        <f t="shared" si="93"/>
        <v>3.7514956386463609</v>
      </c>
      <c r="AL40" s="5">
        <f t="shared" si="93"/>
        <v>4.3589837316829545</v>
      </c>
      <c r="AM40" s="5">
        <f t="shared" si="93"/>
        <v>6.374671794848183</v>
      </c>
      <c r="AN40" s="5">
        <f t="shared" si="93"/>
        <v>3.1982748308150519</v>
      </c>
      <c r="AO40" s="5">
        <f t="shared" si="92"/>
        <v>4.7746897902485159</v>
      </c>
      <c r="AP40" s="5">
        <f t="shared" si="92"/>
        <v>5.2461826299051779</v>
      </c>
      <c r="AQ40" s="5">
        <f t="shared" si="92"/>
        <v>3.9004872180973393</v>
      </c>
      <c r="AR40" s="5">
        <f t="shared" si="92"/>
        <v>4.7926963300835439</v>
      </c>
      <c r="AS40" s="5">
        <f t="shared" si="92"/>
        <v>4.7121279079237866</v>
      </c>
      <c r="AV40" s="2">
        <f t="shared" si="14"/>
        <v>76.251960381789274</v>
      </c>
      <c r="AW40" s="2">
        <f t="shared" si="15"/>
        <v>79.052295297766506</v>
      </c>
      <c r="AX40" s="2">
        <f t="shared" si="16"/>
        <v>80.996699286898135</v>
      </c>
      <c r="AY40" s="2">
        <f t="shared" si="17"/>
        <v>81.436756404435414</v>
      </c>
      <c r="AZ40" s="2">
        <f t="shared" si="18"/>
        <v>80.935234781124478</v>
      </c>
      <c r="BA40" s="2">
        <f t="shared" si="19"/>
        <v>82.523763236253245</v>
      </c>
      <c r="BB40" s="2">
        <f t="shared" si="20"/>
        <v>84.443976079984864</v>
      </c>
      <c r="BC40" s="2">
        <f t="shared" si="21"/>
        <v>83.298775794593524</v>
      </c>
      <c r="BD40" s="2">
        <f t="shared" si="22"/>
        <v>81.740284564289439</v>
      </c>
      <c r="BE40" s="2">
        <f t="shared" si="23"/>
        <v>78.045306193722155</v>
      </c>
      <c r="BF40" s="2">
        <f t="shared" si="24"/>
        <v>71.055681796134508</v>
      </c>
      <c r="BG40" s="2">
        <f t="shared" si="25"/>
        <v>64.316385427211841</v>
      </c>
      <c r="BH40" s="2">
        <f t="shared" si="26"/>
        <v>54.034050150483658</v>
      </c>
      <c r="BK40" s="2">
        <f t="shared" si="27"/>
        <v>78.486000000000004</v>
      </c>
      <c r="BL40" s="2">
        <f t="shared" si="28"/>
        <v>84.7</v>
      </c>
      <c r="BM40" s="2">
        <f t="shared" si="29"/>
        <v>83.942999999999998</v>
      </c>
      <c r="BN40" s="2">
        <f t="shared" si="30"/>
        <v>85.942999999999998</v>
      </c>
      <c r="BO40" s="2">
        <f t="shared" si="31"/>
        <v>85.028999999999996</v>
      </c>
      <c r="BP40" s="2">
        <f t="shared" si="32"/>
        <v>87.614000000000004</v>
      </c>
      <c r="BQ40" s="2">
        <f t="shared" si="33"/>
        <v>92.114000000000004</v>
      </c>
      <c r="BR40" s="2">
        <f t="shared" si="34"/>
        <v>86.6</v>
      </c>
      <c r="BS40" s="2">
        <f t="shared" si="35"/>
        <v>86.614000000000004</v>
      </c>
      <c r="BT40" s="2">
        <f t="shared" si="36"/>
        <v>84</v>
      </c>
      <c r="BU40" s="2">
        <f t="shared" si="37"/>
        <v>75.356999999999999</v>
      </c>
      <c r="BV40" s="2">
        <f t="shared" si="38"/>
        <v>70.114000000000004</v>
      </c>
      <c r="BW40" s="2" t="str">
        <f t="shared" si="39"/>
        <v/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76.244567591614768</v>
      </c>
      <c r="CP40" s="2">
        <f t="shared" si="54"/>
        <v>79.048585220214818</v>
      </c>
      <c r="CQ40" s="2">
        <f t="shared" si="55"/>
        <v>80.993112327407516</v>
      </c>
      <c r="CR40" s="2">
        <f t="shared" si="56"/>
        <v>81.433218924946473</v>
      </c>
      <c r="CS40" s="2">
        <f t="shared" si="57"/>
        <v>80.933060595703992</v>
      </c>
      <c r="CT40" s="2">
        <f t="shared" si="58"/>
        <v>82.518590142716775</v>
      </c>
      <c r="CU40" s="2">
        <f t="shared" si="59"/>
        <v>84.437454194135</v>
      </c>
      <c r="CV40" s="2">
        <f t="shared" si="60"/>
        <v>83.289502054794497</v>
      </c>
      <c r="CW40" s="2">
        <f t="shared" si="61"/>
        <v>81.73123121154191</v>
      </c>
      <c r="CX40" s="2">
        <f t="shared" si="62"/>
        <v>78.034578480743335</v>
      </c>
      <c r="CY40" s="2">
        <f t="shared" si="63"/>
        <v>71.044142887806288</v>
      </c>
      <c r="CZ40" s="2">
        <f t="shared" si="64"/>
        <v>64.306840080451309</v>
      </c>
      <c r="DA40" s="2">
        <f t="shared" si="65"/>
        <v>54.027305147708084</v>
      </c>
      <c r="DD40" s="2">
        <f t="shared" si="66"/>
        <v>80.353713603727073</v>
      </c>
      <c r="DE40" s="2">
        <f t="shared" si="67"/>
        <v>80.491475205203812</v>
      </c>
      <c r="DF40" s="2">
        <f t="shared" si="68"/>
        <v>82.698224125074489</v>
      </c>
      <c r="DG40" s="2">
        <f t="shared" si="69"/>
        <v>82.918933859460836</v>
      </c>
      <c r="DH40" s="2">
        <f t="shared" si="70"/>
        <v>81.803520506752349</v>
      </c>
      <c r="DI40" s="2">
        <f t="shared" si="71"/>
        <v>84.311086771840323</v>
      </c>
      <c r="DJ40" s="2">
        <f t="shared" si="72"/>
        <v>86.434136163536607</v>
      </c>
      <c r="DK40" s="2">
        <f t="shared" si="73"/>
        <v>87.408056443973649</v>
      </c>
      <c r="DL40" s="2">
        <f t="shared" si="74"/>
        <v>85.645622612139647</v>
      </c>
      <c r="DM40" s="2">
        <f t="shared" si="75"/>
        <v>81.59324264432253</v>
      </c>
      <c r="DN40" s="2">
        <f t="shared" si="76"/>
        <v>75.287249954318099</v>
      </c>
      <c r="DO40" s="2">
        <f t="shared" si="77"/>
        <v>67.698019132097784</v>
      </c>
      <c r="DP40" s="2">
        <f t="shared" si="78"/>
        <v>56.566027875206672</v>
      </c>
      <c r="DS40" s="2">
        <f t="shared" si="79"/>
        <v>1.7991062261400893E-3</v>
      </c>
      <c r="DT40" s="2">
        <f t="shared" si="80"/>
        <v>2.5712823502060862E-3</v>
      </c>
      <c r="DU40" s="2">
        <f t="shared" si="81"/>
        <v>2.1036506201690505E-3</v>
      </c>
      <c r="DV40" s="2">
        <f t="shared" si="82"/>
        <v>2.38099477011295E-3</v>
      </c>
      <c r="DW40" s="2">
        <f t="shared" si="83"/>
        <v>2.4977433111867168E-3</v>
      </c>
      <c r="DX40" s="2">
        <f t="shared" si="84"/>
        <v>2.8859711379247439E-3</v>
      </c>
      <c r="DY40" s="2">
        <f t="shared" si="85"/>
        <v>3.2663618692502245E-3</v>
      </c>
      <c r="DZ40" s="2">
        <f t="shared" si="86"/>
        <v>2.2516977858528741E-3</v>
      </c>
      <c r="EA40" s="2">
        <f t="shared" si="87"/>
        <v>2.3128378899854502E-3</v>
      </c>
      <c r="EB40" s="2">
        <f t="shared" si="88"/>
        <v>3.0145336805333027E-3</v>
      </c>
      <c r="EC40" s="2">
        <f t="shared" si="89"/>
        <v>2.7194478355954971E-3</v>
      </c>
      <c r="ED40" s="2">
        <f t="shared" si="90"/>
        <v>2.81475752685532E-3</v>
      </c>
      <c r="EE40" s="2">
        <f t="shared" si="91"/>
        <v>2.6568489352991136E-3</v>
      </c>
    </row>
    <row r="41" spans="2:135" x14ac:dyDescent="0.25">
      <c r="B41" s="2">
        <v>35</v>
      </c>
      <c r="C41">
        <v>78.656999999999996</v>
      </c>
      <c r="D41">
        <v>85.7</v>
      </c>
      <c r="E41">
        <v>85.070999999999998</v>
      </c>
      <c r="F41">
        <v>86.686000000000007</v>
      </c>
      <c r="G41">
        <v>86.885999999999996</v>
      </c>
      <c r="H41">
        <v>89.429000000000002</v>
      </c>
      <c r="I41">
        <v>95.543000000000006</v>
      </c>
      <c r="J41">
        <v>87.414000000000001</v>
      </c>
      <c r="K41">
        <v>87.528999999999996</v>
      </c>
      <c r="L41">
        <v>85.786000000000001</v>
      </c>
      <c r="M41">
        <v>76.7</v>
      </c>
      <c r="N41">
        <v>70.213999999999999</v>
      </c>
      <c r="O41">
        <v>59.680599999999998</v>
      </c>
      <c r="R41" s="5">
        <f t="shared" si="0"/>
        <v>76.617159603326783</v>
      </c>
      <c r="S41" s="5">
        <f t="shared" si="1"/>
        <v>80.161878271780765</v>
      </c>
      <c r="T41" s="5">
        <f t="shared" si="2"/>
        <v>81.263625419883937</v>
      </c>
      <c r="U41" s="5">
        <f t="shared" si="3"/>
        <v>82.045734357788717</v>
      </c>
      <c r="V41" s="5">
        <f t="shared" si="4"/>
        <v>81.576711414758904</v>
      </c>
      <c r="W41" s="5">
        <f t="shared" si="5"/>
        <v>83.865834230352775</v>
      </c>
      <c r="X41" s="5">
        <f t="shared" si="6"/>
        <v>86.732851886768273</v>
      </c>
      <c r="Y41" s="5">
        <f t="shared" si="7"/>
        <v>83.52411771631688</v>
      </c>
      <c r="Z41" s="5">
        <f t="shared" si="8"/>
        <v>81.953262143821419</v>
      </c>
      <c r="AA41" s="5">
        <f t="shared" si="9"/>
        <v>79.358071152770947</v>
      </c>
      <c r="AB41" s="5">
        <f t="shared" si="10"/>
        <v>71.841420973102956</v>
      </c>
      <c r="AC41" s="5">
        <f t="shared" si="11"/>
        <v>66.103635561717212</v>
      </c>
      <c r="AD41" s="5">
        <f t="shared" si="12"/>
        <v>55.942304585005786</v>
      </c>
      <c r="AE41" s="5"/>
      <c r="AG41" s="5">
        <f t="shared" si="93"/>
        <v>2.0398403966732133</v>
      </c>
      <c r="AH41" s="5">
        <f t="shared" si="93"/>
        <v>5.5381217282192381</v>
      </c>
      <c r="AI41" s="5">
        <f t="shared" si="93"/>
        <v>3.8073745801160612</v>
      </c>
      <c r="AJ41" s="5">
        <f t="shared" si="93"/>
        <v>4.6402656422112898</v>
      </c>
      <c r="AK41" s="5">
        <f t="shared" si="93"/>
        <v>5.3092885852410916</v>
      </c>
      <c r="AL41" s="5">
        <f t="shared" si="93"/>
        <v>5.5631657696472274</v>
      </c>
      <c r="AM41" s="5">
        <f t="shared" si="93"/>
        <v>8.8101481132317332</v>
      </c>
      <c r="AN41" s="5">
        <f t="shared" si="93"/>
        <v>3.8898822836831215</v>
      </c>
      <c r="AO41" s="5">
        <f t="shared" si="92"/>
        <v>5.5757378561785771</v>
      </c>
      <c r="AP41" s="5">
        <f t="shared" si="92"/>
        <v>6.4279288472290546</v>
      </c>
      <c r="AQ41" s="5">
        <f t="shared" si="92"/>
        <v>4.858579026897047</v>
      </c>
      <c r="AR41" s="5">
        <f t="shared" si="92"/>
        <v>4.1103644382827866</v>
      </c>
      <c r="AS41" s="5">
        <f t="shared" si="92"/>
        <v>3.7382954149942123</v>
      </c>
      <c r="AV41" s="2">
        <f t="shared" si="14"/>
        <v>76.251709750281535</v>
      </c>
      <c r="AW41" s="2">
        <f t="shared" si="15"/>
        <v>79.03426825144777</v>
      </c>
      <c r="AX41" s="2">
        <f t="shared" si="16"/>
        <v>80.982169586706192</v>
      </c>
      <c r="AY41" s="2">
        <f t="shared" si="17"/>
        <v>81.417786630861599</v>
      </c>
      <c r="AZ41" s="2">
        <f t="shared" si="18"/>
        <v>80.925375765169946</v>
      </c>
      <c r="BA41" s="2">
        <f t="shared" si="19"/>
        <v>82.528380373923966</v>
      </c>
      <c r="BB41" s="2">
        <f t="shared" si="20"/>
        <v>84.444176384226367</v>
      </c>
      <c r="BC41" s="2">
        <f t="shared" si="21"/>
        <v>83.314223979225503</v>
      </c>
      <c r="BD41" s="2">
        <f t="shared" si="22"/>
        <v>81.750371824345407</v>
      </c>
      <c r="BE41" s="2">
        <f t="shared" si="23"/>
        <v>78.058311784467676</v>
      </c>
      <c r="BF41" s="2">
        <f t="shared" si="24"/>
        <v>71.08649552414262</v>
      </c>
      <c r="BG41" s="2">
        <f t="shared" si="25"/>
        <v>64.335926909672054</v>
      </c>
      <c r="BH41" s="2">
        <f t="shared" si="26"/>
        <v>54.04828903099714</v>
      </c>
      <c r="BK41" s="2">
        <f t="shared" si="27"/>
        <v>78.656999999999996</v>
      </c>
      <c r="BL41" s="2">
        <f t="shared" si="28"/>
        <v>85.7</v>
      </c>
      <c r="BM41" s="2">
        <f t="shared" si="29"/>
        <v>85.070999999999998</v>
      </c>
      <c r="BN41" s="2">
        <f t="shared" si="30"/>
        <v>86.686000000000007</v>
      </c>
      <c r="BO41" s="2">
        <f t="shared" si="31"/>
        <v>86.885999999999996</v>
      </c>
      <c r="BP41" s="2">
        <f t="shared" si="32"/>
        <v>89.429000000000002</v>
      </c>
      <c r="BQ41" s="2" t="str">
        <f t="shared" si="33"/>
        <v/>
      </c>
      <c r="BR41" s="2">
        <f t="shared" si="34"/>
        <v>87.414000000000001</v>
      </c>
      <c r="BS41" s="2">
        <f t="shared" si="35"/>
        <v>87.528999999999996</v>
      </c>
      <c r="BT41" s="2">
        <f t="shared" si="36"/>
        <v>85.786000000000001</v>
      </c>
      <c r="BU41" s="2">
        <f t="shared" si="37"/>
        <v>76.7</v>
      </c>
      <c r="BV41" s="2" t="str">
        <f t="shared" si="38"/>
        <v/>
      </c>
      <c r="BW41" s="2" t="str">
        <f t="shared" si="39"/>
        <v/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76.243735628934218</v>
      </c>
      <c r="CP41" s="2">
        <f t="shared" si="54"/>
        <v>79.030283836265028</v>
      </c>
      <c r="CQ41" s="2">
        <f t="shared" si="55"/>
        <v>80.978316417082624</v>
      </c>
      <c r="CR41" s="2">
        <f t="shared" si="56"/>
        <v>81.413990435827131</v>
      </c>
      <c r="CS41" s="2">
        <f t="shared" si="57"/>
        <v>80.923050652687778</v>
      </c>
      <c r="CT41" s="2">
        <f t="shared" si="58"/>
        <v>82.522827348746645</v>
      </c>
      <c r="CU41" s="2">
        <f t="shared" si="59"/>
        <v>84.437184246419619</v>
      </c>
      <c r="CV41" s="2">
        <f t="shared" si="60"/>
        <v>83.304235418168687</v>
      </c>
      <c r="CW41" s="2">
        <f t="shared" si="61"/>
        <v>81.740627934763125</v>
      </c>
      <c r="CX41" s="2">
        <f t="shared" si="62"/>
        <v>78.046779448503074</v>
      </c>
      <c r="CY41" s="2">
        <f t="shared" si="63"/>
        <v>71.074069159784827</v>
      </c>
      <c r="CZ41" s="2">
        <f t="shared" si="64"/>
        <v>64.325654308560203</v>
      </c>
      <c r="DA41" s="2">
        <f t="shared" si="65"/>
        <v>54.041030790907747</v>
      </c>
      <c r="DD41" s="2">
        <f t="shared" si="66"/>
        <v>80.286713923119976</v>
      </c>
      <c r="DE41" s="2">
        <f t="shared" si="67"/>
        <v>80.443870830626821</v>
      </c>
      <c r="DF41" s="2">
        <f t="shared" si="68"/>
        <v>82.649147896700228</v>
      </c>
      <c r="DG41" s="2">
        <f t="shared" si="69"/>
        <v>82.868410400390871</v>
      </c>
      <c r="DH41" s="2">
        <f t="shared" si="70"/>
        <v>81.77223270314839</v>
      </c>
      <c r="DI41" s="2">
        <f t="shared" si="71"/>
        <v>84.278156495752157</v>
      </c>
      <c r="DJ41" s="2">
        <f t="shared" si="72"/>
        <v>86.390095557785344</v>
      </c>
      <c r="DK41" s="2">
        <f t="shared" si="73"/>
        <v>87.350806407521077</v>
      </c>
      <c r="DL41" s="2">
        <f t="shared" si="74"/>
        <v>85.583748925642865</v>
      </c>
      <c r="DM41" s="2">
        <f t="shared" si="75"/>
        <v>81.536763448372511</v>
      </c>
      <c r="DN41" s="2">
        <f t="shared" si="76"/>
        <v>75.242544923205671</v>
      </c>
      <c r="DO41" s="2">
        <f t="shared" si="77"/>
        <v>67.654988245537666</v>
      </c>
      <c r="DP41" s="2">
        <f t="shared" si="78"/>
        <v>56.533189955605913</v>
      </c>
      <c r="DS41" s="2">
        <f t="shared" si="79"/>
        <v>1.9723384018100446E-3</v>
      </c>
      <c r="DT41" s="2">
        <f t="shared" si="80"/>
        <v>2.8186558016218368E-3</v>
      </c>
      <c r="DU41" s="2">
        <f t="shared" si="81"/>
        <v>2.3061389916112676E-3</v>
      </c>
      <c r="DV41" s="2">
        <f t="shared" si="82"/>
        <v>2.6101092717085873E-3</v>
      </c>
      <c r="DW41" s="2">
        <f t="shared" si="83"/>
        <v>2.7380612683826264E-3</v>
      </c>
      <c r="DX41" s="2">
        <f t="shared" si="84"/>
        <v>3.1635235971514252E-3</v>
      </c>
      <c r="DY41" s="2">
        <f t="shared" si="85"/>
        <v>3.5803662798496879E-3</v>
      </c>
      <c r="DZ41" s="2">
        <f t="shared" si="86"/>
        <v>2.4684012916351777E-3</v>
      </c>
      <c r="EA41" s="2">
        <f t="shared" si="87"/>
        <v>2.53541057005494E-3</v>
      </c>
      <c r="EB41" s="2">
        <f t="shared" si="88"/>
        <v>3.304409408479262E-3</v>
      </c>
      <c r="EC41" s="2">
        <f t="shared" si="89"/>
        <v>2.9810331313026273E-3</v>
      </c>
      <c r="ED41" s="2">
        <f t="shared" si="90"/>
        <v>3.0854823536192503E-3</v>
      </c>
      <c r="EE41" s="2">
        <f t="shared" si="91"/>
        <v>2.9124303905658159E-3</v>
      </c>
    </row>
    <row r="42" spans="2:135" x14ac:dyDescent="0.25">
      <c r="B42" s="2">
        <v>36</v>
      </c>
      <c r="C42">
        <v>79.786000000000001</v>
      </c>
      <c r="D42">
        <v>86.813999999999993</v>
      </c>
      <c r="E42">
        <v>86.385999999999996</v>
      </c>
      <c r="F42">
        <v>89.271000000000001</v>
      </c>
      <c r="G42">
        <v>88.356999999999999</v>
      </c>
      <c r="H42">
        <v>91.929000000000002</v>
      </c>
      <c r="I42">
        <v>97.486000000000004</v>
      </c>
      <c r="J42">
        <v>88.885999999999996</v>
      </c>
      <c r="K42">
        <v>88.885999999999996</v>
      </c>
      <c r="L42">
        <v>88.028999999999996</v>
      </c>
      <c r="M42">
        <v>77.956999999999994</v>
      </c>
      <c r="N42">
        <v>73.429000000000002</v>
      </c>
      <c r="O42">
        <v>63.194400000000002</v>
      </c>
      <c r="R42" s="5">
        <f t="shared" si="0"/>
        <v>76.931993031537175</v>
      </c>
      <c r="S42" s="5">
        <f t="shared" si="1"/>
        <v>81.014354730201219</v>
      </c>
      <c r="T42" s="5">
        <f t="shared" si="2"/>
        <v>81.509392958429459</v>
      </c>
      <c r="U42" s="5">
        <f t="shared" si="3"/>
        <v>82.549956332810254</v>
      </c>
      <c r="V42" s="5">
        <f t="shared" si="4"/>
        <v>82.109312330663812</v>
      </c>
      <c r="W42" s="5">
        <f t="shared" si="5"/>
        <v>84.888295921605078</v>
      </c>
      <c r="X42" s="5">
        <f t="shared" si="6"/>
        <v>88.33679065111258</v>
      </c>
      <c r="Y42" s="5">
        <f t="shared" si="7"/>
        <v>83.74171210153888</v>
      </c>
      <c r="Z42" s="5">
        <f t="shared" si="8"/>
        <v>82.160617121582249</v>
      </c>
      <c r="AA42" s="5">
        <f t="shared" si="9"/>
        <v>80.366383571338602</v>
      </c>
      <c r="AB42" s="5">
        <f t="shared" si="10"/>
        <v>72.486252956454805</v>
      </c>
      <c r="AC42" s="5">
        <f t="shared" si="11"/>
        <v>67.35178696714209</v>
      </c>
      <c r="AD42" s="5">
        <f t="shared" si="12"/>
        <v>57.204312073398889</v>
      </c>
      <c r="AE42" s="5"/>
      <c r="AG42" s="5">
        <f t="shared" si="93"/>
        <v>2.8540069684628264</v>
      </c>
      <c r="AH42" s="5">
        <f t="shared" si="93"/>
        <v>5.7996452697987735</v>
      </c>
      <c r="AI42" s="5">
        <f t="shared" si="93"/>
        <v>4.8766070415705371</v>
      </c>
      <c r="AJ42" s="5">
        <f t="shared" si="93"/>
        <v>6.7210436671897469</v>
      </c>
      <c r="AK42" s="5">
        <f t="shared" si="93"/>
        <v>6.2476876693361874</v>
      </c>
      <c r="AL42" s="5">
        <f t="shared" si="93"/>
        <v>7.0407040783949242</v>
      </c>
      <c r="AM42" s="5">
        <f t="shared" si="93"/>
        <v>9.1492093488874247</v>
      </c>
      <c r="AN42" s="5">
        <f t="shared" si="93"/>
        <v>5.1442878984611156</v>
      </c>
      <c r="AO42" s="5">
        <f t="shared" si="92"/>
        <v>6.7253828784177472</v>
      </c>
      <c r="AP42" s="5">
        <f t="shared" si="92"/>
        <v>7.6626164286613943</v>
      </c>
      <c r="AQ42" s="5">
        <f t="shared" si="92"/>
        <v>5.4707470435451881</v>
      </c>
      <c r="AR42" s="5">
        <f t="shared" si="92"/>
        <v>6.0772130328579124</v>
      </c>
      <c r="AS42" s="5">
        <f t="shared" si="92"/>
        <v>5.9900879266011131</v>
      </c>
      <c r="AV42" s="2">
        <f t="shared" si="14"/>
        <v>76.251502384183908</v>
      </c>
      <c r="AW42" s="2">
        <f t="shared" si="15"/>
        <v>79.016259549913173</v>
      </c>
      <c r="AX42" s="2">
        <f t="shared" si="16"/>
        <v>80.967657820437182</v>
      </c>
      <c r="AY42" s="2">
        <f t="shared" si="17"/>
        <v>81.398833802474428</v>
      </c>
      <c r="AZ42" s="2">
        <f t="shared" si="18"/>
        <v>80.91552560747931</v>
      </c>
      <c r="BA42" s="2">
        <f t="shared" si="19"/>
        <v>82.53302258321699</v>
      </c>
      <c r="BB42" s="2">
        <f t="shared" si="20"/>
        <v>84.444406602740116</v>
      </c>
      <c r="BC42" s="2">
        <f t="shared" si="21"/>
        <v>83.329723633176997</v>
      </c>
      <c r="BD42" s="2">
        <f t="shared" si="22"/>
        <v>81.760507922790183</v>
      </c>
      <c r="BE42" s="2">
        <f t="shared" si="23"/>
        <v>78.071372577681757</v>
      </c>
      <c r="BF42" s="2">
        <f t="shared" si="24"/>
        <v>71.117372879221662</v>
      </c>
      <c r="BG42" s="2">
        <f t="shared" si="25"/>
        <v>64.355519697903404</v>
      </c>
      <c r="BH42" s="2">
        <f t="shared" si="26"/>
        <v>54.062564045432019</v>
      </c>
      <c r="BK42" s="2">
        <f t="shared" si="27"/>
        <v>79.786000000000001</v>
      </c>
      <c r="BL42" s="2" t="str">
        <f t="shared" si="28"/>
        <v/>
      </c>
      <c r="BM42" s="2">
        <f t="shared" si="29"/>
        <v>86.385999999999996</v>
      </c>
      <c r="BN42" s="2">
        <f t="shared" si="30"/>
        <v>89.271000000000001</v>
      </c>
      <c r="BO42" s="2">
        <f t="shared" si="31"/>
        <v>88.356999999999999</v>
      </c>
      <c r="BP42" s="2" t="str">
        <f t="shared" si="32"/>
        <v/>
      </c>
      <c r="BQ42" s="2" t="str">
        <f t="shared" si="33"/>
        <v/>
      </c>
      <c r="BR42" s="2">
        <f t="shared" si="34"/>
        <v>88.885999999999996</v>
      </c>
      <c r="BS42" s="2">
        <f t="shared" si="35"/>
        <v>88.885999999999996</v>
      </c>
      <c r="BT42" s="2" t="str">
        <f t="shared" si="36"/>
        <v/>
      </c>
      <c r="BU42" s="2" t="str">
        <f t="shared" si="37"/>
        <v/>
      </c>
      <c r="BV42" s="2" t="str">
        <f t="shared" si="38"/>
        <v/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76.242903666253667</v>
      </c>
      <c r="CP42" s="2">
        <f t="shared" si="54"/>
        <v>79.011982452315237</v>
      </c>
      <c r="CQ42" s="2">
        <f t="shared" si="55"/>
        <v>80.963520506757732</v>
      </c>
      <c r="CR42" s="2">
        <f t="shared" si="56"/>
        <v>81.394761946707803</v>
      </c>
      <c r="CS42" s="2">
        <f t="shared" si="57"/>
        <v>80.913040709671563</v>
      </c>
      <c r="CT42" s="2">
        <f t="shared" si="58"/>
        <v>82.527064554776516</v>
      </c>
      <c r="CU42" s="2">
        <f t="shared" si="59"/>
        <v>84.436914298704224</v>
      </c>
      <c r="CV42" s="2">
        <f t="shared" si="60"/>
        <v>83.318968781542878</v>
      </c>
      <c r="CW42" s="2">
        <f t="shared" si="61"/>
        <v>81.750024657984341</v>
      </c>
      <c r="CX42" s="2">
        <f t="shared" si="62"/>
        <v>78.058980416262798</v>
      </c>
      <c r="CY42" s="2">
        <f t="shared" si="63"/>
        <v>71.10399543176338</v>
      </c>
      <c r="CZ42" s="2">
        <f t="shared" si="64"/>
        <v>64.344468536669112</v>
      </c>
      <c r="DA42" s="2">
        <f t="shared" si="65"/>
        <v>54.054756434107404</v>
      </c>
      <c r="DD42" s="2">
        <f t="shared" si="66"/>
        <v>80.219714242512879</v>
      </c>
      <c r="DE42" s="2">
        <f t="shared" si="67"/>
        <v>80.396266456049844</v>
      </c>
      <c r="DF42" s="2">
        <f t="shared" si="68"/>
        <v>82.600071668325981</v>
      </c>
      <c r="DG42" s="2">
        <f t="shared" si="69"/>
        <v>82.817886941320907</v>
      </c>
      <c r="DH42" s="2">
        <f t="shared" si="70"/>
        <v>81.740944899544431</v>
      </c>
      <c r="DI42" s="2">
        <f t="shared" si="71"/>
        <v>84.245226219663977</v>
      </c>
      <c r="DJ42" s="2">
        <f t="shared" si="72"/>
        <v>86.346054952034066</v>
      </c>
      <c r="DK42" s="2">
        <f t="shared" si="73"/>
        <v>87.29355637106849</v>
      </c>
      <c r="DL42" s="2">
        <f t="shared" si="74"/>
        <v>85.521875239146084</v>
      </c>
      <c r="DM42" s="2">
        <f t="shared" si="75"/>
        <v>81.480284252422493</v>
      </c>
      <c r="DN42" s="2">
        <f t="shared" si="76"/>
        <v>75.197839892093228</v>
      </c>
      <c r="DO42" s="2">
        <f t="shared" si="77"/>
        <v>67.611957358977563</v>
      </c>
      <c r="DP42" s="2">
        <f t="shared" si="78"/>
        <v>56.500352036005154</v>
      </c>
      <c r="DS42" s="2">
        <f t="shared" si="79"/>
        <v>2.162214610261053E-3</v>
      </c>
      <c r="DT42" s="2">
        <f t="shared" si="80"/>
        <v>3.0897544047214019E-3</v>
      </c>
      <c r="DU42" s="2">
        <f t="shared" si="81"/>
        <v>2.5280686461995917E-3</v>
      </c>
      <c r="DV42" s="2">
        <f t="shared" si="82"/>
        <v>2.8612074006396405E-3</v>
      </c>
      <c r="DW42" s="2">
        <f t="shared" si="83"/>
        <v>3.0014316126699917E-3</v>
      </c>
      <c r="DX42" s="2">
        <f t="shared" si="84"/>
        <v>3.4676762741439253E-3</v>
      </c>
      <c r="DY42" s="2">
        <f t="shared" si="85"/>
        <v>3.9244379521333004E-3</v>
      </c>
      <c r="DZ42" s="2">
        <f t="shared" si="86"/>
        <v>2.7059037929988913E-3</v>
      </c>
      <c r="EA42" s="2">
        <f t="shared" si="87"/>
        <v>2.7793425482462663E-3</v>
      </c>
      <c r="EB42" s="2">
        <f t="shared" si="88"/>
        <v>3.6220581428630886E-3</v>
      </c>
      <c r="EC42" s="2">
        <f t="shared" si="89"/>
        <v>3.2676980251463345E-3</v>
      </c>
      <c r="ED42" s="2">
        <f t="shared" si="90"/>
        <v>3.382157318745221E-3</v>
      </c>
      <c r="EE42" s="2">
        <f t="shared" si="91"/>
        <v>3.1925193676958551E-3</v>
      </c>
    </row>
    <row r="43" spans="2:135" x14ac:dyDescent="0.25">
      <c r="B43" s="2">
        <v>37</v>
      </c>
      <c r="C43">
        <v>81.971000000000004</v>
      </c>
      <c r="D43">
        <v>89.843000000000004</v>
      </c>
      <c r="E43">
        <v>87.456999999999994</v>
      </c>
      <c r="F43">
        <v>90.385999999999996</v>
      </c>
      <c r="G43">
        <v>89.942999999999998</v>
      </c>
      <c r="H43">
        <v>95.313999999999993</v>
      </c>
      <c r="I43">
        <v>101.24299999999999</v>
      </c>
      <c r="J43">
        <v>90.728999999999999</v>
      </c>
      <c r="K43">
        <v>89.986000000000004</v>
      </c>
      <c r="L43">
        <v>89.143000000000001</v>
      </c>
      <c r="M43">
        <v>79.070999999999998</v>
      </c>
      <c r="N43">
        <v>75.343000000000004</v>
      </c>
      <c r="O43">
        <v>65.541700000000006</v>
      </c>
      <c r="R43" s="5">
        <f t="shared" si="0"/>
        <v>77.473893340039282</v>
      </c>
      <c r="S43" s="5">
        <f t="shared" si="1"/>
        <v>82.40948620260319</v>
      </c>
      <c r="T43" s="5">
        <f t="shared" si="2"/>
        <v>81.957758207495004</v>
      </c>
      <c r="U43" s="5">
        <f t="shared" si="3"/>
        <v>83.412894536680241</v>
      </c>
      <c r="V43" s="5">
        <f t="shared" si="4"/>
        <v>83.013021590085643</v>
      </c>
      <c r="W43" s="5">
        <f t="shared" si="5"/>
        <v>86.531205099753294</v>
      </c>
      <c r="X43" s="5">
        <f t="shared" si="6"/>
        <v>90.816762952828057</v>
      </c>
      <c r="Y43" s="5">
        <f t="shared" si="7"/>
        <v>84.123817154648378</v>
      </c>
      <c r="Z43" s="5">
        <f t="shared" si="8"/>
        <v>82.530146054101991</v>
      </c>
      <c r="AA43" s="5">
        <f t="shared" si="9"/>
        <v>81.984918639797499</v>
      </c>
      <c r="AB43" s="5">
        <f t="shared" si="10"/>
        <v>73.538028374316724</v>
      </c>
      <c r="AC43" s="5">
        <f t="shared" si="11"/>
        <v>69.268900425593444</v>
      </c>
      <c r="AD43" s="5">
        <f t="shared" si="12"/>
        <v>59.102147405247386</v>
      </c>
      <c r="AE43" s="5"/>
      <c r="AG43" s="5">
        <f t="shared" si="93"/>
        <v>4.4971066599607212</v>
      </c>
      <c r="AH43" s="5">
        <f t="shared" si="93"/>
        <v>7.4335137973968131</v>
      </c>
      <c r="AI43" s="5">
        <f t="shared" si="93"/>
        <v>5.4992417925049892</v>
      </c>
      <c r="AJ43" s="5">
        <f t="shared" si="93"/>
        <v>6.9731054633197544</v>
      </c>
      <c r="AK43" s="5">
        <f t="shared" si="93"/>
        <v>6.9299784099143551</v>
      </c>
      <c r="AL43" s="5">
        <f t="shared" si="93"/>
        <v>8.7827949002466994</v>
      </c>
      <c r="AM43" s="5">
        <f t="shared" si="93"/>
        <v>10.426237047171938</v>
      </c>
      <c r="AN43" s="5">
        <f t="shared" si="93"/>
        <v>6.6051828453516208</v>
      </c>
      <c r="AO43" s="5">
        <f t="shared" si="92"/>
        <v>7.4558539458980135</v>
      </c>
      <c r="AP43" s="5">
        <f t="shared" si="92"/>
        <v>7.1580813602025017</v>
      </c>
      <c r="AQ43" s="5">
        <f t="shared" si="92"/>
        <v>5.5329716256832739</v>
      </c>
      <c r="AR43" s="5">
        <f t="shared" si="92"/>
        <v>6.07409957440656</v>
      </c>
      <c r="AS43" s="5">
        <f t="shared" si="92"/>
        <v>6.4395525947526195</v>
      </c>
      <c r="AV43" s="2">
        <f t="shared" si="14"/>
        <v>76.251341204792794</v>
      </c>
      <c r="AW43" s="2">
        <f t="shared" si="15"/>
        <v>78.998270170552786</v>
      </c>
      <c r="AX43" s="2">
        <f t="shared" si="16"/>
        <v>80.953164963564987</v>
      </c>
      <c r="AY43" s="2">
        <f t="shared" si="17"/>
        <v>81.37989877344225</v>
      </c>
      <c r="AZ43" s="2">
        <f t="shared" si="18"/>
        <v>80.90568460890978</v>
      </c>
      <c r="BA43" s="2">
        <f t="shared" si="19"/>
        <v>82.537691152111066</v>
      </c>
      <c r="BB43" s="2">
        <f t="shared" si="20"/>
        <v>84.444668113228516</v>
      </c>
      <c r="BC43" s="2">
        <f t="shared" si="21"/>
        <v>83.345278011040136</v>
      </c>
      <c r="BD43" s="2">
        <f t="shared" si="22"/>
        <v>81.770695833536507</v>
      </c>
      <c r="BE43" s="2">
        <f t="shared" si="23"/>
        <v>78.08449170373072</v>
      </c>
      <c r="BF43" s="2">
        <f t="shared" si="24"/>
        <v>71.148317843703126</v>
      </c>
      <c r="BG43" s="2">
        <f t="shared" si="25"/>
        <v>64.375166894026833</v>
      </c>
      <c r="BH43" s="2">
        <f t="shared" si="26"/>
        <v>54.076877370017208</v>
      </c>
      <c r="BK43" s="2">
        <f t="shared" si="27"/>
        <v>81.971000000000004</v>
      </c>
      <c r="BL43" s="2" t="str">
        <f t="shared" si="28"/>
        <v/>
      </c>
      <c r="BM43" s="2">
        <f t="shared" si="29"/>
        <v>87.456999999999994</v>
      </c>
      <c r="BN43" s="2" t="str">
        <f t="shared" si="30"/>
        <v/>
      </c>
      <c r="BO43" s="2" t="str">
        <f t="shared" si="31"/>
        <v/>
      </c>
      <c r="BP43" s="2" t="str">
        <f t="shared" si="32"/>
        <v/>
      </c>
      <c r="BQ43" s="2" t="str">
        <f t="shared" si="33"/>
        <v/>
      </c>
      <c r="BR43" s="2">
        <f t="shared" si="34"/>
        <v>90.728999999999999</v>
      </c>
      <c r="BS43" s="2">
        <f t="shared" si="35"/>
        <v>89.986000000000004</v>
      </c>
      <c r="BT43" s="2" t="str">
        <f t="shared" si="36"/>
        <v/>
      </c>
      <c r="BU43" s="2" t="str">
        <f t="shared" si="37"/>
        <v/>
      </c>
      <c r="BV43" s="2" t="str">
        <f t="shared" si="38"/>
        <v/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76.242071703573117</v>
      </c>
      <c r="CP43" s="2">
        <f t="shared" si="54"/>
        <v>78.993681068365447</v>
      </c>
      <c r="CQ43" s="2">
        <f t="shared" si="55"/>
        <v>80.948724596432825</v>
      </c>
      <c r="CR43" s="2">
        <f t="shared" si="56"/>
        <v>81.37553345758846</v>
      </c>
      <c r="CS43" s="2">
        <f t="shared" si="57"/>
        <v>80.903030766655363</v>
      </c>
      <c r="CT43" s="2">
        <f t="shared" si="58"/>
        <v>82.531301760806386</v>
      </c>
      <c r="CU43" s="2">
        <f t="shared" si="59"/>
        <v>84.436644350988828</v>
      </c>
      <c r="CV43" s="2">
        <f t="shared" si="60"/>
        <v>83.333702144917069</v>
      </c>
      <c r="CW43" s="2">
        <f t="shared" si="61"/>
        <v>81.75942138120557</v>
      </c>
      <c r="CX43" s="2">
        <f t="shared" si="62"/>
        <v>78.071181384022537</v>
      </c>
      <c r="CY43" s="2">
        <f t="shared" si="63"/>
        <v>71.133921703741919</v>
      </c>
      <c r="CZ43" s="2">
        <f t="shared" si="64"/>
        <v>64.36328276477802</v>
      </c>
      <c r="DA43" s="2">
        <f t="shared" si="65"/>
        <v>54.068482077307067</v>
      </c>
      <c r="DD43" s="2">
        <f t="shared" si="66"/>
        <v>80.152714561905782</v>
      </c>
      <c r="DE43" s="2">
        <f t="shared" si="67"/>
        <v>80.348662081472852</v>
      </c>
      <c r="DF43" s="2">
        <f t="shared" si="68"/>
        <v>82.55099543995172</v>
      </c>
      <c r="DG43" s="2">
        <f t="shared" si="69"/>
        <v>82.767363482250957</v>
      </c>
      <c r="DH43" s="2">
        <f t="shared" si="70"/>
        <v>81.709657095940486</v>
      </c>
      <c r="DI43" s="2">
        <f t="shared" si="71"/>
        <v>84.21229594357581</v>
      </c>
      <c r="DJ43" s="2">
        <f t="shared" si="72"/>
        <v>86.302014346282789</v>
      </c>
      <c r="DK43" s="2">
        <f t="shared" si="73"/>
        <v>87.236306334615904</v>
      </c>
      <c r="DL43" s="2">
        <f t="shared" si="74"/>
        <v>85.460001552649302</v>
      </c>
      <c r="DM43" s="2">
        <f t="shared" si="75"/>
        <v>81.42380505647246</v>
      </c>
      <c r="DN43" s="2">
        <f t="shared" si="76"/>
        <v>75.153134860980799</v>
      </c>
      <c r="DO43" s="2">
        <f t="shared" si="77"/>
        <v>67.568926472417445</v>
      </c>
      <c r="DP43" s="2">
        <f t="shared" si="78"/>
        <v>56.467514116404395</v>
      </c>
      <c r="DS43" s="2">
        <f t="shared" si="79"/>
        <v>2.3703267098199709E-3</v>
      </c>
      <c r="DT43" s="2">
        <f t="shared" si="80"/>
        <v>3.3868387401390044E-3</v>
      </c>
      <c r="DU43" s="2">
        <f t="shared" si="81"/>
        <v>2.7712962200559517E-3</v>
      </c>
      <c r="DV43" s="2">
        <f t="shared" si="82"/>
        <v>3.1363857485733207E-3</v>
      </c>
      <c r="DW43" s="2">
        <f t="shared" si="83"/>
        <v>3.2900516113535004E-3</v>
      </c>
      <c r="DX43" s="2">
        <f t="shared" si="84"/>
        <v>3.8009597952008171E-3</v>
      </c>
      <c r="DY43" s="2">
        <f t="shared" si="85"/>
        <v>4.3014320268467713E-3</v>
      </c>
      <c r="DZ43" s="2">
        <f t="shared" si="86"/>
        <v>2.9661901541563644E-3</v>
      </c>
      <c r="EA43" s="2">
        <f t="shared" si="87"/>
        <v>3.0466715511108414E-3</v>
      </c>
      <c r="EB43" s="2">
        <f t="shared" si="88"/>
        <v>3.9701204216762266E-3</v>
      </c>
      <c r="EC43" s="2">
        <f t="shared" si="89"/>
        <v>3.5818304225237458E-3</v>
      </c>
      <c r="ED43" s="2">
        <f t="shared" si="90"/>
        <v>3.7072520631322697E-3</v>
      </c>
      <c r="EE43" s="2">
        <f t="shared" si="91"/>
        <v>3.4994500170586447E-3</v>
      </c>
    </row>
    <row r="44" spans="2:135" x14ac:dyDescent="0.25">
      <c r="B44" s="2">
        <v>38</v>
      </c>
      <c r="C44">
        <v>84.1</v>
      </c>
      <c r="D44">
        <v>93.629000000000005</v>
      </c>
      <c r="E44">
        <v>89.085999999999999</v>
      </c>
      <c r="F44">
        <v>92.043000000000006</v>
      </c>
      <c r="G44">
        <v>92.856999999999999</v>
      </c>
      <c r="H44">
        <v>98.7</v>
      </c>
      <c r="I44">
        <v>104.9</v>
      </c>
      <c r="J44">
        <v>93.513999999999996</v>
      </c>
      <c r="K44">
        <v>90.9</v>
      </c>
      <c r="L44">
        <v>92.286000000000001</v>
      </c>
      <c r="M44">
        <v>80.585999999999999</v>
      </c>
      <c r="N44">
        <v>78.599999999999994</v>
      </c>
      <c r="O44">
        <v>68.625</v>
      </c>
      <c r="R44" s="5">
        <f t="shared" si="0"/>
        <v>78.370387960949387</v>
      </c>
      <c r="S44" s="5">
        <f t="shared" si="1"/>
        <v>84.591272858016779</v>
      </c>
      <c r="T44" s="5">
        <f t="shared" si="2"/>
        <v>82.733508275316609</v>
      </c>
      <c r="U44" s="5">
        <f t="shared" si="3"/>
        <v>84.820123291178277</v>
      </c>
      <c r="V44" s="5">
        <f t="shared" si="4"/>
        <v>84.478686173339824</v>
      </c>
      <c r="W44" s="5">
        <f t="shared" si="5"/>
        <v>89.061980255101759</v>
      </c>
      <c r="X44" s="5">
        <f t="shared" si="6"/>
        <v>94.48612169043021</v>
      </c>
      <c r="Y44" s="5">
        <f t="shared" si="7"/>
        <v>84.777289666208162</v>
      </c>
      <c r="Z44" s="5">
        <f t="shared" si="8"/>
        <v>83.168408817210775</v>
      </c>
      <c r="AA44" s="5">
        <f t="shared" si="9"/>
        <v>84.478030952052038</v>
      </c>
      <c r="AB44" s="5">
        <f t="shared" si="10"/>
        <v>75.195797377310825</v>
      </c>
      <c r="AC44" s="5">
        <f t="shared" si="11"/>
        <v>72.096631889838534</v>
      </c>
      <c r="AD44" s="5">
        <f t="shared" si="12"/>
        <v>61.842052113133086</v>
      </c>
      <c r="AE44" s="5"/>
      <c r="AG44" s="5">
        <f t="shared" si="93"/>
        <v>5.7296120390506076</v>
      </c>
      <c r="AH44" s="5">
        <f t="shared" si="93"/>
        <v>9.0377271419832255</v>
      </c>
      <c r="AI44" s="5">
        <f t="shared" si="93"/>
        <v>6.3524917246833894</v>
      </c>
      <c r="AJ44" s="5">
        <f t="shared" si="93"/>
        <v>7.2228767088217296</v>
      </c>
      <c r="AK44" s="5">
        <f t="shared" si="93"/>
        <v>8.3783138266601753</v>
      </c>
      <c r="AL44" s="5">
        <f t="shared" si="93"/>
        <v>9.6380197448982443</v>
      </c>
      <c r="AM44" s="5">
        <f t="shared" si="93"/>
        <v>10.413878309569796</v>
      </c>
      <c r="AN44" s="5">
        <f t="shared" si="93"/>
        <v>8.7367103337918337</v>
      </c>
      <c r="AO44" s="5">
        <f t="shared" si="92"/>
        <v>7.7315911827892307</v>
      </c>
      <c r="AP44" s="5">
        <f t="shared" si="92"/>
        <v>7.8079690479479638</v>
      </c>
      <c r="AQ44" s="5">
        <f t="shared" si="92"/>
        <v>5.3902026226891735</v>
      </c>
      <c r="AR44" s="5">
        <f t="shared" si="92"/>
        <v>6.5033681101614604</v>
      </c>
      <c r="AS44" s="5">
        <f t="shared" si="92"/>
        <v>6.7829478868669142</v>
      </c>
      <c r="AV44" s="2">
        <f t="shared" si="14"/>
        <v>76.251229291746697</v>
      </c>
      <c r="AW44" s="2">
        <f t="shared" si="15"/>
        <v>78.98030110736444</v>
      </c>
      <c r="AX44" s="2">
        <f t="shared" si="16"/>
        <v>80.938692011849596</v>
      </c>
      <c r="AY44" s="2">
        <f t="shared" si="17"/>
        <v>81.360982404031986</v>
      </c>
      <c r="AZ44" s="2">
        <f t="shared" si="18"/>
        <v>80.895853045567534</v>
      </c>
      <c r="BA44" s="2">
        <f t="shared" si="19"/>
        <v>82.542387381924797</v>
      </c>
      <c r="BB44" s="2">
        <f t="shared" si="20"/>
        <v>84.444962278611698</v>
      </c>
      <c r="BC44" s="2">
        <f t="shared" si="21"/>
        <v>83.360890512680783</v>
      </c>
      <c r="BD44" s="2">
        <f t="shared" si="22"/>
        <v>81.780938646333937</v>
      </c>
      <c r="BE44" s="2">
        <f t="shared" si="23"/>
        <v>78.097672378528728</v>
      </c>
      <c r="BF44" s="2">
        <f t="shared" si="24"/>
        <v>71.179334570714389</v>
      </c>
      <c r="BG44" s="2">
        <f t="shared" si="25"/>
        <v>64.394871716856983</v>
      </c>
      <c r="BH44" s="2">
        <f t="shared" si="26"/>
        <v>54.091231261700202</v>
      </c>
      <c r="BK44" s="2" t="str">
        <f t="shared" si="27"/>
        <v/>
      </c>
      <c r="BL44" s="2" t="str">
        <f t="shared" si="28"/>
        <v/>
      </c>
      <c r="BM44" s="2" t="str">
        <f t="shared" si="29"/>
        <v/>
      </c>
      <c r="BN44" s="2" t="str">
        <f t="shared" si="30"/>
        <v/>
      </c>
      <c r="BO44" s="2" t="str">
        <f t="shared" si="31"/>
        <v/>
      </c>
      <c r="BP44" s="2" t="str">
        <f t="shared" si="32"/>
        <v/>
      </c>
      <c r="BQ44" s="2" t="str">
        <f t="shared" si="33"/>
        <v/>
      </c>
      <c r="BR44" s="2" t="str">
        <f t="shared" si="34"/>
        <v/>
      </c>
      <c r="BS44" s="2" t="str">
        <f t="shared" si="35"/>
        <v/>
      </c>
      <c r="BT44" s="2" t="str">
        <f t="shared" si="36"/>
        <v/>
      </c>
      <c r="BU44" s="2" t="str">
        <f t="shared" si="37"/>
        <v/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76.241239740892567</v>
      </c>
      <c r="CP44" s="2">
        <f t="shared" si="54"/>
        <v>78.975379684415657</v>
      </c>
      <c r="CQ44" s="2">
        <f t="shared" si="55"/>
        <v>80.933928686107933</v>
      </c>
      <c r="CR44" s="2">
        <f t="shared" si="56"/>
        <v>81.356304968469118</v>
      </c>
      <c r="CS44" s="2">
        <f t="shared" si="57"/>
        <v>80.893020823639148</v>
      </c>
      <c r="CT44" s="2">
        <f t="shared" si="58"/>
        <v>82.535538966836242</v>
      </c>
      <c r="CU44" s="2">
        <f t="shared" si="59"/>
        <v>84.436374403273447</v>
      </c>
      <c r="CV44" s="2">
        <f t="shared" si="60"/>
        <v>83.34843550829126</v>
      </c>
      <c r="CW44" s="2">
        <f t="shared" si="61"/>
        <v>81.768818104426785</v>
      </c>
      <c r="CX44" s="2">
        <f t="shared" si="62"/>
        <v>78.083382351782262</v>
      </c>
      <c r="CY44" s="2">
        <f t="shared" si="63"/>
        <v>71.163847975720472</v>
      </c>
      <c r="CZ44" s="2">
        <f t="shared" si="64"/>
        <v>64.382096992886915</v>
      </c>
      <c r="DA44" s="2">
        <f t="shared" si="65"/>
        <v>54.08220772050673</v>
      </c>
      <c r="DD44" s="2">
        <f t="shared" si="66"/>
        <v>80.085714881298685</v>
      </c>
      <c r="DE44" s="2">
        <f t="shared" si="67"/>
        <v>80.301057706895861</v>
      </c>
      <c r="DF44" s="2">
        <f t="shared" si="68"/>
        <v>82.501919211577459</v>
      </c>
      <c r="DG44" s="2">
        <f t="shared" si="69"/>
        <v>82.716840023180993</v>
      </c>
      <c r="DH44" s="2">
        <f t="shared" si="70"/>
        <v>81.678369292336527</v>
      </c>
      <c r="DI44" s="2">
        <f t="shared" si="71"/>
        <v>84.17936566748763</v>
      </c>
      <c r="DJ44" s="2">
        <f t="shared" si="72"/>
        <v>86.257973740531526</v>
      </c>
      <c r="DK44" s="2">
        <f t="shared" si="73"/>
        <v>87.179056298163317</v>
      </c>
      <c r="DL44" s="2">
        <f t="shared" si="74"/>
        <v>85.398127866152521</v>
      </c>
      <c r="DM44" s="2">
        <f t="shared" si="75"/>
        <v>81.367325860522442</v>
      </c>
      <c r="DN44" s="2">
        <f t="shared" si="76"/>
        <v>75.108429829868356</v>
      </c>
      <c r="DO44" s="2">
        <f t="shared" si="77"/>
        <v>67.525895585857342</v>
      </c>
      <c r="DP44" s="2">
        <f t="shared" si="78"/>
        <v>56.434676196803636</v>
      </c>
      <c r="DS44" s="2">
        <f t="shared" si="79"/>
        <v>2.5984173363869881E-3</v>
      </c>
      <c r="DT44" s="2">
        <f t="shared" si="80"/>
        <v>3.7123817890490438E-3</v>
      </c>
      <c r="DU44" s="2">
        <f t="shared" si="81"/>
        <v>3.0378536504468492E-3</v>
      </c>
      <c r="DV44" s="2">
        <f t="shared" si="82"/>
        <v>3.4379382924951533E-3</v>
      </c>
      <c r="DW44" s="2">
        <f t="shared" si="83"/>
        <v>3.6063251426383365E-3</v>
      </c>
      <c r="DX44" s="2">
        <f t="shared" si="84"/>
        <v>4.1661417750680375E-3</v>
      </c>
      <c r="DY44" s="2">
        <f t="shared" si="85"/>
        <v>4.7144699509877276E-3</v>
      </c>
      <c r="DZ44" s="2">
        <f t="shared" si="86"/>
        <v>3.2514323585498229E-3</v>
      </c>
      <c r="EA44" s="2">
        <f t="shared" si="87"/>
        <v>3.3396272853234064E-3</v>
      </c>
      <c r="EB44" s="2">
        <f t="shared" si="88"/>
        <v>4.3514837293709367E-3</v>
      </c>
      <c r="EC44" s="2">
        <f t="shared" si="89"/>
        <v>3.9260422439010463E-3</v>
      </c>
      <c r="ED44" s="2">
        <f t="shared" si="90"/>
        <v>4.0634676784440226E-3</v>
      </c>
      <c r="EE44" s="2">
        <f t="shared" si="91"/>
        <v>3.8357756052399645E-3</v>
      </c>
    </row>
    <row r="45" spans="2:135" x14ac:dyDescent="0.25">
      <c r="B45" s="2">
        <v>39</v>
      </c>
      <c r="C45">
        <v>87.528999999999996</v>
      </c>
      <c r="D45">
        <v>97.771000000000001</v>
      </c>
      <c r="E45">
        <v>89.557000000000002</v>
      </c>
      <c r="F45">
        <v>95.914000000000001</v>
      </c>
      <c r="G45">
        <v>95.028999999999996</v>
      </c>
      <c r="H45">
        <v>101.82899999999999</v>
      </c>
      <c r="I45">
        <v>110.571</v>
      </c>
      <c r="J45">
        <v>95.3</v>
      </c>
      <c r="K45">
        <v>92.914000000000001</v>
      </c>
      <c r="L45">
        <v>95.442999999999998</v>
      </c>
      <c r="M45">
        <v>83.385999999999996</v>
      </c>
      <c r="N45">
        <v>83.242999999999995</v>
      </c>
      <c r="O45">
        <v>73.388900000000007</v>
      </c>
      <c r="R45" s="5">
        <f t="shared" si="0"/>
        <v>79.795306226844843</v>
      </c>
      <c r="S45" s="5">
        <f t="shared" si="1"/>
        <v>87.854420775724421</v>
      </c>
      <c r="T45" s="5">
        <f t="shared" si="2"/>
        <v>84.013654862192112</v>
      </c>
      <c r="U45" s="5">
        <f t="shared" si="3"/>
        <v>87.012527202205462</v>
      </c>
      <c r="V45" s="5">
        <f t="shared" si="4"/>
        <v>86.75287491670845</v>
      </c>
      <c r="W45" s="5">
        <f t="shared" si="5"/>
        <v>92.795065654311273</v>
      </c>
      <c r="X45" s="5">
        <f t="shared" si="6"/>
        <v>99.676015430908222</v>
      </c>
      <c r="Y45" s="5">
        <f t="shared" si="7"/>
        <v>85.857415654353062</v>
      </c>
      <c r="Z45" s="5">
        <f t="shared" si="8"/>
        <v>84.231024598573541</v>
      </c>
      <c r="AA45" s="5">
        <f t="shared" si="9"/>
        <v>88.15669617975189</v>
      </c>
      <c r="AB45" s="5">
        <f t="shared" si="10"/>
        <v>77.709640218074469</v>
      </c>
      <c r="AC45" s="5">
        <f t="shared" si="11"/>
        <v>76.094280515158061</v>
      </c>
      <c r="AD45" s="5">
        <f t="shared" si="12"/>
        <v>65.633157406428111</v>
      </c>
      <c r="AE45" s="5"/>
      <c r="AG45" s="5">
        <f t="shared" si="93"/>
        <v>7.7336937731551529</v>
      </c>
      <c r="AH45" s="5">
        <f t="shared" si="93"/>
        <v>9.9165792242755799</v>
      </c>
      <c r="AI45" s="5">
        <f t="shared" si="93"/>
        <v>5.54334513780789</v>
      </c>
      <c r="AJ45" s="5">
        <f t="shared" si="93"/>
        <v>8.9014727977945398</v>
      </c>
      <c r="AK45" s="5">
        <f t="shared" si="93"/>
        <v>8.2761250832915465</v>
      </c>
      <c r="AL45" s="5">
        <f t="shared" si="93"/>
        <v>9.0339343456887207</v>
      </c>
      <c r="AM45" s="5">
        <f t="shared" si="93"/>
        <v>10.894984569091775</v>
      </c>
      <c r="AN45" s="5">
        <f t="shared" si="93"/>
        <v>9.4425843456469352</v>
      </c>
      <c r="AO45" s="5">
        <f t="shared" si="92"/>
        <v>8.6829754014264608</v>
      </c>
      <c r="AP45" s="5">
        <f t="shared" si="92"/>
        <v>7.2863038202481079</v>
      </c>
      <c r="AQ45" s="5">
        <f t="shared" si="92"/>
        <v>5.6763597819255267</v>
      </c>
      <c r="AR45" s="5">
        <f t="shared" si="92"/>
        <v>7.1487194848419335</v>
      </c>
      <c r="AS45" s="5">
        <f t="shared" si="92"/>
        <v>7.7557425935718953</v>
      </c>
      <c r="AV45" s="2">
        <f t="shared" si="14"/>
        <v>76.251169885981994</v>
      </c>
      <c r="AW45" s="2">
        <f t="shared" si="15"/>
        <v>78.962353364923445</v>
      </c>
      <c r="AX45" s="2">
        <f t="shared" si="16"/>
        <v>80.924239976055162</v>
      </c>
      <c r="AY45" s="2">
        <f t="shared" si="17"/>
        <v>81.342085553736453</v>
      </c>
      <c r="AZ45" s="2">
        <f t="shared" si="18"/>
        <v>80.886031161235792</v>
      </c>
      <c r="BA45" s="2">
        <f t="shared" si="19"/>
        <v>82.547112577714557</v>
      </c>
      <c r="BB45" s="2">
        <f t="shared" si="20"/>
        <v>84.445290431181974</v>
      </c>
      <c r="BC45" s="2">
        <f t="shared" si="21"/>
        <v>83.376564680453171</v>
      </c>
      <c r="BD45" s="2">
        <f t="shared" si="22"/>
        <v>81.791239560972087</v>
      </c>
      <c r="BE45" s="2">
        <f t="shared" si="23"/>
        <v>78.11091789033371</v>
      </c>
      <c r="BF45" s="2">
        <f t="shared" si="24"/>
        <v>71.210427379306125</v>
      </c>
      <c r="BG45" s="2">
        <f t="shared" si="25"/>
        <v>64.414637494958924</v>
      </c>
      <c r="BH45" s="2">
        <f t="shared" si="26"/>
        <v>54.105628053079876</v>
      </c>
      <c r="BK45" s="2" t="str">
        <f t="shared" si="27"/>
        <v/>
      </c>
      <c r="BL45" s="2" t="str">
        <f t="shared" si="28"/>
        <v/>
      </c>
      <c r="BM45" s="2" t="str">
        <f t="shared" si="29"/>
        <v/>
      </c>
      <c r="BN45" s="2" t="str">
        <f t="shared" si="30"/>
        <v/>
      </c>
      <c r="BO45" s="2" t="str">
        <f t="shared" si="31"/>
        <v/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 t="str">
        <f t="shared" si="35"/>
        <v/>
      </c>
      <c r="BT45" s="2" t="str">
        <f t="shared" si="36"/>
        <v/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76.240407778212031</v>
      </c>
      <c r="CP45" s="2">
        <f t="shared" si="54"/>
        <v>78.957078300465867</v>
      </c>
      <c r="CQ45" s="2">
        <f t="shared" si="55"/>
        <v>80.919132775783041</v>
      </c>
      <c r="CR45" s="2">
        <f t="shared" si="56"/>
        <v>81.33707647934979</v>
      </c>
      <c r="CS45" s="2">
        <f t="shared" si="57"/>
        <v>80.883010880622933</v>
      </c>
      <c r="CT45" s="2">
        <f t="shared" si="58"/>
        <v>82.539776172866112</v>
      </c>
      <c r="CU45" s="2">
        <f t="shared" si="59"/>
        <v>84.436104455558052</v>
      </c>
      <c r="CV45" s="2">
        <f t="shared" si="60"/>
        <v>83.363168871665451</v>
      </c>
      <c r="CW45" s="2">
        <f t="shared" si="61"/>
        <v>81.778214827648</v>
      </c>
      <c r="CX45" s="2">
        <f t="shared" si="62"/>
        <v>78.095583319541987</v>
      </c>
      <c r="CY45" s="2">
        <f t="shared" si="63"/>
        <v>71.193774247699011</v>
      </c>
      <c r="CZ45" s="2">
        <f t="shared" si="64"/>
        <v>64.400911220995823</v>
      </c>
      <c r="DA45" s="2">
        <f t="shared" si="65"/>
        <v>54.095933363706386</v>
      </c>
      <c r="DD45" s="2">
        <f t="shared" si="66"/>
        <v>80.018715200691588</v>
      </c>
      <c r="DE45" s="2">
        <f t="shared" si="67"/>
        <v>80.253453332318884</v>
      </c>
      <c r="DF45" s="2">
        <f t="shared" si="68"/>
        <v>82.452842983203212</v>
      </c>
      <c r="DG45" s="2">
        <f t="shared" si="69"/>
        <v>82.666316564111028</v>
      </c>
      <c r="DH45" s="2">
        <f t="shared" si="70"/>
        <v>81.647081488732567</v>
      </c>
      <c r="DI45" s="2">
        <f t="shared" si="71"/>
        <v>84.146435391399464</v>
      </c>
      <c r="DJ45" s="2">
        <f t="shared" si="72"/>
        <v>86.213933134780248</v>
      </c>
      <c r="DK45" s="2">
        <f t="shared" si="73"/>
        <v>87.121806261710745</v>
      </c>
      <c r="DL45" s="2">
        <f t="shared" si="74"/>
        <v>85.336254179655739</v>
      </c>
      <c r="DM45" s="2">
        <f t="shared" si="75"/>
        <v>81.310846664572423</v>
      </c>
      <c r="DN45" s="2">
        <f t="shared" si="76"/>
        <v>75.063724798755914</v>
      </c>
      <c r="DO45" s="2">
        <f t="shared" si="77"/>
        <v>67.482864699297238</v>
      </c>
      <c r="DP45" s="2">
        <f t="shared" si="78"/>
        <v>56.401838277202877</v>
      </c>
      <c r="DS45" s="2">
        <f t="shared" si="79"/>
        <v>2.8483938882062341E-3</v>
      </c>
      <c r="DT45" s="2">
        <f t="shared" si="80"/>
        <v>4.0690882869275193E-3</v>
      </c>
      <c r="DU45" s="2">
        <f t="shared" si="81"/>
        <v>3.3299643227331405E-3</v>
      </c>
      <c r="DV45" s="2">
        <f t="shared" si="82"/>
        <v>3.7683744600355367E-3</v>
      </c>
      <c r="DW45" s="2">
        <f t="shared" si="83"/>
        <v>3.952881554131097E-3</v>
      </c>
      <c r="DX45" s="2">
        <f t="shared" si="84"/>
        <v>4.5662482521637649E-3</v>
      </c>
      <c r="DY45" s="2">
        <f t="shared" si="85"/>
        <v>5.1669633476441913E-3</v>
      </c>
      <c r="DZ45" s="2">
        <f t="shared" si="86"/>
        <v>3.5640066858270343E-3</v>
      </c>
      <c r="EA45" s="2">
        <f t="shared" si="87"/>
        <v>3.6606490360301916E-3</v>
      </c>
      <c r="EB45" s="2">
        <f t="shared" si="88"/>
        <v>4.7693047648583731E-3</v>
      </c>
      <c r="EC45" s="2">
        <f t="shared" si="89"/>
        <v>4.3031897662261752E-3</v>
      </c>
      <c r="ED45" s="2">
        <f t="shared" si="90"/>
        <v>4.4537576766607153E-3</v>
      </c>
      <c r="EE45" s="2">
        <f t="shared" si="91"/>
        <v>4.2042884408387236E-3</v>
      </c>
    </row>
    <row r="46" spans="2:135" x14ac:dyDescent="0.25">
      <c r="B46" s="2">
        <v>40</v>
      </c>
      <c r="C46">
        <v>91.1</v>
      </c>
      <c r="D46">
        <v>103.029</v>
      </c>
      <c r="E46">
        <v>95.3</v>
      </c>
      <c r="F46">
        <v>97.813999999999993</v>
      </c>
      <c r="G46">
        <v>100.271</v>
      </c>
      <c r="H46">
        <v>107.986</v>
      </c>
      <c r="I46">
        <v>116.54300000000001</v>
      </c>
      <c r="J46">
        <v>98.257000000000005</v>
      </c>
      <c r="K46">
        <v>95.028999999999996</v>
      </c>
      <c r="L46">
        <v>101.68600000000001</v>
      </c>
      <c r="M46">
        <v>87.713999999999999</v>
      </c>
      <c r="N46">
        <v>88.028999999999996</v>
      </c>
      <c r="O46">
        <v>77.555599999999998</v>
      </c>
      <c r="R46" s="5">
        <f t="shared" si="0"/>
        <v>81.97001006125555</v>
      </c>
      <c r="S46" s="5">
        <f t="shared" si="1"/>
        <v>92.521409157682797</v>
      </c>
      <c r="T46" s="5">
        <f t="shared" si="2"/>
        <v>86.033218194309001</v>
      </c>
      <c r="U46" s="5">
        <f t="shared" si="3"/>
        <v>90.278555248812154</v>
      </c>
      <c r="V46" s="5">
        <f t="shared" si="4"/>
        <v>90.128904901332319</v>
      </c>
      <c r="W46" s="5">
        <f t="shared" si="5"/>
        <v>98.061631022212651</v>
      </c>
      <c r="X46" s="5">
        <f t="shared" si="6"/>
        <v>106.68348229697459</v>
      </c>
      <c r="Y46" s="5">
        <f t="shared" si="7"/>
        <v>87.575666777333382</v>
      </c>
      <c r="Z46" s="5">
        <f t="shared" si="8"/>
        <v>85.930964652790109</v>
      </c>
      <c r="AA46" s="5">
        <f t="shared" si="9"/>
        <v>93.348192290106141</v>
      </c>
      <c r="AB46" s="5">
        <f t="shared" si="10"/>
        <v>81.366630949174152</v>
      </c>
      <c r="AC46" s="5">
        <f t="shared" si="11"/>
        <v>81.501540909112407</v>
      </c>
      <c r="AD46" s="5">
        <f t="shared" si="12"/>
        <v>70.65205570337011</v>
      </c>
      <c r="AE46" s="5"/>
      <c r="AG46" s="5">
        <f t="shared" si="93"/>
        <v>9.1299899387444441</v>
      </c>
      <c r="AH46" s="5">
        <f t="shared" si="93"/>
        <v>10.5075908423172</v>
      </c>
      <c r="AI46" s="5">
        <f t="shared" si="93"/>
        <v>9.2667818056909965</v>
      </c>
      <c r="AJ46" s="5">
        <f t="shared" si="93"/>
        <v>7.5354447511878391</v>
      </c>
      <c r="AK46" s="5">
        <f t="shared" si="93"/>
        <v>10.142095098667681</v>
      </c>
      <c r="AL46" s="5">
        <f t="shared" si="93"/>
        <v>9.9243689777873527</v>
      </c>
      <c r="AM46" s="5">
        <f t="shared" si="93"/>
        <v>9.8595177030254177</v>
      </c>
      <c r="AN46" s="5">
        <f t="shared" si="93"/>
        <v>10.681333222666623</v>
      </c>
      <c r="AO46" s="5">
        <f t="shared" si="92"/>
        <v>9.0980353472098869</v>
      </c>
      <c r="AP46" s="5">
        <f t="shared" si="92"/>
        <v>8.3378077098938661</v>
      </c>
      <c r="AQ46" s="5">
        <f t="shared" si="92"/>
        <v>6.3473690508258471</v>
      </c>
      <c r="AR46" s="5">
        <f t="shared" si="92"/>
        <v>6.5274590908875894</v>
      </c>
      <c r="AS46" s="5">
        <f t="shared" si="92"/>
        <v>6.9035442966298888</v>
      </c>
      <c r="AV46" s="2">
        <f t="shared" si="14"/>
        <v>76.251166391728589</v>
      </c>
      <c r="AW46" s="2">
        <f t="shared" si="15"/>
        <v>78.944427951029411</v>
      </c>
      <c r="AX46" s="2">
        <f t="shared" si="16"/>
        <v>80.909809875453774</v>
      </c>
      <c r="AY46" s="2">
        <f t="shared" si="17"/>
        <v>81.323209073019413</v>
      </c>
      <c r="AZ46" s="2">
        <f t="shared" si="18"/>
        <v>80.876219158588071</v>
      </c>
      <c r="BA46" s="2">
        <f t="shared" si="19"/>
        <v>82.551868036693776</v>
      </c>
      <c r="BB46" s="2">
        <f t="shared" si="20"/>
        <v>84.445653853859142</v>
      </c>
      <c r="BC46" s="2">
        <f t="shared" si="21"/>
        <v>83.392304194462966</v>
      </c>
      <c r="BD46" s="2">
        <f t="shared" si="22"/>
        <v>81.801601879238092</v>
      </c>
      <c r="BE46" s="2">
        <f t="shared" si="23"/>
        <v>78.12423158315832</v>
      </c>
      <c r="BF46" s="2">
        <f t="shared" si="24"/>
        <v>71.241600746963542</v>
      </c>
      <c r="BG46" s="2">
        <f t="shared" si="25"/>
        <v>64.434467657219798</v>
      </c>
      <c r="BH46" s="2">
        <f t="shared" si="26"/>
        <v>54.120070145571866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 t="str">
        <f t="shared" si="35"/>
        <v/>
      </c>
      <c r="BT46" s="2" t="str">
        <f t="shared" si="36"/>
        <v/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76.239575815531481</v>
      </c>
      <c r="CP46" s="2">
        <f t="shared" si="54"/>
        <v>78.938776916516062</v>
      </c>
      <c r="CQ46" s="2">
        <f t="shared" si="55"/>
        <v>80.904336865458134</v>
      </c>
      <c r="CR46" s="2">
        <f t="shared" si="56"/>
        <v>81.317847990230447</v>
      </c>
      <c r="CS46" s="2">
        <f t="shared" si="57"/>
        <v>80.873000937606719</v>
      </c>
      <c r="CT46" s="2">
        <f t="shared" si="58"/>
        <v>82.544013378895983</v>
      </c>
      <c r="CU46" s="2">
        <f t="shared" si="59"/>
        <v>84.435834507842657</v>
      </c>
      <c r="CV46" s="2">
        <f t="shared" si="60"/>
        <v>83.377902235039642</v>
      </c>
      <c r="CW46" s="2">
        <f t="shared" si="61"/>
        <v>81.787611550869229</v>
      </c>
      <c r="CX46" s="2">
        <f t="shared" si="62"/>
        <v>78.107784287301726</v>
      </c>
      <c r="CY46" s="2">
        <f t="shared" si="63"/>
        <v>71.223700519677564</v>
      </c>
      <c r="CZ46" s="2">
        <f t="shared" si="64"/>
        <v>64.419725449104732</v>
      </c>
      <c r="DA46" s="2">
        <f t="shared" si="65"/>
        <v>54.10965900690605</v>
      </c>
      <c r="DD46" s="2">
        <f t="shared" si="66"/>
        <v>79.951715520084491</v>
      </c>
      <c r="DE46" s="2">
        <f t="shared" si="67"/>
        <v>80.205848957741892</v>
      </c>
      <c r="DF46" s="2">
        <f t="shared" si="68"/>
        <v>82.403766754828951</v>
      </c>
      <c r="DG46" s="2">
        <f t="shared" si="69"/>
        <v>82.615793105041064</v>
      </c>
      <c r="DH46" s="2">
        <f t="shared" si="70"/>
        <v>81.615793685128608</v>
      </c>
      <c r="DI46" s="2">
        <f t="shared" si="71"/>
        <v>84.113505115311298</v>
      </c>
      <c r="DJ46" s="2">
        <f t="shared" si="72"/>
        <v>86.169892529028971</v>
      </c>
      <c r="DK46" s="2">
        <f t="shared" si="73"/>
        <v>87.064556225258158</v>
      </c>
      <c r="DL46" s="2">
        <f t="shared" si="74"/>
        <v>85.274380493158958</v>
      </c>
      <c r="DM46" s="2">
        <f t="shared" si="75"/>
        <v>81.254367468622405</v>
      </c>
      <c r="DN46" s="2">
        <f t="shared" si="76"/>
        <v>75.019019767643485</v>
      </c>
      <c r="DO46" s="2">
        <f t="shared" si="77"/>
        <v>67.43983381273712</v>
      </c>
      <c r="DP46" s="2">
        <f t="shared" si="78"/>
        <v>56.369000357602118</v>
      </c>
      <c r="DS46" s="2">
        <f t="shared" si="79"/>
        <v>3.1223437477040216E-3</v>
      </c>
      <c r="DT46" s="2">
        <f t="shared" si="80"/>
        <v>4.4599157186761646E-3</v>
      </c>
      <c r="DU46" s="2">
        <f t="shared" si="81"/>
        <v>3.6500606226639826E-3</v>
      </c>
      <c r="DV46" s="2">
        <f t="shared" si="82"/>
        <v>4.1304387433623354E-3</v>
      </c>
      <c r="DW46" s="2">
        <f t="shared" si="83"/>
        <v>4.3325961273656607E-3</v>
      </c>
      <c r="DX46" s="2">
        <f t="shared" si="84"/>
        <v>5.0045869089694927E-3</v>
      </c>
      <c r="DY46" s="2">
        <f t="shared" si="85"/>
        <v>5.6626398289531766E-3</v>
      </c>
      <c r="DZ46" s="2">
        <f t="shared" si="86"/>
        <v>3.9065123717950088E-3</v>
      </c>
      <c r="EA46" s="2">
        <f t="shared" si="87"/>
        <v>4.0124047794459538E-3</v>
      </c>
      <c r="EB46" s="2">
        <f t="shared" si="88"/>
        <v>5.2270335499886925E-3</v>
      </c>
      <c r="EC46" s="2">
        <f t="shared" si="89"/>
        <v>4.7163956749040935E-3</v>
      </c>
      <c r="ED46" s="2">
        <f t="shared" si="90"/>
        <v>4.8813507133024106E-3</v>
      </c>
      <c r="EE46" s="2">
        <f t="shared" si="91"/>
        <v>4.6080414819149249E-3</v>
      </c>
    </row>
    <row r="47" spans="2:135" x14ac:dyDescent="0.25">
      <c r="B47" s="2">
        <v>41</v>
      </c>
      <c r="C47">
        <v>94.328999999999994</v>
      </c>
      <c r="D47">
        <v>110.271</v>
      </c>
      <c r="E47">
        <v>99.328999999999994</v>
      </c>
      <c r="F47">
        <v>104.129</v>
      </c>
      <c r="G47">
        <v>103.971</v>
      </c>
      <c r="H47">
        <v>113.75700000000001</v>
      </c>
      <c r="I47">
        <v>123.9</v>
      </c>
      <c r="J47">
        <v>102.014</v>
      </c>
      <c r="K47">
        <v>100.086</v>
      </c>
      <c r="L47">
        <v>108.914</v>
      </c>
      <c r="M47">
        <v>93.328999999999994</v>
      </c>
      <c r="N47">
        <v>95.186000000000007</v>
      </c>
      <c r="O47">
        <v>82.472200000000001</v>
      </c>
      <c r="R47" s="5">
        <f t="shared" si="0"/>
        <v>85.154642932106611</v>
      </c>
      <c r="S47" s="5">
        <f t="shared" si="1"/>
        <v>98.899350714759308</v>
      </c>
      <c r="T47" s="5">
        <f t="shared" si="2"/>
        <v>89.081335979826747</v>
      </c>
      <c r="U47" s="5">
        <f t="shared" si="3"/>
        <v>94.930239102604858</v>
      </c>
      <c r="V47" s="5">
        <f t="shared" si="4"/>
        <v>94.920951187202206</v>
      </c>
      <c r="W47" s="5">
        <f t="shared" si="5"/>
        <v>105.15749474338917</v>
      </c>
      <c r="X47" s="5">
        <f t="shared" si="6"/>
        <v>115.69959680817547</v>
      </c>
      <c r="Y47" s="5">
        <f t="shared" si="7"/>
        <v>90.199526015710191</v>
      </c>
      <c r="Z47" s="5">
        <f t="shared" si="8"/>
        <v>88.538977125961722</v>
      </c>
      <c r="AA47" s="5">
        <f t="shared" si="9"/>
        <v>100.34397205169707</v>
      </c>
      <c r="AB47" s="5">
        <f t="shared" si="10"/>
        <v>86.459106071901743</v>
      </c>
      <c r="AC47" s="5">
        <f t="shared" si="11"/>
        <v>88.485730794007793</v>
      </c>
      <c r="AD47" s="5">
        <f t="shared" si="12"/>
        <v>76.996550517994152</v>
      </c>
      <c r="AE47" s="5"/>
      <c r="AG47" s="5">
        <f t="shared" si="93"/>
        <v>9.1743570678933821</v>
      </c>
      <c r="AH47" s="5">
        <f t="shared" si="93"/>
        <v>11.371649285240693</v>
      </c>
      <c r="AI47" s="5">
        <f t="shared" si="93"/>
        <v>10.247664020173247</v>
      </c>
      <c r="AJ47" s="5">
        <f t="shared" si="93"/>
        <v>9.1987608973951467</v>
      </c>
      <c r="AK47" s="5">
        <f t="shared" si="93"/>
        <v>9.0500488127977974</v>
      </c>
      <c r="AL47" s="5">
        <f t="shared" si="93"/>
        <v>8.5995052566108399</v>
      </c>
      <c r="AM47" s="5">
        <f t="shared" si="93"/>
        <v>8.2004031918245346</v>
      </c>
      <c r="AN47" s="5">
        <f t="shared" si="93"/>
        <v>11.814473984289805</v>
      </c>
      <c r="AO47" s="5">
        <f t="shared" si="92"/>
        <v>11.547022874038277</v>
      </c>
      <c r="AP47" s="5">
        <f t="shared" si="92"/>
        <v>8.5700279483029362</v>
      </c>
      <c r="AQ47" s="5">
        <f t="shared" si="92"/>
        <v>6.8698939280982501</v>
      </c>
      <c r="AR47" s="5">
        <f t="shared" si="92"/>
        <v>6.700269205992214</v>
      </c>
      <c r="AS47" s="5">
        <f t="shared" si="92"/>
        <v>5.4756494820058492</v>
      </c>
      <c r="AV47" s="2">
        <f t="shared" si="14"/>
        <v>76.25122237732738</v>
      </c>
      <c r="AW47" s="2">
        <f t="shared" si="15"/>
        <v>78.926525867834798</v>
      </c>
      <c r="AX47" s="2">
        <f t="shared" si="16"/>
        <v>80.895402729932925</v>
      </c>
      <c r="AY47" s="2">
        <f t="shared" si="17"/>
        <v>81.304353793480303</v>
      </c>
      <c r="AZ47" s="2">
        <f t="shared" si="18"/>
        <v>80.866417189029391</v>
      </c>
      <c r="BA47" s="2">
        <f t="shared" si="19"/>
        <v>82.556655034388839</v>
      </c>
      <c r="BB47" s="2">
        <f t="shared" si="20"/>
        <v>84.446053758149404</v>
      </c>
      <c r="BC47" s="2">
        <f t="shared" si="21"/>
        <v>83.408112865524757</v>
      </c>
      <c r="BD47" s="2">
        <f t="shared" si="22"/>
        <v>81.812028994248578</v>
      </c>
      <c r="BE47" s="2">
        <f t="shared" si="23"/>
        <v>78.1376168362724</v>
      </c>
      <c r="BF47" s="2">
        <f t="shared" si="24"/>
        <v>71.272859299037705</v>
      </c>
      <c r="BG47" s="2">
        <f t="shared" si="25"/>
        <v>64.454365720521238</v>
      </c>
      <c r="BH47" s="2">
        <f t="shared" si="26"/>
        <v>54.134560000512927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76.238743852850931</v>
      </c>
      <c r="CP47" s="2">
        <f t="shared" si="54"/>
        <v>78.920475532566272</v>
      </c>
      <c r="CQ47" s="2">
        <f t="shared" si="55"/>
        <v>80.889540955133242</v>
      </c>
      <c r="CR47" s="2">
        <f t="shared" si="56"/>
        <v>81.298619501111119</v>
      </c>
      <c r="CS47" s="2">
        <f t="shared" si="57"/>
        <v>80.862990994590504</v>
      </c>
      <c r="CT47" s="2">
        <f t="shared" si="58"/>
        <v>82.548250584925853</v>
      </c>
      <c r="CU47" s="2">
        <f t="shared" si="59"/>
        <v>84.435564560127276</v>
      </c>
      <c r="CV47" s="2">
        <f t="shared" si="60"/>
        <v>83.392635598413818</v>
      </c>
      <c r="CW47" s="2">
        <f t="shared" si="61"/>
        <v>81.797008274090445</v>
      </c>
      <c r="CX47" s="2">
        <f t="shared" si="62"/>
        <v>78.119985255061451</v>
      </c>
      <c r="CY47" s="2">
        <f t="shared" si="63"/>
        <v>71.253626791656103</v>
      </c>
      <c r="CZ47" s="2">
        <f t="shared" si="64"/>
        <v>64.438539677213626</v>
      </c>
      <c r="DA47" s="2">
        <f t="shared" si="65"/>
        <v>54.123384650105706</v>
      </c>
      <c r="DD47" s="2">
        <f t="shared" si="66"/>
        <v>79.884715839477394</v>
      </c>
      <c r="DE47" s="2">
        <f t="shared" si="67"/>
        <v>80.158244583164901</v>
      </c>
      <c r="DF47" s="2">
        <f t="shared" si="68"/>
        <v>82.354690526454689</v>
      </c>
      <c r="DG47" s="2">
        <f t="shared" si="69"/>
        <v>82.565269645971114</v>
      </c>
      <c r="DH47" s="2">
        <f t="shared" si="70"/>
        <v>81.584505881524663</v>
      </c>
      <c r="DI47" s="2">
        <f t="shared" si="71"/>
        <v>84.080574839223118</v>
      </c>
      <c r="DJ47" s="2">
        <f t="shared" si="72"/>
        <v>86.125851923277708</v>
      </c>
      <c r="DK47" s="2">
        <f t="shared" si="73"/>
        <v>87.007306188805572</v>
      </c>
      <c r="DL47" s="2">
        <f t="shared" si="74"/>
        <v>85.212506806662162</v>
      </c>
      <c r="DM47" s="2">
        <f t="shared" si="75"/>
        <v>81.197888272672387</v>
      </c>
      <c r="DN47" s="2">
        <f t="shared" si="76"/>
        <v>74.974314736531042</v>
      </c>
      <c r="DO47" s="2">
        <f t="shared" si="77"/>
        <v>67.396802926177017</v>
      </c>
      <c r="DP47" s="2">
        <f t="shared" si="78"/>
        <v>56.336162438001359</v>
      </c>
      <c r="DS47" s="2">
        <f t="shared" si="79"/>
        <v>3.4225508375356132E-3</v>
      </c>
      <c r="DT47" s="2">
        <f t="shared" si="80"/>
        <v>4.8880970691577022E-3</v>
      </c>
      <c r="DU47" s="2">
        <f t="shared" si="81"/>
        <v>4.0008029995158264E-3</v>
      </c>
      <c r="DV47" s="2">
        <f t="shared" si="82"/>
        <v>4.5271319728279261E-3</v>
      </c>
      <c r="DW47" s="2">
        <f t="shared" si="83"/>
        <v>4.7486122613968765E-3</v>
      </c>
      <c r="DX47" s="2">
        <f t="shared" si="84"/>
        <v>5.4847721945377329E-3</v>
      </c>
      <c r="DY47" s="2">
        <f t="shared" si="85"/>
        <v>6.2055708696626558E-3</v>
      </c>
      <c r="DZ47" s="2">
        <f t="shared" si="86"/>
        <v>4.2817918601147338E-3</v>
      </c>
      <c r="EA47" s="2">
        <f t="shared" si="87"/>
        <v>4.3978119196586458E-3</v>
      </c>
      <c r="EB47" s="2">
        <f t="shared" si="88"/>
        <v>5.7284394960043991E-3</v>
      </c>
      <c r="EC47" s="2">
        <f t="shared" si="89"/>
        <v>5.1690729420308876E-3</v>
      </c>
      <c r="ED47" s="2">
        <f t="shared" si="90"/>
        <v>5.3497751808144469E-3</v>
      </c>
      <c r="EE47" s="2">
        <f t="shared" si="91"/>
        <v>5.0503717401503365E-3</v>
      </c>
    </row>
    <row r="48" spans="2:135" x14ac:dyDescent="0.25">
      <c r="B48" s="2">
        <v>42</v>
      </c>
      <c r="C48">
        <v>100.486</v>
      </c>
      <c r="D48">
        <v>117.529</v>
      </c>
      <c r="E48">
        <v>102.129</v>
      </c>
      <c r="F48">
        <v>110.886</v>
      </c>
      <c r="G48">
        <v>111.7</v>
      </c>
      <c r="H48">
        <v>121.786</v>
      </c>
      <c r="I48">
        <v>133.114</v>
      </c>
      <c r="J48">
        <v>106.343</v>
      </c>
      <c r="K48">
        <v>103.68600000000001</v>
      </c>
      <c r="L48">
        <v>115.557</v>
      </c>
      <c r="M48">
        <v>100.643</v>
      </c>
      <c r="N48">
        <v>101.886</v>
      </c>
      <c r="O48">
        <v>89.291700000000006</v>
      </c>
      <c r="R48" s="5">
        <f t="shared" si="0"/>
        <v>89.625190397532066</v>
      </c>
      <c r="S48" s="5">
        <f t="shared" si="1"/>
        <v>107.21680383925236</v>
      </c>
      <c r="T48" s="5">
        <f t="shared" si="2"/>
        <v>93.481988008480158</v>
      </c>
      <c r="U48" s="5">
        <f t="shared" si="3"/>
        <v>101.25946955681019</v>
      </c>
      <c r="V48" s="5">
        <f t="shared" si="4"/>
        <v>101.41791907315829</v>
      </c>
      <c r="W48" s="5">
        <f t="shared" si="5"/>
        <v>114.27141115953164</v>
      </c>
      <c r="X48" s="5">
        <f t="shared" si="6"/>
        <v>126.72709934347932</v>
      </c>
      <c r="Y48" s="5">
        <f t="shared" si="7"/>
        <v>94.038618446330972</v>
      </c>
      <c r="Z48" s="5">
        <f t="shared" si="8"/>
        <v>92.370198072948583</v>
      </c>
      <c r="AA48" s="5">
        <f t="shared" si="9"/>
        <v>109.32794427863837</v>
      </c>
      <c r="AB48" s="5">
        <f t="shared" si="10"/>
        <v>93.23342533937128</v>
      </c>
      <c r="AC48" s="5">
        <f t="shared" si="11"/>
        <v>97.07960032028079</v>
      </c>
      <c r="AD48" s="5">
        <f t="shared" si="12"/>
        <v>84.635300938319091</v>
      </c>
      <c r="AE48" s="5"/>
      <c r="AG48" s="5">
        <f t="shared" si="93"/>
        <v>10.860809602467938</v>
      </c>
      <c r="AH48" s="5">
        <f t="shared" si="93"/>
        <v>10.312196160747632</v>
      </c>
      <c r="AI48" s="5">
        <f t="shared" si="93"/>
        <v>8.6470119915198467</v>
      </c>
      <c r="AJ48" s="5">
        <f t="shared" si="93"/>
        <v>9.6265304431898073</v>
      </c>
      <c r="AK48" s="5">
        <f t="shared" si="93"/>
        <v>10.282080926841715</v>
      </c>
      <c r="AL48" s="5">
        <f t="shared" si="93"/>
        <v>7.5145888404683632</v>
      </c>
      <c r="AM48" s="5">
        <f t="shared" si="93"/>
        <v>6.3869006565206803</v>
      </c>
      <c r="AN48" s="5">
        <f t="shared" si="93"/>
        <v>12.304381553669032</v>
      </c>
      <c r="AO48" s="5">
        <f t="shared" si="92"/>
        <v>11.315801927051425</v>
      </c>
      <c r="AP48" s="5">
        <f t="shared" si="92"/>
        <v>6.2290557213616324</v>
      </c>
      <c r="AQ48" s="5">
        <f t="shared" si="92"/>
        <v>7.4095746606287207</v>
      </c>
      <c r="AR48" s="5">
        <f t="shared" si="92"/>
        <v>4.8063996797192061</v>
      </c>
      <c r="AS48" s="5">
        <f t="shared" si="92"/>
        <v>4.656399061680915</v>
      </c>
      <c r="AV48" s="2">
        <f t="shared" si="14"/>
        <v>76.251341574616319</v>
      </c>
      <c r="AW48" s="2">
        <f t="shared" si="15"/>
        <v>78.908648101235215</v>
      </c>
      <c r="AX48" s="2">
        <f t="shared" si="16"/>
        <v>80.88101955050081</v>
      </c>
      <c r="AY48" s="2">
        <f t="shared" si="17"/>
        <v>81.285520516215982</v>
      </c>
      <c r="AZ48" s="2">
        <f t="shared" si="18"/>
        <v>80.85662534098995</v>
      </c>
      <c r="BA48" s="2">
        <f t="shared" si="19"/>
        <v>82.56147480821231</v>
      </c>
      <c r="BB48" s="2">
        <f t="shared" si="20"/>
        <v>84.446491258367303</v>
      </c>
      <c r="BC48" s="2">
        <f t="shared" si="21"/>
        <v>83.423994625410913</v>
      </c>
      <c r="BD48" s="2">
        <f t="shared" si="22"/>
        <v>81.822524376725653</v>
      </c>
      <c r="BE48" s="2">
        <f t="shared" si="23"/>
        <v>78.15107703920954</v>
      </c>
      <c r="BF48" s="2">
        <f t="shared" si="24"/>
        <v>71.30420779457117</v>
      </c>
      <c r="BG48" s="2">
        <f t="shared" si="25"/>
        <v>64.474335274043256</v>
      </c>
      <c r="BH48" s="2">
        <f t="shared" si="26"/>
        <v>54.149100127872366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76.237911890170381</v>
      </c>
      <c r="CP48" s="2">
        <f t="shared" si="54"/>
        <v>78.902174148616481</v>
      </c>
      <c r="CQ48" s="2">
        <f t="shared" si="55"/>
        <v>80.87474504480835</v>
      </c>
      <c r="CR48" s="2">
        <f t="shared" si="56"/>
        <v>81.279391011991777</v>
      </c>
      <c r="CS48" s="2">
        <f t="shared" si="57"/>
        <v>80.852981051574289</v>
      </c>
      <c r="CT48" s="2">
        <f t="shared" si="58"/>
        <v>82.552487790955723</v>
      </c>
      <c r="CU48" s="2">
        <f t="shared" si="59"/>
        <v>84.43529461241188</v>
      </c>
      <c r="CV48" s="2">
        <f t="shared" si="60"/>
        <v>83.407368961788009</v>
      </c>
      <c r="CW48" s="2">
        <f t="shared" si="61"/>
        <v>81.80640499731166</v>
      </c>
      <c r="CX48" s="2">
        <f t="shared" si="62"/>
        <v>78.13218622282119</v>
      </c>
      <c r="CY48" s="2">
        <f t="shared" si="63"/>
        <v>71.283553063634656</v>
      </c>
      <c r="CZ48" s="2">
        <f t="shared" si="64"/>
        <v>64.457353905322535</v>
      </c>
      <c r="DA48" s="2">
        <f t="shared" si="65"/>
        <v>54.137110293305369</v>
      </c>
      <c r="DD48" s="2">
        <f t="shared" si="66"/>
        <v>79.817716158870283</v>
      </c>
      <c r="DE48" s="2">
        <f t="shared" si="67"/>
        <v>80.110640208587924</v>
      </c>
      <c r="DF48" s="2">
        <f t="shared" si="68"/>
        <v>82.305614298080442</v>
      </c>
      <c r="DG48" s="2">
        <f t="shared" si="69"/>
        <v>82.514746186901149</v>
      </c>
      <c r="DH48" s="2">
        <f t="shared" si="70"/>
        <v>81.553218077920704</v>
      </c>
      <c r="DI48" s="2">
        <f t="shared" si="71"/>
        <v>84.047644563134952</v>
      </c>
      <c r="DJ48" s="2">
        <f t="shared" si="72"/>
        <v>86.08181131752643</v>
      </c>
      <c r="DK48" s="2">
        <f t="shared" si="73"/>
        <v>86.950056152352985</v>
      </c>
      <c r="DL48" s="2">
        <f t="shared" si="74"/>
        <v>85.150633120165381</v>
      </c>
      <c r="DM48" s="2">
        <f t="shared" si="75"/>
        <v>81.141409076722368</v>
      </c>
      <c r="DN48" s="2">
        <f t="shared" si="76"/>
        <v>74.929609705418599</v>
      </c>
      <c r="DO48" s="2">
        <f t="shared" si="77"/>
        <v>67.353772039616899</v>
      </c>
      <c r="DP48" s="2">
        <f t="shared" si="78"/>
        <v>56.303324518400601</v>
      </c>
      <c r="DS48" s="2">
        <f t="shared" si="79"/>
        <v>3.7515136130107595E-3</v>
      </c>
      <c r="DT48" s="2">
        <f t="shared" si="80"/>
        <v>5.3571654456612411E-3</v>
      </c>
      <c r="DU48" s="2">
        <f t="shared" si="81"/>
        <v>4.3851006499086463E-3</v>
      </c>
      <c r="DV48" s="2">
        <f t="shared" si="82"/>
        <v>4.9617343648996233E-3</v>
      </c>
      <c r="DW48" s="2">
        <f t="shared" si="83"/>
        <v>5.2043654913295281E-3</v>
      </c>
      <c r="DX48" s="2">
        <f t="shared" si="84"/>
        <v>6.0107524667722331E-3</v>
      </c>
      <c r="DY48" s="2">
        <f t="shared" si="85"/>
        <v>6.8002018568261626E-3</v>
      </c>
      <c r="DZ48" s="2">
        <f t="shared" si="86"/>
        <v>4.6929527583434195E-3</v>
      </c>
      <c r="EA48" s="2">
        <f t="shared" si="87"/>
        <v>4.8200597632152503E-3</v>
      </c>
      <c r="EB48" s="2">
        <f t="shared" si="88"/>
        <v>6.2776395453272632E-3</v>
      </c>
      <c r="EC48" s="2">
        <f t="shared" si="89"/>
        <v>5.6649506482724541E-3</v>
      </c>
      <c r="ED48" s="2">
        <f t="shared" si="90"/>
        <v>5.8628857897461218E-3</v>
      </c>
      <c r="EE48" s="2">
        <f t="shared" si="91"/>
        <v>5.5349255988137724E-3</v>
      </c>
    </row>
    <row r="49" spans="2:135" x14ac:dyDescent="0.25">
      <c r="B49" s="2">
        <v>43</v>
      </c>
      <c r="C49">
        <v>105.986</v>
      </c>
      <c r="D49">
        <v>126.786</v>
      </c>
      <c r="E49">
        <v>109.343</v>
      </c>
      <c r="F49">
        <v>116.071</v>
      </c>
      <c r="G49">
        <v>118.3</v>
      </c>
      <c r="H49">
        <v>130.98599999999999</v>
      </c>
      <c r="I49">
        <v>144.1</v>
      </c>
      <c r="J49">
        <v>111.029</v>
      </c>
      <c r="K49">
        <v>109.114</v>
      </c>
      <c r="L49">
        <v>125.386</v>
      </c>
      <c r="M49">
        <v>107.643</v>
      </c>
      <c r="N49">
        <v>109.6</v>
      </c>
      <c r="O49">
        <v>95.513900000000007</v>
      </c>
      <c r="R49" s="5">
        <f t="shared" si="0"/>
        <v>95.633893881176263</v>
      </c>
      <c r="S49" s="5">
        <f t="shared" si="1"/>
        <v>117.54702280974813</v>
      </c>
      <c r="T49" s="5">
        <f t="shared" si="2"/>
        <v>99.554804196019447</v>
      </c>
      <c r="U49" s="5">
        <f t="shared" si="3"/>
        <v>109.47521070023978</v>
      </c>
      <c r="V49" s="5">
        <f t="shared" si="4"/>
        <v>109.81826300244954</v>
      </c>
      <c r="W49" s="5">
        <f t="shared" si="5"/>
        <v>125.40318040830282</v>
      </c>
      <c r="X49" s="5">
        <f t="shared" si="6"/>
        <v>139.50469399337038</v>
      </c>
      <c r="Y49" s="5">
        <f t="shared" si="7"/>
        <v>99.411937882303931</v>
      </c>
      <c r="Z49" s="5">
        <f t="shared" si="8"/>
        <v>97.751471231325539</v>
      </c>
      <c r="AA49" s="5">
        <f t="shared" si="9"/>
        <v>120.29478711230581</v>
      </c>
      <c r="AB49" s="5">
        <f t="shared" si="10"/>
        <v>101.82262906567013</v>
      </c>
      <c r="AC49" s="5">
        <f t="shared" si="11"/>
        <v>107.12159245633192</v>
      </c>
      <c r="AD49" s="5">
        <f t="shared" si="12"/>
        <v>93.36430209358798</v>
      </c>
      <c r="AE49" s="5"/>
      <c r="AG49" s="5">
        <f t="shared" si="93"/>
        <v>10.352106118823741</v>
      </c>
      <c r="AH49" s="5">
        <f t="shared" si="93"/>
        <v>9.2389771902518731</v>
      </c>
      <c r="AI49" s="5">
        <f t="shared" si="93"/>
        <v>9.7881958039805568</v>
      </c>
      <c r="AJ49" s="5">
        <f t="shared" si="93"/>
        <v>6.595789299760213</v>
      </c>
      <c r="AK49" s="5">
        <f t="shared" si="93"/>
        <v>8.4817369975504562</v>
      </c>
      <c r="AL49" s="5">
        <f t="shared" si="93"/>
        <v>5.5828195916971737</v>
      </c>
      <c r="AM49" s="5">
        <f t="shared" si="93"/>
        <v>4.5953060066296132</v>
      </c>
      <c r="AN49" s="5">
        <f t="shared" si="93"/>
        <v>11.617062117696065</v>
      </c>
      <c r="AO49" s="5">
        <f t="shared" si="92"/>
        <v>11.362528768674466</v>
      </c>
      <c r="AP49" s="5">
        <f t="shared" si="92"/>
        <v>5.0912128876941836</v>
      </c>
      <c r="AQ49" s="5">
        <f t="shared" si="92"/>
        <v>5.8203709343298726</v>
      </c>
      <c r="AR49" s="5">
        <f t="shared" si="92"/>
        <v>2.4784075436680695</v>
      </c>
      <c r="AS49" s="5">
        <f t="shared" si="92"/>
        <v>2.1495979064120263</v>
      </c>
      <c r="AV49" s="2">
        <f t="shared" si="14"/>
        <v>76.251527876595986</v>
      </c>
      <c r="AW49" s="2">
        <f t="shared" si="15"/>
        <v>78.890795608277088</v>
      </c>
      <c r="AX49" s="2">
        <f t="shared" si="16"/>
        <v>80.866661327959335</v>
      </c>
      <c r="AY49" s="2">
        <f t="shared" si="17"/>
        <v>81.266709998132043</v>
      </c>
      <c r="AZ49" s="2">
        <f t="shared" si="18"/>
        <v>80.846843626478332</v>
      </c>
      <c r="BA49" s="2">
        <f t="shared" si="19"/>
        <v>82.566328538097991</v>
      </c>
      <c r="BB49" s="2">
        <f t="shared" si="20"/>
        <v>84.446967341631492</v>
      </c>
      <c r="BC49" s="2">
        <f t="shared" si="21"/>
        <v>83.439953513933773</v>
      </c>
      <c r="BD49" s="2">
        <f t="shared" si="22"/>
        <v>81.833091557730427</v>
      </c>
      <c r="BE49" s="2">
        <f t="shared" si="23"/>
        <v>78.164615561617609</v>
      </c>
      <c r="BF49" s="2">
        <f t="shared" si="24"/>
        <v>71.335651107922146</v>
      </c>
      <c r="BG49" s="2">
        <f t="shared" si="25"/>
        <v>64.494379959670709</v>
      </c>
      <c r="BH49" s="2">
        <f t="shared" si="26"/>
        <v>54.163693072195933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76.23707992748983</v>
      </c>
      <c r="CP49" s="2">
        <f t="shared" si="54"/>
        <v>78.883872764666691</v>
      </c>
      <c r="CQ49" s="2">
        <f t="shared" si="55"/>
        <v>80.859949134483443</v>
      </c>
      <c r="CR49" s="2">
        <f t="shared" si="56"/>
        <v>81.260162522872434</v>
      </c>
      <c r="CS49" s="2">
        <f t="shared" si="57"/>
        <v>80.842971108558075</v>
      </c>
      <c r="CT49" s="2">
        <f t="shared" si="58"/>
        <v>82.556724996985579</v>
      </c>
      <c r="CU49" s="2">
        <f t="shared" si="59"/>
        <v>84.435024664696499</v>
      </c>
      <c r="CV49" s="2">
        <f t="shared" si="60"/>
        <v>83.4221023251622</v>
      </c>
      <c r="CW49" s="2">
        <f t="shared" si="61"/>
        <v>81.815801720532889</v>
      </c>
      <c r="CX49" s="2">
        <f t="shared" si="62"/>
        <v>78.144387190580915</v>
      </c>
      <c r="CY49" s="2">
        <f t="shared" si="63"/>
        <v>71.313479335613195</v>
      </c>
      <c r="CZ49" s="2">
        <f t="shared" si="64"/>
        <v>64.476168133431443</v>
      </c>
      <c r="DA49" s="2">
        <f t="shared" si="65"/>
        <v>54.150835936505032</v>
      </c>
      <c r="DD49" s="2">
        <f t="shared" si="66"/>
        <v>79.750716478263186</v>
      </c>
      <c r="DE49" s="2">
        <f t="shared" si="67"/>
        <v>80.063035834010932</v>
      </c>
      <c r="DF49" s="2">
        <f t="shared" si="68"/>
        <v>82.256538069706181</v>
      </c>
      <c r="DG49" s="2">
        <f t="shared" si="69"/>
        <v>82.464222727831185</v>
      </c>
      <c r="DH49" s="2">
        <f t="shared" si="70"/>
        <v>81.521930274316745</v>
      </c>
      <c r="DI49" s="2">
        <f t="shared" si="71"/>
        <v>84.014714287046772</v>
      </c>
      <c r="DJ49" s="2">
        <f t="shared" si="72"/>
        <v>86.037770711775153</v>
      </c>
      <c r="DK49" s="2">
        <f t="shared" si="73"/>
        <v>86.892806115900399</v>
      </c>
      <c r="DL49" s="2">
        <f t="shared" si="74"/>
        <v>85.088759433668599</v>
      </c>
      <c r="DM49" s="2">
        <f t="shared" si="75"/>
        <v>81.08492988077235</v>
      </c>
      <c r="DN49" s="2">
        <f t="shared" si="76"/>
        <v>74.884904674306171</v>
      </c>
      <c r="DO49" s="2">
        <f t="shared" si="77"/>
        <v>67.310741153056796</v>
      </c>
      <c r="DP49" s="2">
        <f t="shared" si="78"/>
        <v>56.270486598799842</v>
      </c>
      <c r="DS49" s="2">
        <f t="shared" si="79"/>
        <v>4.1119645977515324E-3</v>
      </c>
      <c r="DT49" s="2">
        <f t="shared" si="80"/>
        <v>5.8709806899337746E-3</v>
      </c>
      <c r="DU49" s="2">
        <f t="shared" si="81"/>
        <v>4.8061339357718582E-3</v>
      </c>
      <c r="DV49" s="2">
        <f t="shared" si="82"/>
        <v>5.4378304611771532E-3</v>
      </c>
      <c r="DW49" s="2">
        <f t="shared" si="83"/>
        <v>5.7036094592355889E-3</v>
      </c>
      <c r="DX49" s="2">
        <f t="shared" si="84"/>
        <v>6.5868392709566423E-3</v>
      </c>
      <c r="DY49" s="2">
        <f t="shared" si="85"/>
        <v>7.4513844265961188E-3</v>
      </c>
      <c r="DZ49" s="2">
        <f t="shared" si="86"/>
        <v>5.1433916138907514E-3</v>
      </c>
      <c r="EA49" s="2">
        <f t="shared" si="87"/>
        <v>5.2826338477083958E-3</v>
      </c>
      <c r="EB49" s="2">
        <f t="shared" si="88"/>
        <v>6.8791285037890304E-3</v>
      </c>
      <c r="EC49" s="2">
        <f t="shared" si="89"/>
        <v>6.208101865867322E-3</v>
      </c>
      <c r="ED49" s="2">
        <f t="shared" si="90"/>
        <v>6.424892254734099E-3</v>
      </c>
      <c r="EE49" s="2">
        <f t="shared" si="91"/>
        <v>6.0656861621619174E-3</v>
      </c>
    </row>
    <row r="50" spans="2:135" x14ac:dyDescent="0.25">
      <c r="B50" s="2">
        <v>44</v>
      </c>
      <c r="C50">
        <v>112.529</v>
      </c>
      <c r="D50">
        <v>136.24299999999999</v>
      </c>
      <c r="E50">
        <v>116.914</v>
      </c>
      <c r="F50">
        <v>125.929</v>
      </c>
      <c r="G50">
        <v>126.6</v>
      </c>
      <c r="H50">
        <v>141.37100000000001</v>
      </c>
      <c r="I50">
        <v>151.25700000000001</v>
      </c>
      <c r="J50">
        <v>118.014</v>
      </c>
      <c r="K50">
        <v>115.386</v>
      </c>
      <c r="L50">
        <v>135.12899999999999</v>
      </c>
      <c r="M50">
        <v>115.114</v>
      </c>
      <c r="N50">
        <v>118.67100000000001</v>
      </c>
      <c r="O50">
        <v>102.5694</v>
      </c>
      <c r="R50" s="5">
        <f t="shared" si="0"/>
        <v>103.35420274284914</v>
      </c>
      <c r="S50" s="5">
        <f t="shared" si="1"/>
        <v>129.7314240030579</v>
      </c>
      <c r="T50" s="5">
        <f t="shared" si="2"/>
        <v>107.55500969479917</v>
      </c>
      <c r="U50" s="5">
        <f t="shared" si="3"/>
        <v>119.62862616575619</v>
      </c>
      <c r="V50" s="5">
        <f t="shared" si="4"/>
        <v>120.15353642152134</v>
      </c>
      <c r="W50" s="5">
        <f t="shared" si="5"/>
        <v>138.28865088078857</v>
      </c>
      <c r="X50" s="5">
        <f t="shared" si="6"/>
        <v>153.46040387581397</v>
      </c>
      <c r="Y50" s="5">
        <f t="shared" si="7"/>
        <v>106.5938413652307</v>
      </c>
      <c r="Z50" s="5">
        <f t="shared" si="8"/>
        <v>104.96675641076877</v>
      </c>
      <c r="AA50" s="5">
        <f t="shared" si="9"/>
        <v>132.97558418088272</v>
      </c>
      <c r="AB50" s="5">
        <f t="shared" si="10"/>
        <v>112.17320830854717</v>
      </c>
      <c r="AC50" s="5">
        <f t="shared" si="11"/>
        <v>118.21472014014547</v>
      </c>
      <c r="AD50" s="5">
        <f t="shared" si="12"/>
        <v>102.78352244902955</v>
      </c>
      <c r="AE50" s="5"/>
      <c r="AG50" s="5">
        <f t="shared" si="93"/>
        <v>9.1747972571508569</v>
      </c>
      <c r="AH50" s="5">
        <f t="shared" si="93"/>
        <v>6.5115759969420992</v>
      </c>
      <c r="AI50" s="5">
        <f t="shared" si="93"/>
        <v>9.3589903052008339</v>
      </c>
      <c r="AJ50" s="5">
        <f t="shared" si="93"/>
        <v>6.300373834243814</v>
      </c>
      <c r="AK50" s="5">
        <f t="shared" si="93"/>
        <v>6.4464635784786566</v>
      </c>
      <c r="AL50" s="5">
        <f t="shared" si="93"/>
        <v>3.0823491192114432</v>
      </c>
      <c r="AM50" s="5">
        <f t="shared" si="93"/>
        <v>-2.2034038758139616</v>
      </c>
      <c r="AN50" s="5">
        <f t="shared" si="93"/>
        <v>11.420158634769294</v>
      </c>
      <c r="AO50" s="5">
        <f t="shared" si="92"/>
        <v>10.419243589231229</v>
      </c>
      <c r="AP50" s="5">
        <f t="shared" si="92"/>
        <v>2.1534158191172708</v>
      </c>
      <c r="AQ50" s="5">
        <f t="shared" si="92"/>
        <v>2.94079169145283</v>
      </c>
      <c r="AR50" s="5">
        <f t="shared" si="92"/>
        <v>0.45627985985453279</v>
      </c>
      <c r="AS50" s="5">
        <f t="shared" si="92"/>
        <v>-0.21412244902954569</v>
      </c>
      <c r="AV50" s="2">
        <f t="shared" si="14"/>
        <v>76.251785333042235</v>
      </c>
      <c r="AW50" s="2">
        <f t="shared" si="15"/>
        <v>78.872969302308491</v>
      </c>
      <c r="AX50" s="2">
        <f t="shared" si="16"/>
        <v>80.85232901948693</v>
      </c>
      <c r="AY50" s="2">
        <f t="shared" si="17"/>
        <v>81.247922935926951</v>
      </c>
      <c r="AZ50" s="2">
        <f t="shared" si="18"/>
        <v>80.837071965679996</v>
      </c>
      <c r="BA50" s="2">
        <f t="shared" si="19"/>
        <v>82.57121732380233</v>
      </c>
      <c r="BB50" s="2">
        <f t="shared" si="20"/>
        <v>84.447482833094298</v>
      </c>
      <c r="BC50" s="2">
        <f t="shared" si="21"/>
        <v>83.455993662343317</v>
      </c>
      <c r="BD50" s="2">
        <f t="shared" si="22"/>
        <v>81.843734107305238</v>
      </c>
      <c r="BE50" s="2">
        <f t="shared" si="23"/>
        <v>78.17823571721739</v>
      </c>
      <c r="BF50" s="2">
        <f t="shared" si="24"/>
        <v>71.367194205514139</v>
      </c>
      <c r="BG50" s="2">
        <f t="shared" si="25"/>
        <v>64.514503447908069</v>
      </c>
      <c r="BH50" s="2">
        <f t="shared" si="26"/>
        <v>54.178341395361223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76.23624796480928</v>
      </c>
      <c r="CP50" s="2">
        <f t="shared" si="54"/>
        <v>78.865571380716901</v>
      </c>
      <c r="CQ50" s="2">
        <f t="shared" si="55"/>
        <v>80.845153224158551</v>
      </c>
      <c r="CR50" s="2">
        <f t="shared" si="56"/>
        <v>81.240934033753106</v>
      </c>
      <c r="CS50" s="2">
        <f t="shared" si="57"/>
        <v>80.83296116554186</v>
      </c>
      <c r="CT50" s="2">
        <f t="shared" si="58"/>
        <v>82.56096220301545</v>
      </c>
      <c r="CU50" s="2">
        <f t="shared" si="59"/>
        <v>84.434754716981104</v>
      </c>
      <c r="CV50" s="2">
        <f t="shared" si="60"/>
        <v>83.436835688536391</v>
      </c>
      <c r="CW50" s="2">
        <f t="shared" si="61"/>
        <v>81.825198443754104</v>
      </c>
      <c r="CX50" s="2">
        <f t="shared" si="62"/>
        <v>78.156588158340654</v>
      </c>
      <c r="CY50" s="2">
        <f t="shared" si="63"/>
        <v>71.343405607591734</v>
      </c>
      <c r="CZ50" s="2">
        <f t="shared" si="64"/>
        <v>64.494982361540337</v>
      </c>
      <c r="DA50" s="2">
        <f t="shared" si="65"/>
        <v>54.164561579704689</v>
      </c>
      <c r="DD50" s="2">
        <f t="shared" si="66"/>
        <v>79.683716797656089</v>
      </c>
      <c r="DE50" s="2">
        <f t="shared" si="67"/>
        <v>80.015431459433941</v>
      </c>
      <c r="DF50" s="2">
        <f t="shared" si="68"/>
        <v>82.207461841331934</v>
      </c>
      <c r="DG50" s="2">
        <f t="shared" si="69"/>
        <v>82.413699268761221</v>
      </c>
      <c r="DH50" s="2">
        <f t="shared" si="70"/>
        <v>81.490642470712785</v>
      </c>
      <c r="DI50" s="2">
        <f t="shared" si="71"/>
        <v>83.981784010958606</v>
      </c>
      <c r="DJ50" s="2">
        <f t="shared" si="72"/>
        <v>85.993730106023875</v>
      </c>
      <c r="DK50" s="2">
        <f t="shared" si="73"/>
        <v>86.835556079447827</v>
      </c>
      <c r="DL50" s="2">
        <f t="shared" si="74"/>
        <v>85.026885747171818</v>
      </c>
      <c r="DM50" s="2">
        <f t="shared" si="75"/>
        <v>81.028450684822332</v>
      </c>
      <c r="DN50" s="2">
        <f t="shared" si="76"/>
        <v>74.840199643193728</v>
      </c>
      <c r="DO50" s="2">
        <f t="shared" si="77"/>
        <v>67.267710266496678</v>
      </c>
      <c r="DP50" s="2">
        <f t="shared" si="78"/>
        <v>56.237648679199083</v>
      </c>
      <c r="DS50" s="2">
        <f t="shared" si="79"/>
        <v>4.506891573585645E-3</v>
      </c>
      <c r="DT50" s="2">
        <f t="shared" si="80"/>
        <v>6.4337580967640156E-3</v>
      </c>
      <c r="DU50" s="2">
        <f t="shared" si="81"/>
        <v>5.2673786526142071E-3</v>
      </c>
      <c r="DV50" s="2">
        <f t="shared" si="82"/>
        <v>5.9593360761597261E-3</v>
      </c>
      <c r="DW50" s="2">
        <f t="shared" si="83"/>
        <v>6.2504439548702155E-3</v>
      </c>
      <c r="DX50" s="2">
        <f t="shared" si="84"/>
        <v>7.2177388674228909E-3</v>
      </c>
      <c r="DY50" s="2">
        <f t="shared" si="85"/>
        <v>8.1644111912487216E-3</v>
      </c>
      <c r="DZ50" s="2">
        <f t="shared" si="86"/>
        <v>5.6368196272202544E-3</v>
      </c>
      <c r="EA50" s="2">
        <f t="shared" si="87"/>
        <v>5.7893422419322237E-3</v>
      </c>
      <c r="EB50" s="2">
        <f t="shared" si="88"/>
        <v>7.5378116734787547E-3</v>
      </c>
      <c r="EC50" s="2">
        <f t="shared" si="89"/>
        <v>6.8029737182687339E-3</v>
      </c>
      <c r="ED50" s="2">
        <f t="shared" si="90"/>
        <v>7.0403901994287015E-3</v>
      </c>
      <c r="EE50" s="2">
        <f t="shared" si="91"/>
        <v>6.647002752512246E-3</v>
      </c>
    </row>
    <row r="51" spans="2:135" x14ac:dyDescent="0.25">
      <c r="B51" s="2">
        <v>45</v>
      </c>
      <c r="C51">
        <v>120.986</v>
      </c>
      <c r="D51">
        <v>145.1</v>
      </c>
      <c r="E51">
        <v>124.586</v>
      </c>
      <c r="F51">
        <v>135.54300000000001</v>
      </c>
      <c r="G51">
        <v>136.929</v>
      </c>
      <c r="H51">
        <v>150.929</v>
      </c>
      <c r="I51">
        <v>161.87100000000001</v>
      </c>
      <c r="J51">
        <v>125.529</v>
      </c>
      <c r="K51">
        <v>122.8</v>
      </c>
      <c r="L51">
        <v>145.22900000000001</v>
      </c>
      <c r="M51">
        <v>124.929</v>
      </c>
      <c r="N51">
        <v>127.214</v>
      </c>
      <c r="O51">
        <v>109.88890000000001</v>
      </c>
      <c r="R51" s="5">
        <f t="shared" si="0"/>
        <v>112.81665929575279</v>
      </c>
      <c r="S51" s="5">
        <f t="shared" si="1"/>
        <v>143.32294208152433</v>
      </c>
      <c r="T51" s="5">
        <f t="shared" si="2"/>
        <v>117.59756408190125</v>
      </c>
      <c r="U51" s="5">
        <f t="shared" si="3"/>
        <v>131.54013215499717</v>
      </c>
      <c r="V51" s="5">
        <f t="shared" si="4"/>
        <v>132.21563841030064</v>
      </c>
      <c r="W51" s="5">
        <f t="shared" si="5"/>
        <v>152.35374447843532</v>
      </c>
      <c r="X51" s="5">
        <f t="shared" si="6"/>
        <v>167.71594145641123</v>
      </c>
      <c r="Y51" s="5">
        <f t="shared" si="7"/>
        <v>115.74196227539564</v>
      </c>
      <c r="Z51" s="5">
        <f t="shared" si="8"/>
        <v>114.18357710143391</v>
      </c>
      <c r="AA51" s="5">
        <f t="shared" si="9"/>
        <v>146.79309512779761</v>
      </c>
      <c r="AB51" s="5">
        <f t="shared" si="10"/>
        <v>123.98271042285947</v>
      </c>
      <c r="AC51" s="5">
        <f t="shared" si="11"/>
        <v>129.72081677593854</v>
      </c>
      <c r="AD51" s="5">
        <f t="shared" si="12"/>
        <v>112.30594902659736</v>
      </c>
      <c r="AE51" s="5"/>
      <c r="AG51" s="5">
        <f t="shared" si="93"/>
        <v>8.1693407042472188</v>
      </c>
      <c r="AH51" s="5">
        <f t="shared" si="93"/>
        <v>1.7770579184756627</v>
      </c>
      <c r="AI51" s="5">
        <f t="shared" si="93"/>
        <v>6.9884359180987445</v>
      </c>
      <c r="AJ51" s="5">
        <f t="shared" si="93"/>
        <v>4.0028678450028394</v>
      </c>
      <c r="AK51" s="5">
        <f t="shared" si="93"/>
        <v>4.7133615896993604</v>
      </c>
      <c r="AL51" s="5">
        <f t="shared" si="93"/>
        <v>-1.4247444784353149</v>
      </c>
      <c r="AM51" s="5">
        <f t="shared" si="93"/>
        <v>-5.8449414564112203</v>
      </c>
      <c r="AN51" s="5">
        <f t="shared" si="93"/>
        <v>9.7870377246043603</v>
      </c>
      <c r="AO51" s="5">
        <f t="shared" si="92"/>
        <v>8.6164228985660856</v>
      </c>
      <c r="AP51" s="5">
        <f t="shared" si="92"/>
        <v>-1.5640951277976001</v>
      </c>
      <c r="AQ51" s="5">
        <f t="shared" si="92"/>
        <v>0.94628957714053286</v>
      </c>
      <c r="AR51" s="5">
        <f t="shared" si="92"/>
        <v>-2.506816775938546</v>
      </c>
      <c r="AS51" s="5">
        <f t="shared" si="92"/>
        <v>-2.4170490265973541</v>
      </c>
      <c r="AV51" s="2">
        <f t="shared" si="14"/>
        <v>76.252118143686687</v>
      </c>
      <c r="AW51" s="2">
        <f t="shared" si="15"/>
        <v>78.85517003556906</v>
      </c>
      <c r="AX51" s="2">
        <f t="shared" si="16"/>
        <v>80.838023532842868</v>
      </c>
      <c r="AY51" s="2">
        <f t="shared" si="17"/>
        <v>81.22915994744227</v>
      </c>
      <c r="AZ51" s="2">
        <f t="shared" si="18"/>
        <v>80.827310169366825</v>
      </c>
      <c r="BA51" s="2">
        <f t="shared" si="19"/>
        <v>82.576142158433996</v>
      </c>
      <c r="BB51" s="2">
        <f t="shared" si="20"/>
        <v>84.44803835581115</v>
      </c>
      <c r="BC51" s="2">
        <f t="shared" si="21"/>
        <v>83.472119272454862</v>
      </c>
      <c r="BD51" s="2">
        <f t="shared" si="22"/>
        <v>81.854455608408344</v>
      </c>
      <c r="BE51" s="2">
        <f t="shared" si="23"/>
        <v>78.19194072104807</v>
      </c>
      <c r="BF51" s="2">
        <f t="shared" si="24"/>
        <v>71.398842116953759</v>
      </c>
      <c r="BG51" s="2">
        <f t="shared" si="25"/>
        <v>64.53470940863528</v>
      </c>
      <c r="BH51" s="2">
        <f t="shared" si="26"/>
        <v>54.193047655672167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76.235416002128744</v>
      </c>
      <c r="CP51" s="2">
        <f t="shared" si="54"/>
        <v>78.84726999676711</v>
      </c>
      <c r="CQ51" s="2">
        <f t="shared" si="55"/>
        <v>80.830357313833659</v>
      </c>
      <c r="CR51" s="2">
        <f t="shared" si="56"/>
        <v>81.221705544633764</v>
      </c>
      <c r="CS51" s="2">
        <f t="shared" si="57"/>
        <v>80.82295122252566</v>
      </c>
      <c r="CT51" s="2">
        <f t="shared" si="58"/>
        <v>82.56519940904532</v>
      </c>
      <c r="CU51" s="2">
        <f t="shared" si="59"/>
        <v>84.434484769265708</v>
      </c>
      <c r="CV51" s="2">
        <f t="shared" si="60"/>
        <v>83.451569051910582</v>
      </c>
      <c r="CW51" s="2">
        <f t="shared" si="61"/>
        <v>81.834595166975319</v>
      </c>
      <c r="CX51" s="2">
        <f t="shared" si="62"/>
        <v>78.168789126100378</v>
      </c>
      <c r="CY51" s="2">
        <f t="shared" si="63"/>
        <v>71.373331879570287</v>
      </c>
      <c r="CZ51" s="2">
        <f t="shared" si="64"/>
        <v>64.513796589649246</v>
      </c>
      <c r="DA51" s="2">
        <f t="shared" si="65"/>
        <v>54.178287222904352</v>
      </c>
      <c r="DD51" s="2">
        <f t="shared" si="66"/>
        <v>79.616717117048992</v>
      </c>
      <c r="DE51" s="2">
        <f t="shared" si="67"/>
        <v>79.96782708485695</v>
      </c>
      <c r="DF51" s="2">
        <f t="shared" si="68"/>
        <v>82.158385612957673</v>
      </c>
      <c r="DG51" s="2">
        <f t="shared" si="69"/>
        <v>82.363175809691271</v>
      </c>
      <c r="DH51" s="2">
        <f t="shared" si="70"/>
        <v>81.45935466710884</v>
      </c>
      <c r="DI51" s="2">
        <f t="shared" si="71"/>
        <v>83.948853734870426</v>
      </c>
      <c r="DJ51" s="2">
        <f t="shared" si="72"/>
        <v>85.949689500272612</v>
      </c>
      <c r="DK51" s="2">
        <f t="shared" si="73"/>
        <v>86.77830604299524</v>
      </c>
      <c r="DL51" s="2">
        <f t="shared" si="74"/>
        <v>84.965012060675036</v>
      </c>
      <c r="DM51" s="2">
        <f t="shared" si="75"/>
        <v>80.971971488872313</v>
      </c>
      <c r="DN51" s="2">
        <f t="shared" si="76"/>
        <v>74.795494612081285</v>
      </c>
      <c r="DO51" s="2">
        <f t="shared" si="77"/>
        <v>67.224679379936575</v>
      </c>
      <c r="DP51" s="2">
        <f t="shared" si="78"/>
        <v>56.204810759598317</v>
      </c>
      <c r="DS51" s="2">
        <f t="shared" si="79"/>
        <v>4.9395605390630867E-3</v>
      </c>
      <c r="DT51" s="2">
        <f t="shared" si="80"/>
        <v>7.050099353193208E-3</v>
      </c>
      <c r="DU51" s="2">
        <f t="shared" si="81"/>
        <v>5.7726322656469001E-3</v>
      </c>
      <c r="DV51" s="2">
        <f t="shared" si="82"/>
        <v>6.5305273704427992E-3</v>
      </c>
      <c r="DW51" s="2">
        <f t="shared" si="83"/>
        <v>6.8493451414591991E-3</v>
      </c>
      <c r="DX51" s="2">
        <f t="shared" si="84"/>
        <v>7.9085861146388024E-3</v>
      </c>
      <c r="DY51" s="2">
        <f t="shared" si="85"/>
        <v>8.9450529476882042E-3</v>
      </c>
      <c r="DZ51" s="2">
        <f t="shared" si="86"/>
        <v>6.1772904198186219E-3</v>
      </c>
      <c r="EA51" s="2">
        <f t="shared" si="87"/>
        <v>6.3443439348261207E-3</v>
      </c>
      <c r="EB51" s="2">
        <f t="shared" si="88"/>
        <v>8.2590398880815104E-3</v>
      </c>
      <c r="EC51" s="2">
        <f t="shared" si="89"/>
        <v>7.4544197273650123E-3</v>
      </c>
      <c r="ED51" s="2">
        <f t="shared" si="90"/>
        <v>7.7143943887807102E-3</v>
      </c>
      <c r="EE51" s="2">
        <f t="shared" si="91"/>
        <v>7.2836226673688971E-3</v>
      </c>
    </row>
    <row r="52" spans="2:135" x14ac:dyDescent="0.25">
      <c r="B52" s="2">
        <v>46</v>
      </c>
      <c r="C52">
        <v>129.74299999999999</v>
      </c>
      <c r="D52">
        <v>155.82900000000001</v>
      </c>
      <c r="E52">
        <v>135.65700000000001</v>
      </c>
      <c r="F52">
        <v>146.08600000000001</v>
      </c>
      <c r="G52">
        <v>145.886</v>
      </c>
      <c r="H52">
        <v>163.214</v>
      </c>
      <c r="I52">
        <v>172.929</v>
      </c>
      <c r="J52">
        <v>133.31399999999999</v>
      </c>
      <c r="K52">
        <v>131.80000000000001</v>
      </c>
      <c r="L52">
        <v>156.37100000000001</v>
      </c>
      <c r="M52">
        <v>136.1</v>
      </c>
      <c r="N52">
        <v>136.19999999999999</v>
      </c>
      <c r="O52">
        <v>116.54170000000001</v>
      </c>
      <c r="R52" s="5">
        <f t="shared" si="0"/>
        <v>123.847722835109</v>
      </c>
      <c r="S52" s="5">
        <f t="shared" si="1"/>
        <v>157.57061054350598</v>
      </c>
      <c r="T52" s="5">
        <f t="shared" si="2"/>
        <v>129.57791741122381</v>
      </c>
      <c r="U52" s="5">
        <f t="shared" si="3"/>
        <v>144.74780841263228</v>
      </c>
      <c r="V52" s="5">
        <f t="shared" si="4"/>
        <v>145.50796301153017</v>
      </c>
      <c r="W52" s="5">
        <f t="shared" si="5"/>
        <v>166.71913825390152</v>
      </c>
      <c r="X52" s="5">
        <f t="shared" si="6"/>
        <v>181.15608396979596</v>
      </c>
      <c r="Y52" s="5">
        <f t="shared" si="7"/>
        <v>126.81752351268261</v>
      </c>
      <c r="Z52" s="5">
        <f t="shared" si="8"/>
        <v>125.37102112096471</v>
      </c>
      <c r="AA52" s="5">
        <f t="shared" si="9"/>
        <v>160.86829660299654</v>
      </c>
      <c r="AB52" s="5">
        <f t="shared" si="10"/>
        <v>136.66842071813355</v>
      </c>
      <c r="AC52" s="5">
        <f t="shared" si="11"/>
        <v>140.80221243445368</v>
      </c>
      <c r="AD52" s="5">
        <f t="shared" si="12"/>
        <v>121.20596193191393</v>
      </c>
      <c r="AE52" s="5"/>
      <c r="AG52" s="5">
        <f t="shared" si="93"/>
        <v>5.8952771648909987</v>
      </c>
      <c r="AH52" s="5">
        <f t="shared" si="93"/>
        <v>-1.7416105435059706</v>
      </c>
      <c r="AI52" s="5">
        <f t="shared" si="93"/>
        <v>6.0790825887762026</v>
      </c>
      <c r="AJ52" s="5">
        <f t="shared" si="93"/>
        <v>1.3381915873677315</v>
      </c>
      <c r="AK52" s="5">
        <f t="shared" si="93"/>
        <v>0.37803698846983025</v>
      </c>
      <c r="AL52" s="5">
        <f t="shared" si="93"/>
        <v>-3.5051382539015208</v>
      </c>
      <c r="AM52" s="5">
        <f t="shared" si="93"/>
        <v>-8.2270839697959559</v>
      </c>
      <c r="AN52" s="5">
        <f t="shared" si="93"/>
        <v>6.4964764873173806</v>
      </c>
      <c r="AO52" s="5">
        <f t="shared" si="92"/>
        <v>6.4289788790352986</v>
      </c>
      <c r="AP52" s="5">
        <f t="shared" si="92"/>
        <v>-4.4972966029965278</v>
      </c>
      <c r="AQ52" s="5">
        <f t="shared" si="92"/>
        <v>-0.56842071813355233</v>
      </c>
      <c r="AR52" s="5">
        <f t="shared" si="92"/>
        <v>-4.6022124344536905</v>
      </c>
      <c r="AS52" s="5">
        <f t="shared" si="92"/>
        <v>-4.6642619319139271</v>
      </c>
      <c r="AV52" s="2">
        <f t="shared" si="14"/>
        <v>76.252530648532485</v>
      </c>
      <c r="AW52" s="2">
        <f t="shared" si="15"/>
        <v>78.837398578881846</v>
      </c>
      <c r="AX52" s="2">
        <f t="shared" si="16"/>
        <v>80.823745707873329</v>
      </c>
      <c r="AY52" s="2">
        <f t="shared" si="17"/>
        <v>81.210421550039456</v>
      </c>
      <c r="AZ52" s="2">
        <f t="shared" si="18"/>
        <v>80.817557918859592</v>
      </c>
      <c r="BA52" s="2">
        <f t="shared" si="19"/>
        <v>82.581103897728241</v>
      </c>
      <c r="BB52" s="2">
        <f t="shared" si="20"/>
        <v>84.448634284599052</v>
      </c>
      <c r="BC52" s="2">
        <f t="shared" si="21"/>
        <v>83.488334590848197</v>
      </c>
      <c r="BD52" s="2">
        <f t="shared" si="22"/>
        <v>81.865259625449397</v>
      </c>
      <c r="BE52" s="2">
        <f t="shared" si="23"/>
        <v>78.205733639089857</v>
      </c>
      <c r="BF52" s="2">
        <f t="shared" si="24"/>
        <v>71.430599899666689</v>
      </c>
      <c r="BG52" s="2">
        <f t="shared" si="25"/>
        <v>64.555001475959955</v>
      </c>
      <c r="BH52" s="2">
        <f t="shared" si="26"/>
        <v>54.207814382764674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76.234584039448194</v>
      </c>
      <c r="CP52" s="2">
        <f t="shared" si="54"/>
        <v>78.82896861281732</v>
      </c>
      <c r="CQ52" s="2">
        <f t="shared" si="55"/>
        <v>80.815561403508752</v>
      </c>
      <c r="CR52" s="2">
        <f t="shared" si="56"/>
        <v>81.202477055514436</v>
      </c>
      <c r="CS52" s="2">
        <f t="shared" si="57"/>
        <v>80.812941279509445</v>
      </c>
      <c r="CT52" s="2">
        <f t="shared" si="58"/>
        <v>82.56943661507519</v>
      </c>
      <c r="CU52" s="2">
        <f t="shared" si="59"/>
        <v>84.434214821550327</v>
      </c>
      <c r="CV52" s="2">
        <f t="shared" si="60"/>
        <v>83.466302415284773</v>
      </c>
      <c r="CW52" s="2">
        <f t="shared" si="61"/>
        <v>81.843991890196548</v>
      </c>
      <c r="CX52" s="2">
        <f t="shared" si="62"/>
        <v>78.180990093860103</v>
      </c>
      <c r="CY52" s="2">
        <f t="shared" si="63"/>
        <v>71.403258151548826</v>
      </c>
      <c r="CZ52" s="2">
        <f t="shared" si="64"/>
        <v>64.532610817758155</v>
      </c>
      <c r="DA52" s="2">
        <f t="shared" si="65"/>
        <v>54.192012866104015</v>
      </c>
      <c r="DD52" s="2">
        <f t="shared" si="66"/>
        <v>79.549717436441895</v>
      </c>
      <c r="DE52" s="2">
        <f t="shared" si="67"/>
        <v>79.920222710279972</v>
      </c>
      <c r="DF52" s="2">
        <f t="shared" si="68"/>
        <v>82.109309384583412</v>
      </c>
      <c r="DG52" s="2">
        <f t="shared" si="69"/>
        <v>82.312652350621306</v>
      </c>
      <c r="DH52" s="2">
        <f t="shared" si="70"/>
        <v>81.428066863504881</v>
      </c>
      <c r="DI52" s="2">
        <f t="shared" si="71"/>
        <v>83.91592345878226</v>
      </c>
      <c r="DJ52" s="2">
        <f t="shared" si="72"/>
        <v>85.905648894521335</v>
      </c>
      <c r="DK52" s="2">
        <f t="shared" si="73"/>
        <v>86.721056006542653</v>
      </c>
      <c r="DL52" s="2">
        <f t="shared" si="74"/>
        <v>84.903138374178255</v>
      </c>
      <c r="DM52" s="2">
        <f t="shared" si="75"/>
        <v>80.915492292922295</v>
      </c>
      <c r="DN52" s="2">
        <f t="shared" si="76"/>
        <v>74.750789580968856</v>
      </c>
      <c r="DO52" s="2">
        <f t="shared" si="77"/>
        <v>67.181648493376471</v>
      </c>
      <c r="DP52" s="2">
        <f t="shared" si="78"/>
        <v>56.171972839997558</v>
      </c>
      <c r="DS52" s="2">
        <f t="shared" si="79"/>
        <v>5.4135405533183786E-3</v>
      </c>
      <c r="DT52" s="2">
        <f t="shared" si="80"/>
        <v>7.7250258066592775E-3</v>
      </c>
      <c r="DU52" s="2">
        <f t="shared" si="81"/>
        <v>6.3260422310204411E-3</v>
      </c>
      <c r="DV52" s="2">
        <f t="shared" si="82"/>
        <v>7.1560721626904231E-3</v>
      </c>
      <c r="DW52" s="2">
        <f t="shared" si="83"/>
        <v>7.5051980770351051E-3</v>
      </c>
      <c r="DX52" s="2">
        <f t="shared" si="84"/>
        <v>8.6649808036186951E-3</v>
      </c>
      <c r="DY52" s="2">
        <f t="shared" si="85"/>
        <v>9.79959844181876E-3</v>
      </c>
      <c r="DZ52" s="2">
        <f t="shared" si="86"/>
        <v>6.7692299726166364E-3</v>
      </c>
      <c r="EA52" s="2">
        <f t="shared" si="87"/>
        <v>6.952179427895327E-3</v>
      </c>
      <c r="EB52" s="2">
        <f t="shared" si="88"/>
        <v>9.0486470401240134E-3</v>
      </c>
      <c r="EC52" s="2">
        <f t="shared" si="89"/>
        <v>8.1677345513676419E-3</v>
      </c>
      <c r="ED52" s="2">
        <f t="shared" si="90"/>
        <v>8.4523743878352538E-3</v>
      </c>
      <c r="EE52" s="2">
        <f t="shared" si="91"/>
        <v>7.9807253020315466E-3</v>
      </c>
    </row>
    <row r="53" spans="2:135" x14ac:dyDescent="0.25">
      <c r="B53" s="2">
        <v>47</v>
      </c>
      <c r="C53">
        <v>138.714</v>
      </c>
      <c r="D53">
        <v>165.786</v>
      </c>
      <c r="E53">
        <v>145.68600000000001</v>
      </c>
      <c r="F53">
        <v>155.27099999999999</v>
      </c>
      <c r="G53">
        <v>155.857</v>
      </c>
      <c r="H53">
        <v>173.01400000000001</v>
      </c>
      <c r="I53">
        <v>182.27099999999999</v>
      </c>
      <c r="J53">
        <v>143.41399999999999</v>
      </c>
      <c r="K53">
        <v>140.77099999999999</v>
      </c>
      <c r="L53">
        <v>165.34299999999999</v>
      </c>
      <c r="M53">
        <v>144.286</v>
      </c>
      <c r="N53">
        <v>141.91399999999999</v>
      </c>
      <c r="O53">
        <v>121.29170000000001</v>
      </c>
      <c r="R53" s="5">
        <f t="shared" si="0"/>
        <v>136.02765786990818</v>
      </c>
      <c r="S53" s="5">
        <f t="shared" si="1"/>
        <v>171.46190315183586</v>
      </c>
      <c r="T53" s="5">
        <f t="shared" si="2"/>
        <v>143.10834000024124</v>
      </c>
      <c r="U53" s="5">
        <f t="shared" si="3"/>
        <v>158.49764485385066</v>
      </c>
      <c r="V53" s="5">
        <f t="shared" si="4"/>
        <v>159.24113508116122</v>
      </c>
      <c r="W53" s="5">
        <f t="shared" si="5"/>
        <v>180.2693446429401</v>
      </c>
      <c r="X53" s="5">
        <f t="shared" si="6"/>
        <v>192.56212085261382</v>
      </c>
      <c r="Y53" s="5">
        <f t="shared" si="7"/>
        <v>139.5157409704322</v>
      </c>
      <c r="Z53" s="5">
        <f t="shared" si="8"/>
        <v>138.22735528723069</v>
      </c>
      <c r="AA53" s="5">
        <f t="shared" si="9"/>
        <v>174.09163599524405</v>
      </c>
      <c r="AB53" s="5">
        <f t="shared" si="10"/>
        <v>149.38533855835152</v>
      </c>
      <c r="AC53" s="5">
        <f t="shared" si="11"/>
        <v>150.51289639267716</v>
      </c>
      <c r="AD53" s="5">
        <f t="shared" si="12"/>
        <v>128.70497742451238</v>
      </c>
      <c r="AE53" s="5"/>
      <c r="AG53" s="5">
        <f t="shared" si="93"/>
        <v>2.6863421300918162</v>
      </c>
      <c r="AH53" s="5">
        <f t="shared" si="93"/>
        <v>-5.675903151835854</v>
      </c>
      <c r="AI53" s="5">
        <f t="shared" si="93"/>
        <v>2.5776599997587653</v>
      </c>
      <c r="AJ53" s="5">
        <f t="shared" si="93"/>
        <v>-3.2266448538506722</v>
      </c>
      <c r="AK53" s="5">
        <f t="shared" si="93"/>
        <v>-3.3841350811612187</v>
      </c>
      <c r="AL53" s="5">
        <f t="shared" si="93"/>
        <v>-7.2553446429400879</v>
      </c>
      <c r="AM53" s="5">
        <f t="shared" si="93"/>
        <v>-10.29112085261383</v>
      </c>
      <c r="AN53" s="5">
        <f t="shared" si="93"/>
        <v>3.8982590295677824</v>
      </c>
      <c r="AO53" s="5">
        <f t="shared" si="92"/>
        <v>2.5436447127692929</v>
      </c>
      <c r="AP53" s="5">
        <f t="shared" si="92"/>
        <v>-8.748635995244058</v>
      </c>
      <c r="AQ53" s="5">
        <f t="shared" si="92"/>
        <v>-5.0993385583515192</v>
      </c>
      <c r="AR53" s="5">
        <f t="shared" si="92"/>
        <v>-8.598896392677176</v>
      </c>
      <c r="AS53" s="5">
        <f t="shared" si="92"/>
        <v>-7.4132774245123727</v>
      </c>
      <c r="AV53" s="2">
        <f t="shared" si="14"/>
        <v>76.253027314814773</v>
      </c>
      <c r="AW53" s="2">
        <f t="shared" si="15"/>
        <v>78.819655598074135</v>
      </c>
      <c r="AX53" s="2">
        <f t="shared" si="16"/>
        <v>80.809496294962685</v>
      </c>
      <c r="AY53" s="2">
        <f t="shared" si="17"/>
        <v>81.191708135627877</v>
      </c>
      <c r="AZ53" s="2">
        <f t="shared" si="18"/>
        <v>80.807814743262725</v>
      </c>
      <c r="BA53" s="2">
        <f t="shared" si="19"/>
        <v>82.586103224533716</v>
      </c>
      <c r="BB53" s="2">
        <f t="shared" si="20"/>
        <v>84.449270693174114</v>
      </c>
      <c r="BC53" s="2">
        <f t="shared" si="21"/>
        <v>83.50464387739828</v>
      </c>
      <c r="BD53" s="2">
        <f t="shared" si="22"/>
        <v>81.876149666653674</v>
      </c>
      <c r="BE53" s="2">
        <f t="shared" si="23"/>
        <v>78.21961732925655</v>
      </c>
      <c r="BF53" s="2">
        <f t="shared" si="24"/>
        <v>71.462472596101236</v>
      </c>
      <c r="BG53" s="2">
        <f t="shared" si="25"/>
        <v>64.575383206336838</v>
      </c>
      <c r="BH53" s="2">
        <f t="shared" si="26"/>
        <v>54.222644047735486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76.233752076767644</v>
      </c>
      <c r="CP53" s="2">
        <f t="shared" si="54"/>
        <v>78.81066722886753</v>
      </c>
      <c r="CQ53" s="2">
        <f t="shared" si="55"/>
        <v>80.80076549318386</v>
      </c>
      <c r="CR53" s="2">
        <f t="shared" si="56"/>
        <v>81.183248566395093</v>
      </c>
      <c r="CS53" s="2">
        <f t="shared" si="57"/>
        <v>80.802931336493231</v>
      </c>
      <c r="CT53" s="2">
        <f t="shared" si="58"/>
        <v>82.573673821105046</v>
      </c>
      <c r="CU53" s="2">
        <f t="shared" si="59"/>
        <v>84.433944873834932</v>
      </c>
      <c r="CV53" s="2">
        <f t="shared" si="60"/>
        <v>83.481035778658963</v>
      </c>
      <c r="CW53" s="2">
        <f t="shared" si="61"/>
        <v>81.853388613417764</v>
      </c>
      <c r="CX53" s="2">
        <f t="shared" si="62"/>
        <v>78.193191061619842</v>
      </c>
      <c r="CY53" s="2">
        <f t="shared" si="63"/>
        <v>71.433184423527379</v>
      </c>
      <c r="CZ53" s="2">
        <f t="shared" si="64"/>
        <v>64.551425045867049</v>
      </c>
      <c r="DA53" s="2">
        <f t="shared" si="65"/>
        <v>54.205738509303671</v>
      </c>
      <c r="DD53" s="2">
        <f t="shared" si="66"/>
        <v>79.482717755834798</v>
      </c>
      <c r="DE53" s="2">
        <f t="shared" si="67"/>
        <v>79.872618335702981</v>
      </c>
      <c r="DF53" s="2">
        <f t="shared" si="68"/>
        <v>82.060233156209165</v>
      </c>
      <c r="DG53" s="2">
        <f t="shared" si="69"/>
        <v>82.262128891551342</v>
      </c>
      <c r="DH53" s="2">
        <f t="shared" si="70"/>
        <v>81.396779059900922</v>
      </c>
      <c r="DI53" s="2">
        <f t="shared" si="71"/>
        <v>83.882993182694094</v>
      </c>
      <c r="DJ53" s="2">
        <f t="shared" si="72"/>
        <v>85.861608288770057</v>
      </c>
      <c r="DK53" s="2">
        <f t="shared" si="73"/>
        <v>86.663805970090067</v>
      </c>
      <c r="DL53" s="2">
        <f t="shared" si="74"/>
        <v>84.841264687681473</v>
      </c>
      <c r="DM53" s="2">
        <f t="shared" si="75"/>
        <v>80.859013096972262</v>
      </c>
      <c r="DN53" s="2">
        <f t="shared" si="76"/>
        <v>74.706084549856413</v>
      </c>
      <c r="DO53" s="2">
        <f t="shared" si="77"/>
        <v>67.138617606816354</v>
      </c>
      <c r="DP53" s="2">
        <f t="shared" si="78"/>
        <v>56.139134920396799</v>
      </c>
      <c r="DS53" s="2">
        <f t="shared" si="79"/>
        <v>5.9327305829380249E-3</v>
      </c>
      <c r="DT53" s="2">
        <f t="shared" si="80"/>
        <v>8.4640141610497384E-3</v>
      </c>
      <c r="DU53" s="2">
        <f t="shared" si="81"/>
        <v>6.9321365169826678E-3</v>
      </c>
      <c r="DV53" s="2">
        <f t="shared" si="82"/>
        <v>7.841063587430825E-3</v>
      </c>
      <c r="DW53" s="2">
        <f t="shared" si="83"/>
        <v>8.223331633677642E-3</v>
      </c>
      <c r="DX53" s="2">
        <f t="shared" si="84"/>
        <v>9.4930265245484324E-3</v>
      </c>
      <c r="DY53" s="2">
        <f t="shared" si="85"/>
        <v>1.0734896740261986E-2</v>
      </c>
      <c r="DZ53" s="2">
        <f t="shared" si="86"/>
        <v>7.4174688461268621E-3</v>
      </c>
      <c r="EA53" s="2">
        <f t="shared" si="87"/>
        <v>7.6178036405086663E-3</v>
      </c>
      <c r="EB53" s="2">
        <f t="shared" si="88"/>
        <v>9.9129901719832349E-3</v>
      </c>
      <c r="EC53" s="2">
        <f t="shared" si="89"/>
        <v>8.9486912045516082E-3</v>
      </c>
      <c r="ED53" s="2">
        <f t="shared" si="90"/>
        <v>9.2602927325224679E-3</v>
      </c>
      <c r="EE53" s="2">
        <f t="shared" si="91"/>
        <v>8.7439587323222025E-3</v>
      </c>
    </row>
    <row r="54" spans="2:135" x14ac:dyDescent="0.25">
      <c r="B54" s="2">
        <v>48</v>
      </c>
      <c r="C54">
        <v>146.55699999999999</v>
      </c>
      <c r="D54">
        <v>175.34299999999999</v>
      </c>
      <c r="E54">
        <v>156.05699999999999</v>
      </c>
      <c r="F54">
        <v>165.25700000000001</v>
      </c>
      <c r="G54">
        <v>165.41399999999999</v>
      </c>
      <c r="H54">
        <v>182.94300000000001</v>
      </c>
      <c r="I54">
        <v>190.143</v>
      </c>
      <c r="J54">
        <v>152.17099999999999</v>
      </c>
      <c r="K54">
        <v>151.08600000000001</v>
      </c>
      <c r="L54">
        <v>175.87100000000001</v>
      </c>
      <c r="M54">
        <v>154.429</v>
      </c>
      <c r="N54">
        <v>149.44300000000001</v>
      </c>
      <c r="O54">
        <v>126.3056</v>
      </c>
      <c r="R54" s="5">
        <f t="shared" si="0"/>
        <v>148.68412805044252</v>
      </c>
      <c r="S54" s="5">
        <f t="shared" si="1"/>
        <v>183.82774265655041</v>
      </c>
      <c r="T54" s="5">
        <f t="shared" si="2"/>
        <v>157.49162397382145</v>
      </c>
      <c r="U54" s="5">
        <f t="shared" si="3"/>
        <v>171.79075483204102</v>
      </c>
      <c r="V54" s="5">
        <f t="shared" si="4"/>
        <v>172.3877889284264</v>
      </c>
      <c r="W54" s="5">
        <f t="shared" si="5"/>
        <v>191.78523329990989</v>
      </c>
      <c r="X54" s="5">
        <f t="shared" si="6"/>
        <v>200.79014217058466</v>
      </c>
      <c r="Y54" s="5">
        <f t="shared" si="7"/>
        <v>153.22821499745561</v>
      </c>
      <c r="Z54" s="5">
        <f t="shared" si="8"/>
        <v>152.13986079142799</v>
      </c>
      <c r="AA54" s="5">
        <f t="shared" si="9"/>
        <v>185.25741239637088</v>
      </c>
      <c r="AB54" s="5">
        <f t="shared" si="10"/>
        <v>161.10291136765275</v>
      </c>
      <c r="AC54" s="5">
        <f t="shared" si="11"/>
        <v>157.92805893555285</v>
      </c>
      <c r="AD54" s="5">
        <f t="shared" si="12"/>
        <v>134.08185325691508</v>
      </c>
      <c r="AE54" s="5"/>
      <c r="AG54" s="5">
        <f t="shared" si="93"/>
        <v>-2.1271280504425363</v>
      </c>
      <c r="AH54" s="5">
        <f t="shared" si="93"/>
        <v>-8.4847426565504236</v>
      </c>
      <c r="AI54" s="5">
        <f t="shared" si="93"/>
        <v>-1.4346239738214592</v>
      </c>
      <c r="AJ54" s="5">
        <f t="shared" si="93"/>
        <v>-6.5337548320410122</v>
      </c>
      <c r="AK54" s="5">
        <f t="shared" si="93"/>
        <v>-6.9737889284264156</v>
      </c>
      <c r="AL54" s="5">
        <f t="shared" si="93"/>
        <v>-8.8422332999098785</v>
      </c>
      <c r="AM54" s="5">
        <f t="shared" si="93"/>
        <v>-10.647142170584658</v>
      </c>
      <c r="AN54" s="5">
        <f t="shared" si="93"/>
        <v>-1.0572149974556169</v>
      </c>
      <c r="AO54" s="5">
        <f t="shared" si="92"/>
        <v>-1.0538607914279794</v>
      </c>
      <c r="AP54" s="5">
        <f t="shared" si="92"/>
        <v>-9.3864123963708721</v>
      </c>
      <c r="AQ54" s="5">
        <f t="shared" si="92"/>
        <v>-6.6739113676527495</v>
      </c>
      <c r="AR54" s="5">
        <f t="shared" si="92"/>
        <v>-8.4850589355528427</v>
      </c>
      <c r="AS54" s="5">
        <f t="shared" si="92"/>
        <v>-7.7762532569150835</v>
      </c>
      <c r="AV54" s="2">
        <f t="shared" si="14"/>
        <v>76.253612720049574</v>
      </c>
      <c r="AW54" s="2">
        <f t="shared" si="15"/>
        <v>78.801941626717678</v>
      </c>
      <c r="AX54" s="2">
        <f t="shared" si="16"/>
        <v>80.795275930036851</v>
      </c>
      <c r="AY54" s="2">
        <f t="shared" si="17"/>
        <v>81.173019941932154</v>
      </c>
      <c r="AZ54" s="2">
        <f t="shared" si="18"/>
        <v>80.798079993665468</v>
      </c>
      <c r="BA54" s="2">
        <f t="shared" si="19"/>
        <v>82.591140607930143</v>
      </c>
      <c r="BB54" s="2">
        <f t="shared" si="20"/>
        <v>84.449947293799298</v>
      </c>
      <c r="BC54" s="2">
        <f t="shared" si="21"/>
        <v>83.521051367310491</v>
      </c>
      <c r="BD54" s="2">
        <f t="shared" si="22"/>
        <v>81.887129139394531</v>
      </c>
      <c r="BE54" s="2">
        <f t="shared" si="23"/>
        <v>78.233594372650856</v>
      </c>
      <c r="BF54" s="2">
        <f t="shared" si="24"/>
        <v>71.494465182440678</v>
      </c>
      <c r="BG54" s="2">
        <f t="shared" si="25"/>
        <v>64.595858029034616</v>
      </c>
      <c r="BH54" s="2">
        <f t="shared" si="26"/>
        <v>54.237539027841642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76.232920114087094</v>
      </c>
      <c r="CP54" s="2">
        <f t="shared" si="54"/>
        <v>78.79236584491774</v>
      </c>
      <c r="CQ54" s="2">
        <f t="shared" si="55"/>
        <v>80.785969582858968</v>
      </c>
      <c r="CR54" s="2">
        <f t="shared" si="56"/>
        <v>81.164020077275751</v>
      </c>
      <c r="CS54" s="2">
        <f t="shared" si="57"/>
        <v>80.792921393477016</v>
      </c>
      <c r="CT54" s="2">
        <f t="shared" si="58"/>
        <v>82.577911027134917</v>
      </c>
      <c r="CU54" s="2">
        <f t="shared" si="59"/>
        <v>84.433674926119551</v>
      </c>
      <c r="CV54" s="2">
        <f t="shared" si="60"/>
        <v>83.495769142033154</v>
      </c>
      <c r="CW54" s="2">
        <f t="shared" si="61"/>
        <v>81.862785336638979</v>
      </c>
      <c r="CX54" s="2">
        <f t="shared" si="62"/>
        <v>78.205392029379567</v>
      </c>
      <c r="CY54" s="2">
        <f t="shared" si="63"/>
        <v>71.463110695505918</v>
      </c>
      <c r="CZ54" s="2">
        <f t="shared" si="64"/>
        <v>64.570239273975957</v>
      </c>
      <c r="DA54" s="2">
        <f t="shared" si="65"/>
        <v>54.219464152503335</v>
      </c>
      <c r="DD54" s="2">
        <f t="shared" si="66"/>
        <v>79.415718075227701</v>
      </c>
      <c r="DE54" s="2">
        <f t="shared" si="67"/>
        <v>79.82501396112599</v>
      </c>
      <c r="DF54" s="2">
        <f t="shared" si="68"/>
        <v>82.011156927834904</v>
      </c>
      <c r="DG54" s="2">
        <f t="shared" si="69"/>
        <v>82.211605432481377</v>
      </c>
      <c r="DH54" s="2">
        <f t="shared" si="70"/>
        <v>81.365491256296963</v>
      </c>
      <c r="DI54" s="2">
        <f t="shared" si="71"/>
        <v>83.850062906605913</v>
      </c>
      <c r="DJ54" s="2">
        <f t="shared" si="72"/>
        <v>85.817567683018794</v>
      </c>
      <c r="DK54" s="2">
        <f t="shared" si="73"/>
        <v>86.606555933637495</v>
      </c>
      <c r="DL54" s="2">
        <f t="shared" si="74"/>
        <v>84.779391001184692</v>
      </c>
      <c r="DM54" s="2">
        <f t="shared" si="75"/>
        <v>80.802533901022244</v>
      </c>
      <c r="DN54" s="2">
        <f t="shared" si="76"/>
        <v>74.661379518743985</v>
      </c>
      <c r="DO54" s="2">
        <f t="shared" si="77"/>
        <v>67.09558672025625</v>
      </c>
      <c r="DP54" s="2">
        <f t="shared" si="78"/>
        <v>56.10629700079604</v>
      </c>
      <c r="DS54" s="2">
        <f t="shared" si="79"/>
        <v>6.5013884686114165E-3</v>
      </c>
      <c r="DT54" s="2">
        <f t="shared" si="80"/>
        <v>9.2730346859090044E-3</v>
      </c>
      <c r="DU54" s="2">
        <f t="shared" si="81"/>
        <v>7.5958564345741421E-3</v>
      </c>
      <c r="DV54" s="2">
        <f t="shared" si="82"/>
        <v>8.5910561957350667E-3</v>
      </c>
      <c r="DW54" s="2">
        <f t="shared" si="83"/>
        <v>9.0095559047721017E-3</v>
      </c>
      <c r="DX54" s="2">
        <f t="shared" si="84"/>
        <v>1.0399372125847128E-2</v>
      </c>
      <c r="DY54" s="2">
        <f t="shared" si="85"/>
        <v>1.1758402230683283E-2</v>
      </c>
      <c r="DZ54" s="2">
        <f t="shared" si="86"/>
        <v>8.127276785911226E-3</v>
      </c>
      <c r="EA54" s="2">
        <f t="shared" si="87"/>
        <v>8.3466212287381623E-3</v>
      </c>
      <c r="EB54" s="2">
        <f t="shared" si="88"/>
        <v>1.085899217875431E-2</v>
      </c>
      <c r="EC54" s="2">
        <f t="shared" si="89"/>
        <v>9.8035808331484679E-3</v>
      </c>
      <c r="ED54" s="2">
        <f t="shared" si="90"/>
        <v>1.0144645678915321E-2</v>
      </c>
      <c r="EE54" s="2">
        <f t="shared" si="91"/>
        <v>9.5794788365384242E-3</v>
      </c>
    </row>
    <row r="55" spans="2:135" x14ac:dyDescent="0.25">
      <c r="B55" s="2">
        <v>49</v>
      </c>
      <c r="C55">
        <v>155.72900000000001</v>
      </c>
      <c r="D55">
        <v>183.34299999999999</v>
      </c>
      <c r="E55">
        <v>165.54300000000001</v>
      </c>
      <c r="F55">
        <v>175.37100000000001</v>
      </c>
      <c r="G55">
        <v>174.2</v>
      </c>
      <c r="H55">
        <v>189.471</v>
      </c>
      <c r="I55">
        <v>196.45699999999999</v>
      </c>
      <c r="J55">
        <v>160.12899999999999</v>
      </c>
      <c r="K55">
        <v>160.58600000000001</v>
      </c>
      <c r="L55">
        <v>184.471</v>
      </c>
      <c r="M55">
        <v>162.114</v>
      </c>
      <c r="N55">
        <v>155.87100000000001</v>
      </c>
      <c r="O55">
        <v>130.72219999999999</v>
      </c>
      <c r="R55" s="5">
        <f t="shared" si="0"/>
        <v>160.93356213045632</v>
      </c>
      <c r="S55" s="5">
        <f t="shared" si="1"/>
        <v>193.49886588003437</v>
      </c>
      <c r="T55" s="5">
        <f t="shared" si="2"/>
        <v>171.75060023690381</v>
      </c>
      <c r="U55" s="5">
        <f t="shared" si="3"/>
        <v>183.49082302281161</v>
      </c>
      <c r="V55" s="5">
        <f t="shared" si="4"/>
        <v>183.79804888929877</v>
      </c>
      <c r="W55" s="5">
        <f t="shared" si="5"/>
        <v>200.12103954242403</v>
      </c>
      <c r="X55" s="5">
        <f t="shared" si="6"/>
        <v>204.9590691530297</v>
      </c>
      <c r="Y55" s="5">
        <f t="shared" si="7"/>
        <v>167.05757492175607</v>
      </c>
      <c r="Z55" s="5">
        <f t="shared" si="8"/>
        <v>166.1980480921622</v>
      </c>
      <c r="AA55" s="5">
        <f t="shared" si="9"/>
        <v>193.24150557983006</v>
      </c>
      <c r="AB55" s="5">
        <f t="shared" si="10"/>
        <v>170.73568798843613</v>
      </c>
      <c r="AC55" s="5">
        <f t="shared" si="11"/>
        <v>162.28844196958133</v>
      </c>
      <c r="AD55" s="5">
        <f t="shared" si="12"/>
        <v>136.78689411326329</v>
      </c>
      <c r="AE55" s="5"/>
      <c r="AG55" s="5">
        <f t="shared" si="93"/>
        <v>-5.2045621304563099</v>
      </c>
      <c r="AH55" s="5">
        <f t="shared" si="93"/>
        <v>-10.155865880034384</v>
      </c>
      <c r="AI55" s="5">
        <f t="shared" si="93"/>
        <v>-6.2076002369038008</v>
      </c>
      <c r="AJ55" s="5">
        <f t="shared" si="93"/>
        <v>-8.1198230228116017</v>
      </c>
      <c r="AK55" s="5">
        <f t="shared" si="93"/>
        <v>-9.5980488892987808</v>
      </c>
      <c r="AL55" s="5">
        <f t="shared" si="93"/>
        <v>-10.650039542424025</v>
      </c>
      <c r="AM55" s="5">
        <f t="shared" si="93"/>
        <v>-8.5020691530297086</v>
      </c>
      <c r="AN55" s="5">
        <f t="shared" si="93"/>
        <v>-6.9285749217560806</v>
      </c>
      <c r="AO55" s="5">
        <f t="shared" si="92"/>
        <v>-5.6120480921621834</v>
      </c>
      <c r="AP55" s="5">
        <f t="shared" si="92"/>
        <v>-8.7705055798300577</v>
      </c>
      <c r="AQ55" s="5">
        <f t="shared" si="92"/>
        <v>-8.6216879884361219</v>
      </c>
      <c r="AR55" s="5">
        <f t="shared" si="92"/>
        <v>-6.4174419695813185</v>
      </c>
      <c r="AS55" s="5">
        <f t="shared" si="92"/>
        <v>-6.0646941132633003</v>
      </c>
      <c r="AV55" s="2">
        <f t="shared" si="14"/>
        <v>76.254291530543313</v>
      </c>
      <c r="AW55" s="2">
        <f t="shared" si="15"/>
        <v>78.784257034738872</v>
      </c>
      <c r="AX55" s="2">
        <f t="shared" si="16"/>
        <v>80.781085105684838</v>
      </c>
      <c r="AY55" s="2">
        <f t="shared" si="17"/>
        <v>81.154357019547419</v>
      </c>
      <c r="AZ55" s="2">
        <f t="shared" si="18"/>
        <v>80.788352813979259</v>
      </c>
      <c r="BA55" s="2">
        <f t="shared" si="19"/>
        <v>82.596216256342018</v>
      </c>
      <c r="BB55" s="2">
        <f t="shared" si="20"/>
        <v>84.450663368612709</v>
      </c>
      <c r="BC55" s="2">
        <f t="shared" si="21"/>
        <v>83.537561225737505</v>
      </c>
      <c r="BD55" s="2">
        <f t="shared" si="22"/>
        <v>81.898201297539543</v>
      </c>
      <c r="BE55" s="2">
        <f t="shared" si="23"/>
        <v>78.247666993869373</v>
      </c>
      <c r="BF55" s="2">
        <f t="shared" si="24"/>
        <v>71.526582507649366</v>
      </c>
      <c r="BG55" s="2">
        <f t="shared" si="25"/>
        <v>64.616429187934784</v>
      </c>
      <c r="BH55" s="2">
        <f t="shared" si="26"/>
        <v>54.252501565049108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76.232088151406543</v>
      </c>
      <c r="CP55" s="2">
        <f t="shared" si="54"/>
        <v>78.774064460967949</v>
      </c>
      <c r="CQ55" s="2">
        <f t="shared" si="55"/>
        <v>80.771173672534061</v>
      </c>
      <c r="CR55" s="2">
        <f t="shared" si="56"/>
        <v>81.144791588156423</v>
      </c>
      <c r="CS55" s="2">
        <f t="shared" si="57"/>
        <v>80.782911450460801</v>
      </c>
      <c r="CT55" s="2">
        <f t="shared" si="58"/>
        <v>82.582148233164787</v>
      </c>
      <c r="CU55" s="2">
        <f t="shared" si="59"/>
        <v>84.433404978404155</v>
      </c>
      <c r="CV55" s="2">
        <f t="shared" si="60"/>
        <v>83.510502505407331</v>
      </c>
      <c r="CW55" s="2">
        <f t="shared" si="61"/>
        <v>81.872182059860208</v>
      </c>
      <c r="CX55" s="2">
        <f t="shared" si="62"/>
        <v>78.217592997139306</v>
      </c>
      <c r="CY55" s="2">
        <f t="shared" si="63"/>
        <v>71.493036967484471</v>
      </c>
      <c r="CZ55" s="2">
        <f t="shared" si="64"/>
        <v>64.589053502084866</v>
      </c>
      <c r="DA55" s="2">
        <f t="shared" si="65"/>
        <v>54.233189795702991</v>
      </c>
      <c r="DD55" s="2">
        <f t="shared" si="66"/>
        <v>79.348718394620604</v>
      </c>
      <c r="DE55" s="2">
        <f t="shared" si="67"/>
        <v>79.777409586549012</v>
      </c>
      <c r="DF55" s="2">
        <f t="shared" si="68"/>
        <v>81.962080699460643</v>
      </c>
      <c r="DG55" s="2">
        <f t="shared" si="69"/>
        <v>82.161081973411427</v>
      </c>
      <c r="DH55" s="2">
        <f t="shared" si="70"/>
        <v>81.334203452693018</v>
      </c>
      <c r="DI55" s="2">
        <f t="shared" si="71"/>
        <v>83.817132630517747</v>
      </c>
      <c r="DJ55" s="2">
        <f t="shared" si="72"/>
        <v>85.773527077267516</v>
      </c>
      <c r="DK55" s="2">
        <f t="shared" si="73"/>
        <v>86.549305897184908</v>
      </c>
      <c r="DL55" s="2">
        <f t="shared" si="74"/>
        <v>84.71751731468791</v>
      </c>
      <c r="DM55" s="2">
        <f t="shared" si="75"/>
        <v>80.746054705072225</v>
      </c>
      <c r="DN55" s="2">
        <f t="shared" si="76"/>
        <v>74.616674487631542</v>
      </c>
      <c r="DO55" s="2">
        <f t="shared" si="77"/>
        <v>67.052555833696132</v>
      </c>
      <c r="DP55" s="2">
        <f t="shared" si="78"/>
        <v>56.073459081195281</v>
      </c>
      <c r="DS55" s="2">
        <f t="shared" si="79"/>
        <v>7.1241621251375243E-3</v>
      </c>
      <c r="DT55" s="2">
        <f t="shared" si="80"/>
        <v>1.0158592004937191E-2</v>
      </c>
      <c r="DU55" s="2">
        <f t="shared" si="81"/>
        <v>8.3225918788617462E-3</v>
      </c>
      <c r="DV55" s="2">
        <f t="shared" si="82"/>
        <v>9.4121045813024325E-3</v>
      </c>
      <c r="DW55" s="2">
        <f t="shared" si="83"/>
        <v>9.8702021731054204E-3</v>
      </c>
      <c r="DX55" s="2">
        <f t="shared" si="84"/>
        <v>1.1391255798372362E-2</v>
      </c>
      <c r="DY55" s="2">
        <f t="shared" si="85"/>
        <v>1.2878222233031542E-2</v>
      </c>
      <c r="DZ55" s="2">
        <f t="shared" si="86"/>
        <v>8.9043998053285837E-3</v>
      </c>
      <c r="EA55" s="2">
        <f t="shared" si="87"/>
        <v>9.1445244054082914E-3</v>
      </c>
      <c r="EB55" s="2">
        <f t="shared" si="88"/>
        <v>1.189418713984083E-2</v>
      </c>
      <c r="EC55" s="2">
        <f t="shared" si="89"/>
        <v>1.0739255098752612E-2</v>
      </c>
      <c r="ED55" s="2">
        <f t="shared" si="90"/>
        <v>1.1112506571899406E-2</v>
      </c>
      <c r="EE55" s="2">
        <f t="shared" si="91"/>
        <v>1.0493991014448556E-2</v>
      </c>
    </row>
    <row r="56" spans="2:135" x14ac:dyDescent="0.25">
      <c r="B56" s="2">
        <v>50</v>
      </c>
      <c r="C56">
        <v>164.17099999999999</v>
      </c>
      <c r="D56">
        <v>189.9</v>
      </c>
      <c r="E56">
        <v>175.27099999999999</v>
      </c>
      <c r="F56">
        <v>181.22900000000001</v>
      </c>
      <c r="G56">
        <v>182.04300000000001</v>
      </c>
      <c r="H56">
        <v>195.67099999999999</v>
      </c>
      <c r="I56">
        <v>202.17099999999999</v>
      </c>
      <c r="J56">
        <v>171.44300000000001</v>
      </c>
      <c r="K56">
        <v>170.429</v>
      </c>
      <c r="L56">
        <v>189.25700000000001</v>
      </c>
      <c r="M56">
        <v>168.54300000000001</v>
      </c>
      <c r="N56">
        <v>158.81399999999999</v>
      </c>
      <c r="O56">
        <v>133.73609999999999</v>
      </c>
      <c r="R56" s="5">
        <f t="shared" si="0"/>
        <v>171.77269022746816</v>
      </c>
      <c r="S56" s="5">
        <f t="shared" si="1"/>
        <v>199.48605552529</v>
      </c>
      <c r="T56" s="5">
        <f t="shared" si="2"/>
        <v>184.72149029651925</v>
      </c>
      <c r="U56" s="5">
        <f t="shared" si="3"/>
        <v>192.47912110666377</v>
      </c>
      <c r="V56" s="5">
        <f t="shared" si="4"/>
        <v>192.36082220569975</v>
      </c>
      <c r="W56" s="5">
        <f t="shared" si="5"/>
        <v>204.39127968604478</v>
      </c>
      <c r="X56" s="5">
        <f t="shared" si="6"/>
        <v>204.60590089472612</v>
      </c>
      <c r="Y56" s="5">
        <f t="shared" si="7"/>
        <v>179.89570208926176</v>
      </c>
      <c r="Z56" s="5">
        <f t="shared" si="8"/>
        <v>179.27236334910359</v>
      </c>
      <c r="AA56" s="5">
        <f t="shared" si="9"/>
        <v>197.18713965098718</v>
      </c>
      <c r="AB56" s="5">
        <f t="shared" si="10"/>
        <v>177.30695494779749</v>
      </c>
      <c r="AC56" s="5">
        <f t="shared" si="11"/>
        <v>163.12858188534517</v>
      </c>
      <c r="AD56" s="5">
        <f t="shared" si="12"/>
        <v>136.53462952282715</v>
      </c>
      <c r="AE56" s="5"/>
      <c r="AG56" s="5">
        <f t="shared" si="93"/>
        <v>-7.6016902274681684</v>
      </c>
      <c r="AH56" s="5">
        <f t="shared" si="93"/>
        <v>-9.5860555252899928</v>
      </c>
      <c r="AI56" s="5">
        <f t="shared" si="93"/>
        <v>-9.4504902965192628</v>
      </c>
      <c r="AJ56" s="5">
        <f t="shared" si="93"/>
        <v>-11.250121106663755</v>
      </c>
      <c r="AK56" s="5">
        <f t="shared" si="93"/>
        <v>-10.317822205699741</v>
      </c>
      <c r="AL56" s="5">
        <f t="shared" si="93"/>
        <v>-8.7202796860447904</v>
      </c>
      <c r="AM56" s="5">
        <f t="shared" si="93"/>
        <v>-2.4349008947261268</v>
      </c>
      <c r="AN56" s="5">
        <f t="shared" si="93"/>
        <v>-8.4527020892617486</v>
      </c>
      <c r="AO56" s="5">
        <f t="shared" si="92"/>
        <v>-8.8433633491035835</v>
      </c>
      <c r="AP56" s="5">
        <f t="shared" si="92"/>
        <v>-7.9301396509871722</v>
      </c>
      <c r="AQ56" s="5">
        <f t="shared" si="92"/>
        <v>-8.7639549477974867</v>
      </c>
      <c r="AR56" s="5">
        <f t="shared" si="92"/>
        <v>-4.3145818853451772</v>
      </c>
      <c r="AS56" s="5">
        <f t="shared" si="92"/>
        <v>-2.7985295228271525</v>
      </c>
      <c r="AV56" s="2">
        <f t="shared" si="14"/>
        <v>76.255068474656085</v>
      </c>
      <c r="AW56" s="2">
        <f t="shared" si="15"/>
        <v>78.766601992409349</v>
      </c>
      <c r="AX56" s="2">
        <f t="shared" si="16"/>
        <v>80.76692413792162</v>
      </c>
      <c r="AY56" s="2">
        <f t="shared" si="17"/>
        <v>81.135719194290644</v>
      </c>
      <c r="AZ56" s="2">
        <f t="shared" si="18"/>
        <v>80.778632108055646</v>
      </c>
      <c r="BA56" s="2">
        <f t="shared" si="19"/>
        <v>82.601330063962635</v>
      </c>
      <c r="BB56" s="2">
        <f t="shared" si="20"/>
        <v>84.45141769174991</v>
      </c>
      <c r="BC56" s="2">
        <f t="shared" si="21"/>
        <v>83.554177493953716</v>
      </c>
      <c r="BD56" s="2">
        <f t="shared" si="22"/>
        <v>81.909369179755075</v>
      </c>
      <c r="BE56" s="2">
        <f t="shared" si="23"/>
        <v>78.261836969035897</v>
      </c>
      <c r="BF56" s="2">
        <f t="shared" si="24"/>
        <v>71.558829221554674</v>
      </c>
      <c r="BG56" s="2">
        <f t="shared" si="25"/>
        <v>64.637099673546857</v>
      </c>
      <c r="BH56" s="2">
        <f t="shared" si="26"/>
        <v>54.267533717637441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76.231256188725993</v>
      </c>
      <c r="CP56" s="2">
        <f t="shared" si="54"/>
        <v>78.755763077018159</v>
      </c>
      <c r="CQ56" s="2">
        <f t="shared" si="55"/>
        <v>80.756377762209169</v>
      </c>
      <c r="CR56" s="2">
        <f t="shared" si="56"/>
        <v>81.12556309903708</v>
      </c>
      <c r="CS56" s="2">
        <f t="shared" si="57"/>
        <v>80.772901507444587</v>
      </c>
      <c r="CT56" s="2">
        <f t="shared" si="58"/>
        <v>82.586385439194657</v>
      </c>
      <c r="CU56" s="2">
        <f t="shared" si="59"/>
        <v>84.43313503068876</v>
      </c>
      <c r="CV56" s="2">
        <f t="shared" si="60"/>
        <v>83.525235868781522</v>
      </c>
      <c r="CW56" s="2">
        <f t="shared" si="61"/>
        <v>81.881578783081423</v>
      </c>
      <c r="CX56" s="2">
        <f t="shared" si="62"/>
        <v>78.229793964899031</v>
      </c>
      <c r="CY56" s="2">
        <f t="shared" si="63"/>
        <v>71.52296323946301</v>
      </c>
      <c r="CZ56" s="2">
        <f t="shared" si="64"/>
        <v>64.60786773019376</v>
      </c>
      <c r="DA56" s="2">
        <f t="shared" si="65"/>
        <v>54.246915438902654</v>
      </c>
      <c r="DD56" s="2">
        <f t="shared" si="66"/>
        <v>79.281718714013508</v>
      </c>
      <c r="DE56" s="2">
        <f t="shared" si="67"/>
        <v>79.729805211972021</v>
      </c>
      <c r="DF56" s="2">
        <f t="shared" si="68"/>
        <v>81.913004471086396</v>
      </c>
      <c r="DG56" s="2">
        <f t="shared" si="69"/>
        <v>82.110558514341463</v>
      </c>
      <c r="DH56" s="2">
        <f t="shared" si="70"/>
        <v>81.302915649089059</v>
      </c>
      <c r="DI56" s="2">
        <f t="shared" si="71"/>
        <v>83.784202354429567</v>
      </c>
      <c r="DJ56" s="2">
        <f t="shared" si="72"/>
        <v>85.729486471516239</v>
      </c>
      <c r="DK56" s="2">
        <f t="shared" si="73"/>
        <v>86.492055860732322</v>
      </c>
      <c r="DL56" s="2">
        <f t="shared" si="74"/>
        <v>84.655643628191129</v>
      </c>
      <c r="DM56" s="2">
        <f t="shared" si="75"/>
        <v>80.689575509122207</v>
      </c>
      <c r="DN56" s="2">
        <f t="shared" si="76"/>
        <v>74.571969456519099</v>
      </c>
      <c r="DO56" s="2">
        <f t="shared" si="77"/>
        <v>67.009524947136029</v>
      </c>
      <c r="DP56" s="2">
        <f t="shared" si="78"/>
        <v>56.040621161594522</v>
      </c>
      <c r="DS56" s="2">
        <f t="shared" si="79"/>
        <v>7.8061230822221292E-3</v>
      </c>
      <c r="DT56" s="2">
        <f t="shared" si="80"/>
        <v>1.1127768504284251E-2</v>
      </c>
      <c r="DU56" s="2">
        <f t="shared" si="81"/>
        <v>9.1182190688629261E-3</v>
      </c>
      <c r="DV56" s="2">
        <f t="shared" si="82"/>
        <v>1.031080459438577E-2</v>
      </c>
      <c r="DW56" s="2">
        <f t="shared" si="83"/>
        <v>1.0812165489181664E-2</v>
      </c>
      <c r="DX56" s="2">
        <f t="shared" si="84"/>
        <v>1.2476551781739542E-2</v>
      </c>
      <c r="DY56" s="2">
        <f t="shared" si="85"/>
        <v>1.4103167154645211E-2</v>
      </c>
      <c r="DZ56" s="2">
        <f t="shared" si="86"/>
        <v>9.7550998209262364E-3</v>
      </c>
      <c r="EA56" s="2">
        <f t="shared" si="87"/>
        <v>1.0017933330805966E-2</v>
      </c>
      <c r="EB56" s="2">
        <f t="shared" si="88"/>
        <v>1.3026768255954954E-2</v>
      </c>
      <c r="EC56" s="2">
        <f t="shared" si="89"/>
        <v>1.1763171190351057E-2</v>
      </c>
      <c r="ED56" s="2">
        <f t="shared" si="90"/>
        <v>1.2171571840847741E-2</v>
      </c>
      <c r="EE56" s="2">
        <f t="shared" si="91"/>
        <v>1.1494794532876081E-2</v>
      </c>
    </row>
    <row r="57" spans="2:135" x14ac:dyDescent="0.25">
      <c r="B57" s="2">
        <v>51</v>
      </c>
      <c r="C57">
        <v>171.77099999999999</v>
      </c>
      <c r="D57">
        <v>193.81399999999999</v>
      </c>
      <c r="E57">
        <v>184.7</v>
      </c>
      <c r="F57">
        <v>188.614</v>
      </c>
      <c r="G57">
        <v>187.286</v>
      </c>
      <c r="H57">
        <v>200.54300000000001</v>
      </c>
      <c r="I57">
        <v>204.929</v>
      </c>
      <c r="J57">
        <v>178.54300000000001</v>
      </c>
      <c r="K57">
        <v>180.2</v>
      </c>
      <c r="L57">
        <v>194.77099999999999</v>
      </c>
      <c r="M57">
        <v>174.1</v>
      </c>
      <c r="N57">
        <v>161.27099999999999</v>
      </c>
      <c r="O57">
        <v>134.70830000000001</v>
      </c>
      <c r="R57" s="5">
        <f t="shared" si="0"/>
        <v>180.20983977143271</v>
      </c>
      <c r="S57" s="5">
        <f t="shared" si="1"/>
        <v>201.14620927560134</v>
      </c>
      <c r="T57" s="5">
        <f t="shared" si="2"/>
        <v>195.20330945031549</v>
      </c>
      <c r="U57" s="5">
        <f t="shared" si="3"/>
        <v>197.82908018789837</v>
      </c>
      <c r="V57" s="5">
        <f t="shared" si="4"/>
        <v>197.18071677443712</v>
      </c>
      <c r="W57" s="5">
        <f t="shared" si="5"/>
        <v>204.12561847325424</v>
      </c>
      <c r="X57" s="5">
        <f t="shared" si="6"/>
        <v>199.77036856938346</v>
      </c>
      <c r="Y57" s="5">
        <f t="shared" si="7"/>
        <v>190.56166715934916</v>
      </c>
      <c r="Z57" s="5">
        <f t="shared" si="8"/>
        <v>190.15486334392568</v>
      </c>
      <c r="AA57" s="5">
        <f t="shared" si="9"/>
        <v>196.65642915627993</v>
      </c>
      <c r="AB57" s="5">
        <f t="shared" si="10"/>
        <v>180.11185845414002</v>
      </c>
      <c r="AC57" s="5">
        <f t="shared" si="11"/>
        <v>160.35901296972852</v>
      </c>
      <c r="AD57" s="5">
        <f t="shared" si="12"/>
        <v>133.35370741563881</v>
      </c>
      <c r="AE57" s="5"/>
      <c r="AG57" s="5">
        <f t="shared" si="93"/>
        <v>-8.4388397714327255</v>
      </c>
      <c r="AH57" s="5">
        <f t="shared" si="93"/>
        <v>-7.3322092756013433</v>
      </c>
      <c r="AI57" s="5">
        <f t="shared" si="93"/>
        <v>-10.503309450315498</v>
      </c>
      <c r="AJ57" s="5">
        <f t="shared" si="93"/>
        <v>-9.2150801878983657</v>
      </c>
      <c r="AK57" s="5">
        <f t="shared" si="93"/>
        <v>-9.8947167744371143</v>
      </c>
      <c r="AL57" s="5">
        <f t="shared" si="93"/>
        <v>-3.5826184732542288</v>
      </c>
      <c r="AM57" s="5">
        <f t="shared" si="93"/>
        <v>5.1586314306165377</v>
      </c>
      <c r="AN57" s="5">
        <f t="shared" ref="AN57:AS115" si="94">J57-Y57</f>
        <v>-12.01866715934915</v>
      </c>
      <c r="AO57" s="5">
        <f t="shared" si="92"/>
        <v>-9.9548633439256946</v>
      </c>
      <c r="AP57" s="5">
        <f t="shared" si="92"/>
        <v>-1.8854291562799403</v>
      </c>
      <c r="AQ57" s="5">
        <f t="shared" si="92"/>
        <v>-6.0118584541400253</v>
      </c>
      <c r="AR57" s="5">
        <f t="shared" si="92"/>
        <v>0.91198703027146166</v>
      </c>
      <c r="AS57" s="5">
        <f t="shared" si="92"/>
        <v>1.3545925843611997</v>
      </c>
      <c r="AV57" s="2">
        <f t="shared" si="14"/>
        <v>76.255948310026298</v>
      </c>
      <c r="AW57" s="2">
        <f t="shared" si="15"/>
        <v>78.748976429186328</v>
      </c>
      <c r="AX57" s="2">
        <f t="shared" si="16"/>
        <v>80.752793128071801</v>
      </c>
      <c r="AY57" s="2">
        <f t="shared" si="17"/>
        <v>81.11710602431549</v>
      </c>
      <c r="AZ57" s="2">
        <f t="shared" si="18"/>
        <v>80.76891650270619</v>
      </c>
      <c r="BA57" s="2">
        <f t="shared" si="19"/>
        <v>82.606481549748793</v>
      </c>
      <c r="BB57" s="2">
        <f t="shared" si="20"/>
        <v>84.452208441319485</v>
      </c>
      <c r="BC57" s="2">
        <f t="shared" si="21"/>
        <v>83.570904025952956</v>
      </c>
      <c r="BD57" s="2">
        <f t="shared" si="22"/>
        <v>81.920635537608206</v>
      </c>
      <c r="BE57" s="2">
        <f t="shared" si="23"/>
        <v>78.27610552013347</v>
      </c>
      <c r="BF57" s="2">
        <f t="shared" si="24"/>
        <v>71.591209690538562</v>
      </c>
      <c r="BG57" s="2">
        <f t="shared" si="25"/>
        <v>64.657872144020629</v>
      </c>
      <c r="BH57" s="2">
        <f t="shared" si="26"/>
        <v>54.282637303991514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76.230424226045457</v>
      </c>
      <c r="CP57" s="2">
        <f t="shared" si="54"/>
        <v>78.737461693068369</v>
      </c>
      <c r="CQ57" s="2">
        <f t="shared" si="55"/>
        <v>80.741581851884277</v>
      </c>
      <c r="CR57" s="2">
        <f t="shared" si="56"/>
        <v>81.106334609917738</v>
      </c>
      <c r="CS57" s="2">
        <f t="shared" si="57"/>
        <v>80.762891564428372</v>
      </c>
      <c r="CT57" s="2">
        <f t="shared" si="58"/>
        <v>82.590622645224528</v>
      </c>
      <c r="CU57" s="2">
        <f t="shared" si="59"/>
        <v>84.432865082973379</v>
      </c>
      <c r="CV57" s="2">
        <f t="shared" si="60"/>
        <v>83.539969232155713</v>
      </c>
      <c r="CW57" s="2">
        <f t="shared" si="61"/>
        <v>81.890975506302638</v>
      </c>
      <c r="CX57" s="2">
        <f t="shared" si="62"/>
        <v>78.24199493265877</v>
      </c>
      <c r="CY57" s="2">
        <f t="shared" si="63"/>
        <v>71.552889511441563</v>
      </c>
      <c r="CZ57" s="2">
        <f t="shared" si="64"/>
        <v>64.626681958302669</v>
      </c>
      <c r="DA57" s="2">
        <f t="shared" si="65"/>
        <v>54.260641082102318</v>
      </c>
      <c r="DD57" s="2">
        <f t="shared" si="66"/>
        <v>79.214719033406396</v>
      </c>
      <c r="DE57" s="2">
        <f t="shared" si="67"/>
        <v>79.68220083739503</v>
      </c>
      <c r="DF57" s="2">
        <f t="shared" si="68"/>
        <v>81.863928242712134</v>
      </c>
      <c r="DG57" s="2">
        <f t="shared" si="69"/>
        <v>82.060035055271499</v>
      </c>
      <c r="DH57" s="2">
        <f t="shared" si="70"/>
        <v>81.271627845485099</v>
      </c>
      <c r="DI57" s="2">
        <f t="shared" si="71"/>
        <v>83.751272078341401</v>
      </c>
      <c r="DJ57" s="2">
        <f t="shared" si="72"/>
        <v>85.685445865764976</v>
      </c>
      <c r="DK57" s="2">
        <f t="shared" si="73"/>
        <v>86.434805824279735</v>
      </c>
      <c r="DL57" s="2">
        <f t="shared" si="74"/>
        <v>84.593769941694347</v>
      </c>
      <c r="DM57" s="2">
        <f t="shared" si="75"/>
        <v>80.633096313172189</v>
      </c>
      <c r="DN57" s="2">
        <f t="shared" si="76"/>
        <v>74.527264425406671</v>
      </c>
      <c r="DO57" s="2">
        <f t="shared" si="77"/>
        <v>66.966494060575911</v>
      </c>
      <c r="DP57" s="2">
        <f t="shared" si="78"/>
        <v>56.007783241993764</v>
      </c>
      <c r="DS57" s="2">
        <f t="shared" si="79"/>
        <v>8.5528024637118744E-3</v>
      </c>
      <c r="DT57" s="2">
        <f t="shared" si="80"/>
        <v>1.2188270367662525E-2</v>
      </c>
      <c r="DU57" s="2">
        <f t="shared" si="81"/>
        <v>9.9891408562772111E-3</v>
      </c>
      <c r="DV57" s="2">
        <f t="shared" si="82"/>
        <v>1.1294337179171967E-2</v>
      </c>
      <c r="DW57" s="2">
        <f t="shared" si="83"/>
        <v>1.1842949878290791E-2</v>
      </c>
      <c r="DX57" s="2">
        <f t="shared" si="84"/>
        <v>1.3663819644196539E-2</v>
      </c>
      <c r="DY57" s="2">
        <f t="shared" si="85"/>
        <v>1.5442803060571409E-2</v>
      </c>
      <c r="DZ57" s="2">
        <f t="shared" si="86"/>
        <v>1.0686196893258075E-2</v>
      </c>
      <c r="EA57" s="2">
        <f t="shared" si="87"/>
        <v>1.097383911894863E-2</v>
      </c>
      <c r="EB57" s="2">
        <f t="shared" si="88"/>
        <v>1.4265638317425014E-2</v>
      </c>
      <c r="EC57" s="2">
        <f t="shared" si="89"/>
        <v>1.2883439447085785E-2</v>
      </c>
      <c r="ED57" s="2">
        <f t="shared" si="90"/>
        <v>1.333020958719538E-2</v>
      </c>
      <c r="EE57" s="2">
        <f t="shared" si="91"/>
        <v>1.2589829490785374E-2</v>
      </c>
    </row>
    <row r="58" spans="2:135" x14ac:dyDescent="0.25">
      <c r="B58" s="2">
        <v>52</v>
      </c>
      <c r="C58">
        <v>176.58600000000001</v>
      </c>
      <c r="D58">
        <v>195.75700000000001</v>
      </c>
      <c r="E58">
        <v>192.029</v>
      </c>
      <c r="F58">
        <v>193.27099999999999</v>
      </c>
      <c r="G58">
        <v>192.72900000000001</v>
      </c>
      <c r="H58">
        <v>203.386</v>
      </c>
      <c r="I58">
        <v>205.471</v>
      </c>
      <c r="J58">
        <v>186.214</v>
      </c>
      <c r="K58">
        <v>188.41399999999999</v>
      </c>
      <c r="L58">
        <v>197.08600000000001</v>
      </c>
      <c r="M58">
        <v>178.029</v>
      </c>
      <c r="N58">
        <v>162.19999999999999</v>
      </c>
      <c r="O58">
        <v>134.1944</v>
      </c>
      <c r="R58" s="5">
        <f t="shared" si="0"/>
        <v>185.41324962221174</v>
      </c>
      <c r="S58" s="5">
        <f t="shared" si="1"/>
        <v>198.29574037736572</v>
      </c>
      <c r="T58" s="5">
        <f t="shared" si="2"/>
        <v>202.13862234938904</v>
      </c>
      <c r="U58" s="5">
        <f t="shared" si="3"/>
        <v>198.96306662861161</v>
      </c>
      <c r="V58" s="5">
        <f t="shared" si="4"/>
        <v>197.73189460892556</v>
      </c>
      <c r="W58" s="5">
        <f t="shared" si="5"/>
        <v>199.35424924859322</v>
      </c>
      <c r="X58" s="5">
        <f t="shared" si="6"/>
        <v>190.98759490740235</v>
      </c>
      <c r="Y58" s="5">
        <f t="shared" si="7"/>
        <v>197.97795735997445</v>
      </c>
      <c r="Z58" s="5">
        <f t="shared" si="8"/>
        <v>197.74009065473186</v>
      </c>
      <c r="AA58" s="5">
        <f t="shared" si="9"/>
        <v>191.71065672666387</v>
      </c>
      <c r="AB58" s="5">
        <f t="shared" si="10"/>
        <v>178.8424538835522</v>
      </c>
      <c r="AC58" s="5">
        <f t="shared" si="11"/>
        <v>154.282350183136</v>
      </c>
      <c r="AD58" s="5">
        <f t="shared" si="12"/>
        <v>127.58183860999323</v>
      </c>
      <c r="AE58" s="5"/>
      <c r="AG58" s="5">
        <f t="shared" ref="AG58:AM94" si="95">C58-R58</f>
        <v>-8.827249622211724</v>
      </c>
      <c r="AH58" s="5">
        <f t="shared" si="95"/>
        <v>-2.5387403773657127</v>
      </c>
      <c r="AI58" s="5">
        <f t="shared" si="95"/>
        <v>-10.109622349389042</v>
      </c>
      <c r="AJ58" s="5">
        <f t="shared" si="95"/>
        <v>-5.6920666286116273</v>
      </c>
      <c r="AK58" s="5">
        <f t="shared" si="95"/>
        <v>-5.0028946089255442</v>
      </c>
      <c r="AL58" s="5">
        <f t="shared" si="95"/>
        <v>4.0317507514067756</v>
      </c>
      <c r="AM58" s="5">
        <f t="shared" si="95"/>
        <v>14.48340509259765</v>
      </c>
      <c r="AN58" s="5">
        <f t="shared" si="94"/>
        <v>-11.763957359974455</v>
      </c>
      <c r="AO58" s="5">
        <f t="shared" si="92"/>
        <v>-9.3260906547318712</v>
      </c>
      <c r="AP58" s="5">
        <f t="shared" si="92"/>
        <v>5.3753432733361421</v>
      </c>
      <c r="AQ58" s="5">
        <f t="shared" si="92"/>
        <v>-0.81345388355219939</v>
      </c>
      <c r="AR58" s="5">
        <f t="shared" si="92"/>
        <v>7.9176498168639853</v>
      </c>
      <c r="AS58" s="5">
        <f t="shared" si="92"/>
        <v>6.6125613900067748</v>
      </c>
      <c r="AV58" s="2">
        <f t="shared" si="14"/>
        <v>76.256935783869864</v>
      </c>
      <c r="AW58" s="2">
        <f t="shared" si="15"/>
        <v>78.731379986831101</v>
      </c>
      <c r="AX58" s="2">
        <f t="shared" si="16"/>
        <v>80.738691919207383</v>
      </c>
      <c r="AY58" s="2">
        <f t="shared" si="17"/>
        <v>81.098516751416071</v>
      </c>
      <c r="AZ58" s="2">
        <f t="shared" si="18"/>
        <v>80.759204306221491</v>
      </c>
      <c r="BA58" s="2">
        <f t="shared" si="19"/>
        <v>82.611669788198938</v>
      </c>
      <c r="BB58" s="2">
        <f t="shared" si="20"/>
        <v>84.453033100244554</v>
      </c>
      <c r="BC58" s="2">
        <f t="shared" si="21"/>
        <v>83.587744414222271</v>
      </c>
      <c r="BD58" s="2">
        <f t="shared" si="22"/>
        <v>81.932002752194734</v>
      </c>
      <c r="BE58" s="2">
        <f t="shared" si="23"/>
        <v>78.290473194099008</v>
      </c>
      <c r="BF58" s="2">
        <f t="shared" si="24"/>
        <v>71.623727899279274</v>
      </c>
      <c r="BG58" s="2">
        <f t="shared" si="25"/>
        <v>64.678748833830511</v>
      </c>
      <c r="BH58" s="2">
        <f t="shared" si="26"/>
        <v>54.297813837635644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76.229592263364907</v>
      </c>
      <c r="CP58" s="2">
        <f t="shared" si="54"/>
        <v>78.719160309118578</v>
      </c>
      <c r="CQ58" s="2">
        <f t="shared" si="55"/>
        <v>80.72678594155937</v>
      </c>
      <c r="CR58" s="2">
        <f t="shared" si="56"/>
        <v>81.08710612079841</v>
      </c>
      <c r="CS58" s="2">
        <f t="shared" si="57"/>
        <v>80.752881621412158</v>
      </c>
      <c r="CT58" s="2">
        <f t="shared" si="58"/>
        <v>82.594859851254384</v>
      </c>
      <c r="CU58" s="2">
        <f t="shared" si="59"/>
        <v>84.432595135257984</v>
      </c>
      <c r="CV58" s="2">
        <f t="shared" si="60"/>
        <v>83.554702595529903</v>
      </c>
      <c r="CW58" s="2">
        <f t="shared" si="61"/>
        <v>81.900372229523867</v>
      </c>
      <c r="CX58" s="2">
        <f t="shared" si="62"/>
        <v>78.254195900418495</v>
      </c>
      <c r="CY58" s="2">
        <f t="shared" si="63"/>
        <v>71.582815783420102</v>
      </c>
      <c r="CZ58" s="2">
        <f t="shared" si="64"/>
        <v>64.645496186411577</v>
      </c>
      <c r="DA58" s="2">
        <f t="shared" si="65"/>
        <v>54.274366725301974</v>
      </c>
      <c r="DD58" s="2">
        <f t="shared" si="66"/>
        <v>79.147719352799299</v>
      </c>
      <c r="DE58" s="2">
        <f t="shared" si="67"/>
        <v>79.634596462818052</v>
      </c>
      <c r="DF58" s="2">
        <f t="shared" si="68"/>
        <v>81.814852014337887</v>
      </c>
      <c r="DG58" s="2">
        <f t="shared" si="69"/>
        <v>82.009511596201534</v>
      </c>
      <c r="DH58" s="2">
        <f t="shared" si="70"/>
        <v>81.24034004188114</v>
      </c>
      <c r="DI58" s="2">
        <f t="shared" si="71"/>
        <v>83.718341802253221</v>
      </c>
      <c r="DJ58" s="2">
        <f t="shared" si="72"/>
        <v>85.641405260013698</v>
      </c>
      <c r="DK58" s="2">
        <f t="shared" si="73"/>
        <v>86.377555787827148</v>
      </c>
      <c r="DL58" s="2">
        <f t="shared" si="74"/>
        <v>84.531896255197552</v>
      </c>
      <c r="DM58" s="2">
        <f t="shared" si="75"/>
        <v>80.57661711722217</v>
      </c>
      <c r="DN58" s="2">
        <f t="shared" si="76"/>
        <v>74.482559394294228</v>
      </c>
      <c r="DO58" s="2">
        <f t="shared" si="77"/>
        <v>66.923463174015808</v>
      </c>
      <c r="DP58" s="2">
        <f t="shared" si="78"/>
        <v>55.974945322393005</v>
      </c>
      <c r="DS58" s="2">
        <f t="shared" si="79"/>
        <v>9.3702294886193211E-3</v>
      </c>
      <c r="DT58" s="2">
        <f t="shared" si="80"/>
        <v>1.334847620244913E-2</v>
      </c>
      <c r="DU58" s="2">
        <f t="shared" si="81"/>
        <v>1.094232964880687E-2</v>
      </c>
      <c r="DV58" s="2">
        <f t="shared" si="82"/>
        <v>1.2370514835332434E-2</v>
      </c>
      <c r="DW58" s="2">
        <f t="shared" si="83"/>
        <v>1.2970716155149978E-2</v>
      </c>
      <c r="DX58" s="2">
        <f t="shared" si="84"/>
        <v>1.4962356030383647E-2</v>
      </c>
      <c r="DY58" s="2">
        <f t="shared" si="85"/>
        <v>1.6907506454502629E-2</v>
      </c>
      <c r="DZ58" s="2">
        <f t="shared" si="86"/>
        <v>1.1705114096095426E-2</v>
      </c>
      <c r="EA58" s="2">
        <f t="shared" si="87"/>
        <v>1.2019849472120033E-2</v>
      </c>
      <c r="EB58" s="2">
        <f t="shared" si="88"/>
        <v>1.5620462566412977E-2</v>
      </c>
      <c r="EC58" s="2">
        <f t="shared" si="89"/>
        <v>1.4108873524455589E-2</v>
      </c>
      <c r="ED58" s="2">
        <f t="shared" si="90"/>
        <v>1.4597510675038457E-2</v>
      </c>
      <c r="EE58" s="2">
        <f t="shared" si="91"/>
        <v>1.3787726350183721E-2</v>
      </c>
    </row>
    <row r="59" spans="2:135" x14ac:dyDescent="0.25">
      <c r="B59" s="2">
        <v>53</v>
      </c>
      <c r="C59">
        <v>180.31399999999999</v>
      </c>
      <c r="D59">
        <v>196.857</v>
      </c>
      <c r="E59">
        <v>197.5</v>
      </c>
      <c r="F59">
        <v>197.75700000000001</v>
      </c>
      <c r="G59">
        <v>196.51400000000001</v>
      </c>
      <c r="H59">
        <v>203.22900000000001</v>
      </c>
      <c r="I59">
        <v>198.029</v>
      </c>
      <c r="J59">
        <v>194.01400000000001</v>
      </c>
      <c r="K59">
        <v>193.1</v>
      </c>
      <c r="L59">
        <v>193.58600000000001</v>
      </c>
      <c r="M59">
        <v>180.72900000000001</v>
      </c>
      <c r="N59">
        <v>159.54300000000001</v>
      </c>
      <c r="O59">
        <v>132.40280000000001</v>
      </c>
      <c r="R59" s="5">
        <f t="shared" si="0"/>
        <v>186.84599129410051</v>
      </c>
      <c r="S59" s="5">
        <f t="shared" si="1"/>
        <v>191.24365167076809</v>
      </c>
      <c r="T59" s="5">
        <f t="shared" si="2"/>
        <v>204.7885731602403</v>
      </c>
      <c r="U59" s="5">
        <f t="shared" si="3"/>
        <v>195.75471227154145</v>
      </c>
      <c r="V59" s="5">
        <f t="shared" si="4"/>
        <v>193.95232799030552</v>
      </c>
      <c r="W59" s="5">
        <f t="shared" si="5"/>
        <v>190.60235359934444</v>
      </c>
      <c r="X59" s="5">
        <f t="shared" si="6"/>
        <v>179.19063638963706</v>
      </c>
      <c r="Y59" s="5">
        <f t="shared" si="7"/>
        <v>201.34937398438041</v>
      </c>
      <c r="Z59" s="5">
        <f t="shared" si="8"/>
        <v>201.20949235671696</v>
      </c>
      <c r="AA59" s="5">
        <f t="shared" si="9"/>
        <v>182.89893252851553</v>
      </c>
      <c r="AB59" s="5">
        <f t="shared" si="10"/>
        <v>173.64400896115805</v>
      </c>
      <c r="AC59" s="5">
        <f t="shared" si="11"/>
        <v>145.53925327082658</v>
      </c>
      <c r="AD59" s="5">
        <f t="shared" si="12"/>
        <v>119.80702710484957</v>
      </c>
      <c r="AE59" s="5"/>
      <c r="AG59" s="5">
        <f t="shared" si="95"/>
        <v>-6.5319912941005214</v>
      </c>
      <c r="AH59" s="5">
        <f t="shared" si="95"/>
        <v>5.6133483292319113</v>
      </c>
      <c r="AI59" s="5">
        <f t="shared" si="95"/>
        <v>-7.2885731602403041</v>
      </c>
      <c r="AJ59" s="5">
        <f t="shared" si="95"/>
        <v>2.0022877284585547</v>
      </c>
      <c r="AK59" s="5">
        <f t="shared" si="95"/>
        <v>2.5616720096944903</v>
      </c>
      <c r="AL59" s="5">
        <f t="shared" si="95"/>
        <v>12.626646400655574</v>
      </c>
      <c r="AM59" s="5">
        <f t="shared" si="95"/>
        <v>18.838363610362933</v>
      </c>
      <c r="AN59" s="5">
        <f t="shared" si="94"/>
        <v>-7.3353739843803965</v>
      </c>
      <c r="AO59" s="5">
        <f t="shared" si="92"/>
        <v>-8.1094923567169701</v>
      </c>
      <c r="AP59" s="5">
        <f t="shared" si="92"/>
        <v>10.687067471484482</v>
      </c>
      <c r="AQ59" s="5">
        <f t="shared" si="92"/>
        <v>7.084991038841963</v>
      </c>
      <c r="AR59" s="5">
        <f t="shared" si="92"/>
        <v>14.003746729173429</v>
      </c>
      <c r="AS59" s="5">
        <f t="shared" si="92"/>
        <v>12.595772895150446</v>
      </c>
      <c r="AV59" s="2">
        <f t="shared" si="14"/>
        <v>76.258035585367992</v>
      </c>
      <c r="AW59" s="2">
        <f t="shared" si="15"/>
        <v>78.713811966194385</v>
      </c>
      <c r="AX59" s="2">
        <f t="shared" si="16"/>
        <v>80.724620046526866</v>
      </c>
      <c r="AY59" s="2">
        <f t="shared" si="17"/>
        <v>81.079950245906218</v>
      </c>
      <c r="AZ59" s="2">
        <f t="shared" si="18"/>
        <v>80.749493461968513</v>
      </c>
      <c r="BA59" s="2">
        <f t="shared" si="19"/>
        <v>82.616893331080533</v>
      </c>
      <c r="BB59" s="2">
        <f t="shared" si="20"/>
        <v>84.453888344946932</v>
      </c>
      <c r="BC59" s="2">
        <f t="shared" si="21"/>
        <v>83.604701903324241</v>
      </c>
      <c r="BD59" s="2">
        <f t="shared" si="22"/>
        <v>81.943472737908195</v>
      </c>
      <c r="BE59" s="2">
        <f t="shared" si="23"/>
        <v>78.304939725044619</v>
      </c>
      <c r="BF59" s="2">
        <f t="shared" si="24"/>
        <v>71.656387336850798</v>
      </c>
      <c r="BG59" s="2">
        <f t="shared" si="25"/>
        <v>64.699731448704014</v>
      </c>
      <c r="BH59" s="2">
        <f t="shared" si="26"/>
        <v>54.313064452488199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76.228760300684357</v>
      </c>
      <c r="CP59" s="2">
        <f t="shared" si="54"/>
        <v>78.700858925168788</v>
      </c>
      <c r="CQ59" s="2">
        <f t="shared" si="55"/>
        <v>80.711990031234478</v>
      </c>
      <c r="CR59" s="2">
        <f t="shared" si="56"/>
        <v>81.067877631679067</v>
      </c>
      <c r="CS59" s="2">
        <f t="shared" si="57"/>
        <v>80.742871678395957</v>
      </c>
      <c r="CT59" s="2">
        <f t="shared" si="58"/>
        <v>82.599097057284254</v>
      </c>
      <c r="CU59" s="2">
        <f t="shared" si="59"/>
        <v>84.432325187542602</v>
      </c>
      <c r="CV59" s="2">
        <f t="shared" si="60"/>
        <v>83.569435958904094</v>
      </c>
      <c r="CW59" s="2">
        <f t="shared" si="61"/>
        <v>81.909768952745083</v>
      </c>
      <c r="CX59" s="2">
        <f t="shared" si="62"/>
        <v>78.266396868178219</v>
      </c>
      <c r="CY59" s="2">
        <f t="shared" si="63"/>
        <v>71.612742055398655</v>
      </c>
      <c r="CZ59" s="2">
        <f t="shared" si="64"/>
        <v>64.664310414520472</v>
      </c>
      <c r="DA59" s="2">
        <f t="shared" si="65"/>
        <v>54.288092368501637</v>
      </c>
      <c r="DD59" s="2">
        <f t="shared" si="66"/>
        <v>79.080719672192203</v>
      </c>
      <c r="DE59" s="2">
        <f t="shared" si="67"/>
        <v>79.586992088241061</v>
      </c>
      <c r="DF59" s="2">
        <f t="shared" si="68"/>
        <v>81.765775785963626</v>
      </c>
      <c r="DG59" s="2">
        <f t="shared" si="69"/>
        <v>81.95898813713157</v>
      </c>
      <c r="DH59" s="2">
        <f t="shared" si="70"/>
        <v>81.209052238277195</v>
      </c>
      <c r="DI59" s="2">
        <f t="shared" si="71"/>
        <v>83.685411526165055</v>
      </c>
      <c r="DJ59" s="2">
        <f t="shared" si="72"/>
        <v>85.597364654262421</v>
      </c>
      <c r="DK59" s="2">
        <f t="shared" si="73"/>
        <v>86.320305751374576</v>
      </c>
      <c r="DL59" s="2">
        <f t="shared" si="74"/>
        <v>84.47002256870077</v>
      </c>
      <c r="DM59" s="2">
        <f t="shared" si="75"/>
        <v>80.520137921272152</v>
      </c>
      <c r="DN59" s="2">
        <f t="shared" si="76"/>
        <v>74.437854363181785</v>
      </c>
      <c r="DO59" s="2">
        <f t="shared" si="77"/>
        <v>66.880432287455704</v>
      </c>
      <c r="DP59" s="2">
        <f t="shared" si="78"/>
        <v>55.942107402792246</v>
      </c>
      <c r="DS59" s="2">
        <f t="shared" si="79"/>
        <v>1.0264972557500337E-2</v>
      </c>
      <c r="DT59" s="2">
        <f t="shared" si="80"/>
        <v>1.4617488166997808E-2</v>
      </c>
      <c r="DU59" s="2">
        <f t="shared" si="81"/>
        <v>1.1985372961923289E-2</v>
      </c>
      <c r="DV59" s="2">
        <f t="shared" si="82"/>
        <v>1.3547830659919623E-2</v>
      </c>
      <c r="DW59" s="2">
        <f t="shared" si="83"/>
        <v>1.4204332274691131E-2</v>
      </c>
      <c r="DX59" s="2">
        <f t="shared" si="84"/>
        <v>1.6382248700611998E-2</v>
      </c>
      <c r="DY59" s="2">
        <f t="shared" si="85"/>
        <v>1.8508520973157944E-2</v>
      </c>
      <c r="DZ59" s="2">
        <f t="shared" si="86"/>
        <v>1.2819924998510696E-2</v>
      </c>
      <c r="EA59" s="2">
        <f t="shared" si="87"/>
        <v>1.3164236915071863E-2</v>
      </c>
      <c r="EB59" s="2">
        <f t="shared" si="88"/>
        <v>1.710172373773346E-2</v>
      </c>
      <c r="EC59" s="2">
        <f t="shared" si="89"/>
        <v>1.5449042974999517E-2</v>
      </c>
      <c r="ED59" s="2">
        <f t="shared" si="90"/>
        <v>1.5983342169091846E-2</v>
      </c>
      <c r="EE59" s="2">
        <f t="shared" si="91"/>
        <v>1.5097857920786687E-2</v>
      </c>
    </row>
    <row r="60" spans="2:135" x14ac:dyDescent="0.25">
      <c r="B60" s="2">
        <v>54</v>
      </c>
      <c r="C60">
        <v>181.2</v>
      </c>
      <c r="D60">
        <v>192</v>
      </c>
      <c r="E60">
        <v>202.22900000000001</v>
      </c>
      <c r="F60">
        <v>198.929</v>
      </c>
      <c r="G60">
        <v>196.01400000000001</v>
      </c>
      <c r="H60">
        <v>198.24299999999999</v>
      </c>
      <c r="I60">
        <v>186.529</v>
      </c>
      <c r="J60">
        <v>198.22900000000001</v>
      </c>
      <c r="K60">
        <v>197.6</v>
      </c>
      <c r="L60">
        <v>189.25700000000001</v>
      </c>
      <c r="M60">
        <v>178.04300000000001</v>
      </c>
      <c r="N60">
        <v>152.01400000000001</v>
      </c>
      <c r="O60">
        <v>123.23609999999999</v>
      </c>
      <c r="R60" s="5">
        <f t="shared" si="0"/>
        <v>184.35725199961291</v>
      </c>
      <c r="S60" s="5">
        <f t="shared" si="1"/>
        <v>180.73604285701052</v>
      </c>
      <c r="T60" s="5">
        <f t="shared" si="2"/>
        <v>202.86221290012642</v>
      </c>
      <c r="U60" s="5">
        <f t="shared" si="3"/>
        <v>188.55172479381486</v>
      </c>
      <c r="V60" s="5">
        <f t="shared" si="4"/>
        <v>186.2550914228683</v>
      </c>
      <c r="W60" s="5">
        <f t="shared" si="5"/>
        <v>178.79504832934506</v>
      </c>
      <c r="X60" s="5">
        <f t="shared" si="6"/>
        <v>165.54745946569153</v>
      </c>
      <c r="Y60" s="5">
        <f t="shared" si="7"/>
        <v>200.30367431182722</v>
      </c>
      <c r="Z60" s="5">
        <f t="shared" si="8"/>
        <v>200.1769989858459</v>
      </c>
      <c r="AA60" s="5">
        <f t="shared" si="9"/>
        <v>171.15813955546639</v>
      </c>
      <c r="AB60" s="5">
        <f t="shared" si="10"/>
        <v>165.08832630662465</v>
      </c>
      <c r="AC60" s="5">
        <f t="shared" si="11"/>
        <v>134.99762113507495</v>
      </c>
      <c r="AD60" s="5">
        <f t="shared" si="12"/>
        <v>110.76923835710218</v>
      </c>
      <c r="AE60" s="5"/>
      <c r="AG60" s="5">
        <f t="shared" si="95"/>
        <v>-3.1572519996129245</v>
      </c>
      <c r="AH60" s="5">
        <f t="shared" si="95"/>
        <v>11.263957142989483</v>
      </c>
      <c r="AI60" s="5">
        <f t="shared" si="95"/>
        <v>-0.63321290012640929</v>
      </c>
      <c r="AJ60" s="5">
        <f t="shared" si="95"/>
        <v>10.377275206185146</v>
      </c>
      <c r="AK60" s="5">
        <f t="shared" si="95"/>
        <v>9.7589085771317059</v>
      </c>
      <c r="AL60" s="5">
        <f t="shared" si="95"/>
        <v>19.44795167065493</v>
      </c>
      <c r="AM60" s="5">
        <f t="shared" si="95"/>
        <v>20.981540534308465</v>
      </c>
      <c r="AN60" s="5">
        <f t="shared" si="94"/>
        <v>-2.0746743118272093</v>
      </c>
      <c r="AO60" s="5">
        <f t="shared" si="92"/>
        <v>-2.5769989858459041</v>
      </c>
      <c r="AP60" s="5">
        <f t="shared" si="92"/>
        <v>18.098860444533614</v>
      </c>
      <c r="AQ60" s="5">
        <f t="shared" si="92"/>
        <v>12.954673693375355</v>
      </c>
      <c r="AR60" s="5">
        <f t="shared" si="92"/>
        <v>17.016378864925059</v>
      </c>
      <c r="AS60" s="5">
        <f t="shared" si="92"/>
        <v>12.466861642897811</v>
      </c>
      <c r="AV60" s="2">
        <f t="shared" si="14"/>
        <v>76.259252289048689</v>
      </c>
      <c r="AW60" s="2">
        <f t="shared" si="15"/>
        <v>78.696271267021601</v>
      </c>
      <c r="AX60" s="2">
        <f t="shared" si="16"/>
        <v>80.710576681016875</v>
      </c>
      <c r="AY60" s="2">
        <f t="shared" si="17"/>
        <v>81.061404944422932</v>
      </c>
      <c r="AZ60" s="2">
        <f t="shared" si="18"/>
        <v>80.739781496628183</v>
      </c>
      <c r="BA60" s="2">
        <f t="shared" si="19"/>
        <v>82.622150119234448</v>
      </c>
      <c r="BB60" s="2">
        <f t="shared" si="20"/>
        <v>84.454769920828753</v>
      </c>
      <c r="BC60" s="2">
        <f t="shared" si="21"/>
        <v>83.621779289799051</v>
      </c>
      <c r="BD60" s="2">
        <f t="shared" si="22"/>
        <v>81.955046831852954</v>
      </c>
      <c r="BE60" s="2">
        <f t="shared" si="23"/>
        <v>78.319503877879995</v>
      </c>
      <c r="BF60" s="2">
        <f t="shared" si="24"/>
        <v>71.689190865354206</v>
      </c>
      <c r="BG60" s="2">
        <f t="shared" si="25"/>
        <v>64.720821045265637</v>
      </c>
      <c r="BH60" s="2">
        <f t="shared" si="26"/>
        <v>54.328389817240797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76.227928338003807</v>
      </c>
      <c r="CP60" s="2">
        <f t="shared" si="54"/>
        <v>78.682557541218998</v>
      </c>
      <c r="CQ60" s="2">
        <f t="shared" si="55"/>
        <v>80.697194120909586</v>
      </c>
      <c r="CR60" s="2">
        <f t="shared" si="56"/>
        <v>81.048649142559739</v>
      </c>
      <c r="CS60" s="2">
        <f t="shared" si="57"/>
        <v>80.732861735379743</v>
      </c>
      <c r="CT60" s="2">
        <f t="shared" si="58"/>
        <v>82.603334263314125</v>
      </c>
      <c r="CU60" s="2">
        <f t="shared" si="59"/>
        <v>84.432055239827207</v>
      </c>
      <c r="CV60" s="2">
        <f t="shared" si="60"/>
        <v>83.584169322278285</v>
      </c>
      <c r="CW60" s="2">
        <f t="shared" si="61"/>
        <v>81.919165675966298</v>
      </c>
      <c r="CX60" s="2">
        <f t="shared" si="62"/>
        <v>78.278597835937958</v>
      </c>
      <c r="CY60" s="2">
        <f t="shared" si="63"/>
        <v>71.642668327377194</v>
      </c>
      <c r="CZ60" s="2">
        <f t="shared" si="64"/>
        <v>64.68312464262938</v>
      </c>
      <c r="DA60" s="2">
        <f t="shared" si="65"/>
        <v>54.301818011701293</v>
      </c>
      <c r="DD60" s="2">
        <f t="shared" si="66"/>
        <v>79.013719991585106</v>
      </c>
      <c r="DE60" s="2">
        <f t="shared" si="67"/>
        <v>79.53938771366407</v>
      </c>
      <c r="DF60" s="2">
        <f t="shared" si="68"/>
        <v>81.716699557589365</v>
      </c>
      <c r="DG60" s="2">
        <f t="shared" si="69"/>
        <v>81.90846467806162</v>
      </c>
      <c r="DH60" s="2">
        <f t="shared" si="70"/>
        <v>81.177764434673236</v>
      </c>
      <c r="DI60" s="2">
        <f t="shared" si="71"/>
        <v>83.652481250076889</v>
      </c>
      <c r="DJ60" s="2">
        <f t="shared" si="72"/>
        <v>85.553324048511158</v>
      </c>
      <c r="DK60" s="2">
        <f t="shared" si="73"/>
        <v>86.26305571492199</v>
      </c>
      <c r="DL60" s="2">
        <f t="shared" si="74"/>
        <v>84.408148882203989</v>
      </c>
      <c r="DM60" s="2">
        <f t="shared" si="75"/>
        <v>80.463658725322134</v>
      </c>
      <c r="DN60" s="2">
        <f t="shared" si="76"/>
        <v>74.393149332069356</v>
      </c>
      <c r="DO60" s="2">
        <f t="shared" si="77"/>
        <v>66.837401400895587</v>
      </c>
      <c r="DP60" s="2">
        <f t="shared" si="78"/>
        <v>55.909269483191487</v>
      </c>
      <c r="DS60" s="2">
        <f t="shared" si="79"/>
        <v>1.1244182961285673E-2</v>
      </c>
      <c r="DT60" s="2">
        <f t="shared" si="80"/>
        <v>1.6005185442378091E-2</v>
      </c>
      <c r="DU60" s="2">
        <f t="shared" si="81"/>
        <v>1.3126521571937444E-2</v>
      </c>
      <c r="DV60" s="2">
        <f t="shared" si="82"/>
        <v>1.4835509869843966E-2</v>
      </c>
      <c r="DW60" s="2">
        <f t="shared" si="83"/>
        <v>1.5553426084911748E-2</v>
      </c>
      <c r="DX60" s="2">
        <f t="shared" si="84"/>
        <v>1.7934432598786566E-2</v>
      </c>
      <c r="DY60" s="2">
        <f t="shared" si="85"/>
        <v>2.0258015585232169E-2</v>
      </c>
      <c r="DZ60" s="2">
        <f t="shared" si="86"/>
        <v>1.4039403695523891E-2</v>
      </c>
      <c r="EA60" s="2">
        <f t="shared" si="87"/>
        <v>1.4415989548155895E-2</v>
      </c>
      <c r="EB60" s="2">
        <f t="shared" si="88"/>
        <v>1.8720778968117753E-2</v>
      </c>
      <c r="EC60" s="2">
        <f t="shared" si="89"/>
        <v>1.6914328038492455E-2</v>
      </c>
      <c r="ED60" s="2">
        <f t="shared" si="90"/>
        <v>1.7498402882366593E-2</v>
      </c>
      <c r="EE60" s="2">
        <f t="shared" si="91"/>
        <v>1.6530393614229234E-2</v>
      </c>
    </row>
    <row r="61" spans="2:135" x14ac:dyDescent="0.25">
      <c r="B61" s="2">
        <v>55</v>
      </c>
      <c r="C61">
        <v>180.37100000000001</v>
      </c>
      <c r="D61">
        <v>182.91399999999999</v>
      </c>
      <c r="E61">
        <v>203.67099999999999</v>
      </c>
      <c r="F61">
        <v>195.6</v>
      </c>
      <c r="G61">
        <v>192.786</v>
      </c>
      <c r="H61">
        <v>185.58600000000001</v>
      </c>
      <c r="I61">
        <v>163.95699999999999</v>
      </c>
      <c r="J61">
        <v>200.7</v>
      </c>
      <c r="K61">
        <v>200.01400000000001</v>
      </c>
      <c r="L61">
        <v>175.429</v>
      </c>
      <c r="M61">
        <v>172.2</v>
      </c>
      <c r="N61">
        <v>137.18600000000001</v>
      </c>
      <c r="O61">
        <v>112.86109999999999</v>
      </c>
      <c r="R61" s="5">
        <f t="shared" si="0"/>
        <v>178.20850473466052</v>
      </c>
      <c r="S61" s="5">
        <f t="shared" si="1"/>
        <v>167.82583827842151</v>
      </c>
      <c r="T61" s="5">
        <f t="shared" si="2"/>
        <v>196.56881598871951</v>
      </c>
      <c r="U61" s="5">
        <f t="shared" si="3"/>
        <v>178.11348448478668</v>
      </c>
      <c r="V61" s="5">
        <f t="shared" si="4"/>
        <v>175.45384788467879</v>
      </c>
      <c r="W61" s="5">
        <f t="shared" si="5"/>
        <v>165.09661799067311</v>
      </c>
      <c r="X61" s="5">
        <f t="shared" si="6"/>
        <v>151.27173192957164</v>
      </c>
      <c r="Y61" s="5">
        <f t="shared" si="7"/>
        <v>194.95956858344005</v>
      </c>
      <c r="Z61" s="5">
        <f t="shared" si="8"/>
        <v>194.75997204972316</v>
      </c>
      <c r="AA61" s="5">
        <f t="shared" si="9"/>
        <v>157.64938219308721</v>
      </c>
      <c r="AB61" s="5">
        <f t="shared" si="10"/>
        <v>154.07086233770715</v>
      </c>
      <c r="AC61" s="5">
        <f t="shared" si="11"/>
        <v>123.61152652951327</v>
      </c>
      <c r="AD61" s="5">
        <f t="shared" si="12"/>
        <v>101.24524727345973</v>
      </c>
      <c r="AE61" s="5"/>
      <c r="AG61" s="5">
        <f t="shared" si="95"/>
        <v>2.1624952653394871</v>
      </c>
      <c r="AH61" s="5">
        <f t="shared" si="95"/>
        <v>15.088161721578473</v>
      </c>
      <c r="AI61" s="5">
        <f t="shared" si="95"/>
        <v>7.1021840112804853</v>
      </c>
      <c r="AJ61" s="5">
        <f t="shared" si="95"/>
        <v>17.486515515213313</v>
      </c>
      <c r="AK61" s="5">
        <f t="shared" si="95"/>
        <v>17.332152115321207</v>
      </c>
      <c r="AL61" s="5">
        <f t="shared" si="95"/>
        <v>20.489382009326903</v>
      </c>
      <c r="AM61" s="5">
        <f t="shared" si="95"/>
        <v>12.68526807042835</v>
      </c>
      <c r="AN61" s="5">
        <f t="shared" si="94"/>
        <v>5.740431416559943</v>
      </c>
      <c r="AO61" s="5">
        <f t="shared" si="92"/>
        <v>5.2540279502768499</v>
      </c>
      <c r="AP61" s="5">
        <f t="shared" si="92"/>
        <v>17.779617806912796</v>
      </c>
      <c r="AQ61" s="5">
        <f t="shared" si="92"/>
        <v>18.129137662292834</v>
      </c>
      <c r="AR61" s="5">
        <f t="shared" si="92"/>
        <v>13.574473470486737</v>
      </c>
      <c r="AS61" s="5">
        <f t="shared" si="92"/>
        <v>11.615852726540268</v>
      </c>
      <c r="AV61" s="2">
        <f t="shared" si="14"/>
        <v>76.26059028795504</v>
      </c>
      <c r="AW61" s="2">
        <f t="shared" si="15"/>
        <v>78.678756320099012</v>
      </c>
      <c r="AX61" s="2">
        <f t="shared" si="16"/>
        <v>80.696560565695094</v>
      </c>
      <c r="AY61" s="2">
        <f t="shared" si="17"/>
        <v>81.042878779970536</v>
      </c>
      <c r="AZ61" s="2">
        <f t="shared" si="18"/>
        <v>80.730065462626555</v>
      </c>
      <c r="BA61" s="2">
        <f t="shared" si="19"/>
        <v>82.627437383557165</v>
      </c>
      <c r="BB61" s="2">
        <f t="shared" si="20"/>
        <v>84.455672503506634</v>
      </c>
      <c r="BC61" s="2">
        <f t="shared" si="21"/>
        <v>83.638978806775739</v>
      </c>
      <c r="BD61" s="2">
        <f t="shared" si="22"/>
        <v>81.966725667291797</v>
      </c>
      <c r="BE61" s="2">
        <f t="shared" si="23"/>
        <v>78.334163271539865</v>
      </c>
      <c r="BF61" s="2">
        <f t="shared" si="24"/>
        <v>71.722140569130772</v>
      </c>
      <c r="BG61" s="2">
        <f t="shared" si="25"/>
        <v>64.742017893777742</v>
      </c>
      <c r="BH61" s="2">
        <f t="shared" si="26"/>
        <v>54.343790037697246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76.227096375323256</v>
      </c>
      <c r="CP61" s="2">
        <f t="shared" si="54"/>
        <v>78.664256157269207</v>
      </c>
      <c r="CQ61" s="2">
        <f t="shared" si="55"/>
        <v>80.68239821058468</v>
      </c>
      <c r="CR61" s="2">
        <f t="shared" si="56"/>
        <v>81.029420653440397</v>
      </c>
      <c r="CS61" s="2">
        <f t="shared" si="57"/>
        <v>80.722851792363528</v>
      </c>
      <c r="CT61" s="2">
        <f t="shared" si="58"/>
        <v>82.607571469343995</v>
      </c>
      <c r="CU61" s="2">
        <f t="shared" si="59"/>
        <v>84.431785292111812</v>
      </c>
      <c r="CV61" s="2">
        <f t="shared" si="60"/>
        <v>83.598902685652476</v>
      </c>
      <c r="CW61" s="2">
        <f t="shared" si="61"/>
        <v>81.928562399187527</v>
      </c>
      <c r="CX61" s="2">
        <f t="shared" si="62"/>
        <v>78.290798803697683</v>
      </c>
      <c r="CY61" s="2">
        <f t="shared" si="63"/>
        <v>71.672594599355747</v>
      </c>
      <c r="CZ61" s="2">
        <f t="shared" si="64"/>
        <v>64.701938870738275</v>
      </c>
      <c r="DA61" s="2">
        <f t="shared" si="65"/>
        <v>54.315543654900956</v>
      </c>
      <c r="DD61" s="2">
        <f t="shared" si="66"/>
        <v>78.946720310978009</v>
      </c>
      <c r="DE61" s="2">
        <f t="shared" si="67"/>
        <v>79.491783339087078</v>
      </c>
      <c r="DF61" s="2">
        <f t="shared" si="68"/>
        <v>81.667623329215118</v>
      </c>
      <c r="DG61" s="2">
        <f t="shared" si="69"/>
        <v>81.857941218991655</v>
      </c>
      <c r="DH61" s="2">
        <f t="shared" si="70"/>
        <v>81.146476631069277</v>
      </c>
      <c r="DI61" s="2">
        <f t="shared" si="71"/>
        <v>83.619550973988709</v>
      </c>
      <c r="DJ61" s="2">
        <f t="shared" si="72"/>
        <v>85.50928344275988</v>
      </c>
      <c r="DK61" s="2">
        <f t="shared" si="73"/>
        <v>86.205805678469403</v>
      </c>
      <c r="DL61" s="2">
        <f t="shared" si="74"/>
        <v>84.346275195707207</v>
      </c>
      <c r="DM61" s="2">
        <f t="shared" si="75"/>
        <v>80.407179529372115</v>
      </c>
      <c r="DN61" s="2">
        <f t="shared" si="76"/>
        <v>74.348444300956913</v>
      </c>
      <c r="DO61" s="2">
        <f t="shared" si="77"/>
        <v>66.794370514335483</v>
      </c>
      <c r="DP61" s="2">
        <f t="shared" si="78"/>
        <v>55.876431563590728</v>
      </c>
      <c r="DS61" s="2">
        <f t="shared" si="79"/>
        <v>1.2315641215197739E-2</v>
      </c>
      <c r="DT61" s="2">
        <f t="shared" si="80"/>
        <v>1.7522279809539045E-2</v>
      </c>
      <c r="DU61" s="2">
        <f t="shared" si="81"/>
        <v>1.4374740191468496E-2</v>
      </c>
      <c r="DV61" s="2">
        <f t="shared" si="82"/>
        <v>1.6243563635834263E-2</v>
      </c>
      <c r="DW61" s="2">
        <f t="shared" si="83"/>
        <v>1.7028440270540561E-2</v>
      </c>
      <c r="DX61" s="2">
        <f t="shared" si="84"/>
        <v>1.963074758135425E-2</v>
      </c>
      <c r="DY61" s="2">
        <f t="shared" si="85"/>
        <v>2.2169143752554073E-2</v>
      </c>
      <c r="DZ61" s="2">
        <f t="shared" si="86"/>
        <v>1.5373077262054662E-2</v>
      </c>
      <c r="EA61" s="2">
        <f t="shared" si="87"/>
        <v>1.5784864173779844E-2</v>
      </c>
      <c r="EB61" s="2">
        <f t="shared" si="88"/>
        <v>2.0489918149463576E-2</v>
      </c>
      <c r="EC61" s="2">
        <f t="shared" si="89"/>
        <v>1.851597634402654E-2</v>
      </c>
      <c r="ED61" s="2">
        <f t="shared" si="90"/>
        <v>1.9154280696395083E-2</v>
      </c>
      <c r="EE61" s="2">
        <f t="shared" si="91"/>
        <v>1.8096355695396454E-2</v>
      </c>
    </row>
    <row r="62" spans="2:135" x14ac:dyDescent="0.25">
      <c r="B62" s="2">
        <v>56</v>
      </c>
      <c r="C62">
        <v>177.31399999999999</v>
      </c>
      <c r="D62">
        <v>167.971</v>
      </c>
      <c r="E62">
        <v>201.41399999999999</v>
      </c>
      <c r="F62">
        <v>184.15700000000001</v>
      </c>
      <c r="G62">
        <v>181.886</v>
      </c>
      <c r="H62">
        <v>164.62899999999999</v>
      </c>
      <c r="I62">
        <v>131.786</v>
      </c>
      <c r="J62">
        <v>199.87100000000001</v>
      </c>
      <c r="K62">
        <v>197.17099999999999</v>
      </c>
      <c r="L62">
        <v>156</v>
      </c>
      <c r="M62">
        <v>159.24299999999999</v>
      </c>
      <c r="N62">
        <v>115.629</v>
      </c>
      <c r="O62">
        <v>94.625</v>
      </c>
      <c r="R62" s="5">
        <f t="shared" si="0"/>
        <v>169.02828215892174</v>
      </c>
      <c r="S62" s="5">
        <f t="shared" si="1"/>
        <v>153.69920349374095</v>
      </c>
      <c r="T62" s="5">
        <f t="shared" si="2"/>
        <v>186.58017532756134</v>
      </c>
      <c r="U62" s="5">
        <f t="shared" si="3"/>
        <v>165.47892149368712</v>
      </c>
      <c r="V62" s="5">
        <f t="shared" si="4"/>
        <v>162.62112390159535</v>
      </c>
      <c r="W62" s="5">
        <f t="shared" si="5"/>
        <v>150.72266365200483</v>
      </c>
      <c r="X62" s="5">
        <f t="shared" si="6"/>
        <v>137.44959548547297</v>
      </c>
      <c r="Y62" s="5">
        <f t="shared" si="7"/>
        <v>185.90489676364524</v>
      </c>
      <c r="Z62" s="5">
        <f t="shared" si="8"/>
        <v>185.55749295360118</v>
      </c>
      <c r="AA62" s="5">
        <f t="shared" si="9"/>
        <v>143.57040813799307</v>
      </c>
      <c r="AB62" s="5">
        <f t="shared" si="10"/>
        <v>141.65724838316456</v>
      </c>
      <c r="AC62" s="5">
        <f t="shared" si="11"/>
        <v>112.28151625740368</v>
      </c>
      <c r="AD62" s="5">
        <f t="shared" si="12"/>
        <v>91.941325935632335</v>
      </c>
      <c r="AE62" s="5"/>
      <c r="AG62" s="5">
        <f t="shared" si="95"/>
        <v>8.2857178410782524</v>
      </c>
      <c r="AH62" s="5">
        <f t="shared" si="95"/>
        <v>14.271796506259051</v>
      </c>
      <c r="AI62" s="5">
        <f t="shared" si="95"/>
        <v>14.833824672438652</v>
      </c>
      <c r="AJ62" s="5">
        <f t="shared" si="95"/>
        <v>18.678078506312886</v>
      </c>
      <c r="AK62" s="5">
        <f t="shared" si="95"/>
        <v>19.264876098404642</v>
      </c>
      <c r="AL62" s="5">
        <f t="shared" si="95"/>
        <v>13.906336347995165</v>
      </c>
      <c r="AM62" s="5">
        <f t="shared" si="95"/>
        <v>-5.6635954854729675</v>
      </c>
      <c r="AN62" s="5">
        <f t="shared" si="94"/>
        <v>13.966103236354769</v>
      </c>
      <c r="AO62" s="5">
        <f t="shared" si="92"/>
        <v>11.613507046398809</v>
      </c>
      <c r="AP62" s="5">
        <f t="shared" si="92"/>
        <v>12.42959186200693</v>
      </c>
      <c r="AQ62" s="5">
        <f t="shared" si="92"/>
        <v>17.585751616835438</v>
      </c>
      <c r="AR62" s="5">
        <f t="shared" si="92"/>
        <v>3.3474837425963244</v>
      </c>
      <c r="AS62" s="5">
        <f t="shared" si="92"/>
        <v>2.6836740643676649</v>
      </c>
      <c r="AV62" s="2">
        <f t="shared" si="14"/>
        <v>76.262053715274178</v>
      </c>
      <c r="AW62" s="2">
        <f t="shared" si="15"/>
        <v>78.661265011038537</v>
      </c>
      <c r="AX62" s="2">
        <f t="shared" si="16"/>
        <v>80.682569943692442</v>
      </c>
      <c r="AY62" s="2">
        <f t="shared" si="17"/>
        <v>81.024369103496824</v>
      </c>
      <c r="AZ62" s="2">
        <f t="shared" si="18"/>
        <v>80.720341874309838</v>
      </c>
      <c r="BA62" s="2">
        <f t="shared" si="19"/>
        <v>82.632751534247532</v>
      </c>
      <c r="BB62" s="2">
        <f t="shared" si="20"/>
        <v>84.456589544779305</v>
      </c>
      <c r="BC62" s="2">
        <f t="shared" si="21"/>
        <v>83.656301991563126</v>
      </c>
      <c r="BD62" s="2">
        <f t="shared" si="22"/>
        <v>81.978509029415591</v>
      </c>
      <c r="BE62" s="2">
        <f t="shared" si="23"/>
        <v>78.348914179973377</v>
      </c>
      <c r="BF62" s="2">
        <f t="shared" si="24"/>
        <v>71.755237582492654</v>
      </c>
      <c r="BG62" s="2">
        <f t="shared" si="25"/>
        <v>64.763321322283218</v>
      </c>
      <c r="BH62" s="2">
        <f t="shared" si="26"/>
        <v>54.35926454584704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76.226264412642706</v>
      </c>
      <c r="CP62" s="2">
        <f t="shared" si="54"/>
        <v>78.645954773319403</v>
      </c>
      <c r="CQ62" s="2">
        <f t="shared" si="55"/>
        <v>80.667602300259787</v>
      </c>
      <c r="CR62" s="2">
        <f t="shared" si="56"/>
        <v>81.010192164321055</v>
      </c>
      <c r="CS62" s="2">
        <f t="shared" si="57"/>
        <v>80.712841849347313</v>
      </c>
      <c r="CT62" s="2">
        <f t="shared" si="58"/>
        <v>82.611808675373851</v>
      </c>
      <c r="CU62" s="2">
        <f t="shared" si="59"/>
        <v>84.431515344396431</v>
      </c>
      <c r="CV62" s="2">
        <f t="shared" si="60"/>
        <v>83.613636049026653</v>
      </c>
      <c r="CW62" s="2">
        <f t="shared" si="61"/>
        <v>81.937959122408742</v>
      </c>
      <c r="CX62" s="2">
        <f t="shared" si="62"/>
        <v>78.302999771457422</v>
      </c>
      <c r="CY62" s="2">
        <f t="shared" si="63"/>
        <v>71.702520871334286</v>
      </c>
      <c r="CZ62" s="2">
        <f t="shared" si="64"/>
        <v>64.720753098847183</v>
      </c>
      <c r="DA62" s="2">
        <f t="shared" si="65"/>
        <v>54.32926929810062</v>
      </c>
      <c r="DD62" s="2">
        <f t="shared" si="66"/>
        <v>78.879720630370912</v>
      </c>
      <c r="DE62" s="2">
        <f t="shared" si="67"/>
        <v>79.444178964510101</v>
      </c>
      <c r="DF62" s="2">
        <f t="shared" si="68"/>
        <v>81.618547100840857</v>
      </c>
      <c r="DG62" s="2">
        <f t="shared" si="69"/>
        <v>81.807417759921691</v>
      </c>
      <c r="DH62" s="2">
        <f t="shared" si="70"/>
        <v>81.115188827465332</v>
      </c>
      <c r="DI62" s="2">
        <f t="shared" si="71"/>
        <v>83.586620697900543</v>
      </c>
      <c r="DJ62" s="2">
        <f t="shared" si="72"/>
        <v>85.465242837008603</v>
      </c>
      <c r="DK62" s="2">
        <f t="shared" si="73"/>
        <v>86.148555642016817</v>
      </c>
      <c r="DL62" s="2">
        <f t="shared" si="74"/>
        <v>84.284401509210426</v>
      </c>
      <c r="DM62" s="2">
        <f t="shared" si="75"/>
        <v>80.350700333422097</v>
      </c>
      <c r="DN62" s="2">
        <f t="shared" si="76"/>
        <v>74.303739269844471</v>
      </c>
      <c r="DO62" s="2">
        <f t="shared" si="77"/>
        <v>66.751339627775366</v>
      </c>
      <c r="DP62" s="2">
        <f t="shared" si="78"/>
        <v>55.843593643989969</v>
      </c>
      <c r="DS62" s="2">
        <f t="shared" si="79"/>
        <v>1.3487805976355339E-2</v>
      </c>
      <c r="DT62" s="2">
        <f t="shared" si="80"/>
        <v>1.9180372993078849E-2</v>
      </c>
      <c r="DU62" s="2">
        <f t="shared" si="81"/>
        <v>1.5739760523967174E-2</v>
      </c>
      <c r="DV62" s="2">
        <f t="shared" si="82"/>
        <v>1.7782844973861279E-2</v>
      </c>
      <c r="DW62" s="2">
        <f t="shared" si="83"/>
        <v>1.86406891822791E-2</v>
      </c>
      <c r="DX62" s="2">
        <f t="shared" si="84"/>
        <v>2.1483997314073106E-2</v>
      </c>
      <c r="DY62" s="2">
        <f t="shared" si="85"/>
        <v>2.4256102853086596E-2</v>
      </c>
      <c r="DZ62" s="2">
        <f t="shared" si="86"/>
        <v>1.6831280429748418E-2</v>
      </c>
      <c r="EA62" s="2">
        <f t="shared" si="87"/>
        <v>1.7281441570836376E-2</v>
      </c>
      <c r="EB62" s="2">
        <f t="shared" si="88"/>
        <v>2.2422423165187153E-2</v>
      </c>
      <c r="EC62" s="2">
        <f t="shared" si="89"/>
        <v>2.0266161114557629E-2</v>
      </c>
      <c r="ED62" s="2">
        <f t="shared" si="90"/>
        <v>2.0963511197182698E-2</v>
      </c>
      <c r="EE62" s="2">
        <f t="shared" si="91"/>
        <v>1.9807677151751399E-2</v>
      </c>
    </row>
    <row r="63" spans="2:135" x14ac:dyDescent="0.25">
      <c r="B63" s="2">
        <v>57</v>
      </c>
      <c r="C63">
        <v>168.8</v>
      </c>
      <c r="D63">
        <v>148.69999999999999</v>
      </c>
      <c r="E63">
        <v>193.08600000000001</v>
      </c>
      <c r="F63">
        <v>167.786</v>
      </c>
      <c r="G63">
        <v>164.58600000000001</v>
      </c>
      <c r="H63">
        <v>133.4</v>
      </c>
      <c r="I63">
        <v>102.31399999999999</v>
      </c>
      <c r="J63">
        <v>192.91399999999999</v>
      </c>
      <c r="K63">
        <v>189.857</v>
      </c>
      <c r="L63">
        <v>128.81399999999999</v>
      </c>
      <c r="M63">
        <v>136.929</v>
      </c>
      <c r="N63">
        <v>90.028999999999996</v>
      </c>
      <c r="O63">
        <v>73.347200000000001</v>
      </c>
      <c r="R63" s="5">
        <f t="shared" si="0"/>
        <v>157.70638047327085</v>
      </c>
      <c r="S63" s="5">
        <f t="shared" si="1"/>
        <v>139.49815807962156</v>
      </c>
      <c r="T63" s="5">
        <f t="shared" si="2"/>
        <v>173.91227421499127</v>
      </c>
      <c r="U63" s="5">
        <f t="shared" si="3"/>
        <v>151.79647376911191</v>
      </c>
      <c r="V63" s="5">
        <f t="shared" si="4"/>
        <v>148.91351689716851</v>
      </c>
      <c r="W63" s="5">
        <f t="shared" si="5"/>
        <v>136.7668748411146</v>
      </c>
      <c r="X63" s="5">
        <f t="shared" si="6"/>
        <v>124.91559159068292</v>
      </c>
      <c r="Y63" s="5">
        <f t="shared" si="7"/>
        <v>174.09053523969399</v>
      </c>
      <c r="Z63" s="5">
        <f t="shared" si="8"/>
        <v>173.54154953997167</v>
      </c>
      <c r="AA63" s="5">
        <f t="shared" si="9"/>
        <v>129.98566752655</v>
      </c>
      <c r="AB63" s="5">
        <f t="shared" si="10"/>
        <v>128.9155653024259</v>
      </c>
      <c r="AC63" s="5">
        <f t="shared" si="11"/>
        <v>101.74406869240552</v>
      </c>
      <c r="AD63" s="5">
        <f t="shared" si="12"/>
        <v>83.413703727531512</v>
      </c>
      <c r="AE63" s="5"/>
      <c r="AG63" s="5">
        <f t="shared" si="95"/>
        <v>11.093619526729157</v>
      </c>
      <c r="AH63" s="5">
        <f t="shared" si="95"/>
        <v>9.2018419203784276</v>
      </c>
      <c r="AI63" s="5">
        <f t="shared" si="95"/>
        <v>19.173725785008742</v>
      </c>
      <c r="AJ63" s="5">
        <f t="shared" si="95"/>
        <v>15.989526230888089</v>
      </c>
      <c r="AK63" s="5">
        <f t="shared" si="95"/>
        <v>15.672483102831507</v>
      </c>
      <c r="AL63" s="5">
        <f t="shared" si="95"/>
        <v>-3.3668748411145941</v>
      </c>
      <c r="AM63" s="5">
        <f t="shared" si="95"/>
        <v>-22.601591590682929</v>
      </c>
      <c r="AN63" s="5">
        <f t="shared" si="94"/>
        <v>18.823464760305995</v>
      </c>
      <c r="AO63" s="5">
        <f t="shared" si="92"/>
        <v>16.31545046002833</v>
      </c>
      <c r="AP63" s="5">
        <f t="shared" si="92"/>
        <v>-1.1716675265500101</v>
      </c>
      <c r="AQ63" s="5">
        <f t="shared" si="92"/>
        <v>8.0134346975740982</v>
      </c>
      <c r="AR63" s="5">
        <f t="shared" si="92"/>
        <v>-11.715068692405524</v>
      </c>
      <c r="AS63" s="5">
        <f t="shared" si="92"/>
        <v>-10.066503727531511</v>
      </c>
      <c r="AV63" s="2">
        <f t="shared" si="14"/>
        <v>76.26364635298026</v>
      </c>
      <c r="AW63" s="2">
        <f t="shared" si="15"/>
        <v>78.643794594986204</v>
      </c>
      <c r="AX63" s="2">
        <f t="shared" si="16"/>
        <v>80.668602477399389</v>
      </c>
      <c r="AY63" s="2">
        <f t="shared" si="17"/>
        <v>81.005872596276831</v>
      </c>
      <c r="AZ63" s="2">
        <f t="shared" si="18"/>
        <v>80.710606637423467</v>
      </c>
      <c r="BA63" s="2">
        <f t="shared" si="19"/>
        <v>82.638088037411762</v>
      </c>
      <c r="BB63" s="2">
        <f t="shared" si="20"/>
        <v>84.457513102371678</v>
      </c>
      <c r="BC63" s="2">
        <f t="shared" si="21"/>
        <v>83.673749534381528</v>
      </c>
      <c r="BD63" s="2">
        <f t="shared" si="22"/>
        <v>81.990395691630169</v>
      </c>
      <c r="BE63" s="2">
        <f t="shared" si="23"/>
        <v>78.363751309041888</v>
      </c>
      <c r="BF63" s="2">
        <f t="shared" si="24"/>
        <v>71.788481893814605</v>
      </c>
      <c r="BG63" s="2">
        <f t="shared" si="25"/>
        <v>64.784729540400406</v>
      </c>
      <c r="BH63" s="2">
        <f t="shared" si="26"/>
        <v>54.374811974401979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76.22543244996217</v>
      </c>
      <c r="CP63" s="2">
        <f t="shared" si="54"/>
        <v>78.627653389369613</v>
      </c>
      <c r="CQ63" s="2">
        <f t="shared" si="55"/>
        <v>80.652806389934881</v>
      </c>
      <c r="CR63" s="2">
        <f t="shared" si="56"/>
        <v>80.990963675201726</v>
      </c>
      <c r="CS63" s="2">
        <f t="shared" si="57"/>
        <v>80.702831906331099</v>
      </c>
      <c r="CT63" s="2">
        <f t="shared" si="58"/>
        <v>82.616045881403721</v>
      </c>
      <c r="CU63" s="2">
        <f t="shared" si="59"/>
        <v>84.431245396681035</v>
      </c>
      <c r="CV63" s="2">
        <f t="shared" si="60"/>
        <v>83.628369412400843</v>
      </c>
      <c r="CW63" s="2">
        <f t="shared" si="61"/>
        <v>81.947355845629957</v>
      </c>
      <c r="CX63" s="2">
        <f t="shared" si="62"/>
        <v>78.315200739217147</v>
      </c>
      <c r="CY63" s="2">
        <f t="shared" si="63"/>
        <v>71.732447143312839</v>
      </c>
      <c r="CZ63" s="2">
        <f t="shared" si="64"/>
        <v>64.739567326956092</v>
      </c>
      <c r="DA63" s="2">
        <f t="shared" si="65"/>
        <v>54.342994941300276</v>
      </c>
      <c r="DD63" s="2">
        <f t="shared" si="66"/>
        <v>78.812720949763815</v>
      </c>
      <c r="DE63" s="2">
        <f t="shared" si="67"/>
        <v>79.39657458993311</v>
      </c>
      <c r="DF63" s="2">
        <f t="shared" si="68"/>
        <v>81.56947087246661</v>
      </c>
      <c r="DG63" s="2">
        <f t="shared" si="69"/>
        <v>81.756894300851727</v>
      </c>
      <c r="DH63" s="2">
        <f t="shared" si="70"/>
        <v>81.083901023861372</v>
      </c>
      <c r="DI63" s="2">
        <f t="shared" si="71"/>
        <v>83.553690421812362</v>
      </c>
      <c r="DJ63" s="2">
        <f t="shared" si="72"/>
        <v>85.421202231257325</v>
      </c>
      <c r="DK63" s="2">
        <f t="shared" si="73"/>
        <v>86.091305605564244</v>
      </c>
      <c r="DL63" s="2">
        <f t="shared" si="74"/>
        <v>84.222527822713644</v>
      </c>
      <c r="DM63" s="2">
        <f t="shared" si="75"/>
        <v>80.294221137472078</v>
      </c>
      <c r="DN63" s="2">
        <f t="shared" si="76"/>
        <v>74.259034238732042</v>
      </c>
      <c r="DO63" s="2">
        <f t="shared" si="77"/>
        <v>66.708308741215262</v>
      </c>
      <c r="DP63" s="2">
        <f t="shared" si="78"/>
        <v>55.81075572438921</v>
      </c>
      <c r="DS63" s="2">
        <f t="shared" si="79"/>
        <v>1.4769865448328557E-2</v>
      </c>
      <c r="DT63" s="2">
        <f t="shared" si="80"/>
        <v>2.0992015312828422E-2</v>
      </c>
      <c r="DU63" s="2">
        <f t="shared" si="81"/>
        <v>1.7232136474710995E-2</v>
      </c>
      <c r="DV63" s="2">
        <f t="shared" si="82"/>
        <v>1.9465106337078812E-2</v>
      </c>
      <c r="DW63" s="2">
        <f t="shared" si="83"/>
        <v>2.0402417133060267E-2</v>
      </c>
      <c r="DX63" s="2">
        <f t="shared" si="84"/>
        <v>2.3508008694250612E-2</v>
      </c>
      <c r="DY63" s="2">
        <f t="shared" si="85"/>
        <v>2.6534192980123772E-2</v>
      </c>
      <c r="DZ63" s="2">
        <f t="shared" si="86"/>
        <v>1.8425212194555392E-2</v>
      </c>
      <c r="EA63" s="2">
        <f t="shared" si="87"/>
        <v>1.8917183594791213E-2</v>
      </c>
      <c r="EB63" s="2">
        <f t="shared" si="88"/>
        <v>2.4532627287496823E-2</v>
      </c>
      <c r="EC63" s="2">
        <f t="shared" si="89"/>
        <v>2.2178040330910091E-2</v>
      </c>
      <c r="ED63" s="2">
        <f t="shared" si="90"/>
        <v>2.2939637027600598E-2</v>
      </c>
      <c r="EE63" s="2">
        <f t="shared" si="91"/>
        <v>2.1677260673733118E-2</v>
      </c>
    </row>
    <row r="64" spans="2:135" x14ac:dyDescent="0.25">
      <c r="B64" s="2">
        <v>58</v>
      </c>
      <c r="C64">
        <v>157.91399999999999</v>
      </c>
      <c r="D64">
        <v>125.6</v>
      </c>
      <c r="E64">
        <v>177.81399999999999</v>
      </c>
      <c r="F64">
        <v>141.51400000000001</v>
      </c>
      <c r="G64">
        <v>136.34299999999999</v>
      </c>
      <c r="H64">
        <v>101.514</v>
      </c>
      <c r="I64">
        <v>88.4</v>
      </c>
      <c r="J64">
        <v>179.429</v>
      </c>
      <c r="K64">
        <v>177.27099999999999</v>
      </c>
      <c r="L64">
        <v>100.471</v>
      </c>
      <c r="M64">
        <v>107.31399999999999</v>
      </c>
      <c r="N64">
        <v>72.471000000000004</v>
      </c>
      <c r="O64">
        <v>60.930599999999998</v>
      </c>
      <c r="R64" s="5">
        <f t="shared" si="0"/>
        <v>145.25213747342946</v>
      </c>
      <c r="S64" s="5">
        <f t="shared" si="1"/>
        <v>126.17557455159313</v>
      </c>
      <c r="T64" s="5">
        <f t="shared" si="2"/>
        <v>159.75517070994886</v>
      </c>
      <c r="U64" s="5">
        <f t="shared" si="3"/>
        <v>138.15452543062347</v>
      </c>
      <c r="V64" s="5">
        <f t="shared" si="4"/>
        <v>135.40310092965728</v>
      </c>
      <c r="W64" s="5">
        <f t="shared" si="5"/>
        <v>124.075591224923</v>
      </c>
      <c r="X64" s="5">
        <f t="shared" si="6"/>
        <v>114.19437753951942</v>
      </c>
      <c r="Y64" s="5">
        <f t="shared" si="7"/>
        <v>160.66652062726061</v>
      </c>
      <c r="Z64" s="5">
        <f t="shared" si="8"/>
        <v>159.88845884776683</v>
      </c>
      <c r="AA64" s="5">
        <f t="shared" si="9"/>
        <v>117.70627612717507</v>
      </c>
      <c r="AB64" s="5">
        <f t="shared" si="10"/>
        <v>116.77057596797056</v>
      </c>
      <c r="AC64" s="5">
        <f t="shared" si="11"/>
        <v>92.507377006508378</v>
      </c>
      <c r="AD64" s="5">
        <f t="shared" si="12"/>
        <v>76.027542547043808</v>
      </c>
      <c r="AE64" s="5"/>
      <c r="AG64" s="5">
        <f t="shared" si="95"/>
        <v>12.66186252657053</v>
      </c>
      <c r="AH64" s="5">
        <f t="shared" si="95"/>
        <v>-0.5755745515931352</v>
      </c>
      <c r="AI64" s="5">
        <f t="shared" si="95"/>
        <v>18.058829290051136</v>
      </c>
      <c r="AJ64" s="5">
        <f t="shared" si="95"/>
        <v>3.3594745693765447</v>
      </c>
      <c r="AK64" s="5">
        <f t="shared" si="95"/>
        <v>0.93989907034270459</v>
      </c>
      <c r="AL64" s="5">
        <f t="shared" si="95"/>
        <v>-22.561591224923006</v>
      </c>
      <c r="AM64" s="5">
        <f t="shared" si="95"/>
        <v>-25.794377539519417</v>
      </c>
      <c r="AN64" s="5">
        <f t="shared" si="94"/>
        <v>18.762479372739392</v>
      </c>
      <c r="AO64" s="5">
        <f t="shared" si="92"/>
        <v>17.382541152233159</v>
      </c>
      <c r="AP64" s="5">
        <f t="shared" si="92"/>
        <v>-17.235276127175069</v>
      </c>
      <c r="AQ64" s="5">
        <f t="shared" si="92"/>
        <v>-9.456575967970565</v>
      </c>
      <c r="AR64" s="5">
        <f t="shared" si="92"/>
        <v>-20.036377006508374</v>
      </c>
      <c r="AS64" s="5">
        <f t="shared" si="92"/>
        <v>-15.09694254704381</v>
      </c>
      <c r="AV64" s="2">
        <f t="shared" si="14"/>
        <v>76.265371525922319</v>
      </c>
      <c r="AW64" s="2">
        <f t="shared" si="15"/>
        <v>78.626341601540773</v>
      </c>
      <c r="AX64" s="2">
        <f t="shared" si="16"/>
        <v>80.654655157878111</v>
      </c>
      <c r="AY64" s="2">
        <f t="shared" si="17"/>
        <v>80.987385172378907</v>
      </c>
      <c r="AZ64" s="2">
        <f t="shared" si="18"/>
        <v>80.700854971477042</v>
      </c>
      <c r="BA64" s="2">
        <f t="shared" si="19"/>
        <v>82.643441278153858</v>
      </c>
      <c r="BB64" s="2">
        <f t="shared" si="20"/>
        <v>84.458433652605351</v>
      </c>
      <c r="BC64" s="2">
        <f t="shared" si="21"/>
        <v>83.691321106298375</v>
      </c>
      <c r="BD64" s="2">
        <f t="shared" si="22"/>
        <v>82.002383230481854</v>
      </c>
      <c r="BE64" s="2">
        <f t="shared" si="23"/>
        <v>78.378667547507021</v>
      </c>
      <c r="BF64" s="2">
        <f t="shared" si="24"/>
        <v>71.821872123766028</v>
      </c>
      <c r="BG64" s="2">
        <f t="shared" si="25"/>
        <v>64.806239440997317</v>
      </c>
      <c r="BH64" s="2">
        <f t="shared" si="26"/>
        <v>54.39043001549804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76.22460048728162</v>
      </c>
      <c r="CP64" s="2">
        <f t="shared" si="54"/>
        <v>78.609352005419822</v>
      </c>
      <c r="CQ64" s="2">
        <f t="shared" si="55"/>
        <v>80.638010479609989</v>
      </c>
      <c r="CR64" s="2">
        <f t="shared" si="56"/>
        <v>80.971735186082384</v>
      </c>
      <c r="CS64" s="2">
        <f t="shared" si="57"/>
        <v>80.692821963314884</v>
      </c>
      <c r="CT64" s="2">
        <f t="shared" si="58"/>
        <v>82.620283087433592</v>
      </c>
      <c r="CU64" s="2">
        <f t="shared" si="59"/>
        <v>84.43097544896564</v>
      </c>
      <c r="CV64" s="2">
        <f t="shared" si="60"/>
        <v>83.643102775775034</v>
      </c>
      <c r="CW64" s="2">
        <f t="shared" si="61"/>
        <v>81.956752568851186</v>
      </c>
      <c r="CX64" s="2">
        <f t="shared" si="62"/>
        <v>78.327401706976886</v>
      </c>
      <c r="CY64" s="2">
        <f t="shared" si="63"/>
        <v>71.762373415291378</v>
      </c>
      <c r="CZ64" s="2">
        <f t="shared" si="64"/>
        <v>64.758381555064986</v>
      </c>
      <c r="DA64" s="2">
        <f t="shared" si="65"/>
        <v>54.356720584499939</v>
      </c>
      <c r="DD64" s="2">
        <f t="shared" si="66"/>
        <v>78.745721269156718</v>
      </c>
      <c r="DE64" s="2">
        <f t="shared" si="67"/>
        <v>79.348970215356118</v>
      </c>
      <c r="DF64" s="2">
        <f t="shared" si="68"/>
        <v>81.520394644092349</v>
      </c>
      <c r="DG64" s="2">
        <f t="shared" si="69"/>
        <v>81.706370841781776</v>
      </c>
      <c r="DH64" s="2">
        <f t="shared" si="70"/>
        <v>81.052613220257413</v>
      </c>
      <c r="DI64" s="2">
        <f t="shared" si="71"/>
        <v>83.520760145724196</v>
      </c>
      <c r="DJ64" s="2">
        <f t="shared" si="72"/>
        <v>85.377161625506062</v>
      </c>
      <c r="DK64" s="2">
        <f t="shared" si="73"/>
        <v>86.034055569111658</v>
      </c>
      <c r="DL64" s="2">
        <f t="shared" si="74"/>
        <v>84.160654136216863</v>
      </c>
      <c r="DM64" s="2">
        <f t="shared" si="75"/>
        <v>80.237741941522046</v>
      </c>
      <c r="DN64" s="2">
        <f t="shared" si="76"/>
        <v>74.214329207619599</v>
      </c>
      <c r="DO64" s="2">
        <f t="shared" si="77"/>
        <v>66.665277854655159</v>
      </c>
      <c r="DP64" s="2">
        <f t="shared" si="78"/>
        <v>55.777917804788451</v>
      </c>
      <c r="DS64" s="2">
        <f t="shared" si="79"/>
        <v>1.6171791107279163E-2</v>
      </c>
      <c r="DT64" s="2">
        <f t="shared" si="80"/>
        <v>2.2970765041627927E-2</v>
      </c>
      <c r="DU64" s="2">
        <f t="shared" si="81"/>
        <v>1.8863301199305748E-2</v>
      </c>
      <c r="DV64" s="2">
        <f t="shared" si="82"/>
        <v>2.1303058427821393E-2</v>
      </c>
      <c r="DW64" s="2">
        <f t="shared" si="83"/>
        <v>2.2326857607452056E-2</v>
      </c>
      <c r="DX64" s="2">
        <f t="shared" si="84"/>
        <v>2.5717690980629291E-2</v>
      </c>
      <c r="DY64" s="2">
        <f t="shared" si="85"/>
        <v>2.9019874016882614E-2</v>
      </c>
      <c r="DZ64" s="2">
        <f t="shared" si="86"/>
        <v>2.0166993952254037E-2</v>
      </c>
      <c r="EA64" s="2">
        <f t="shared" si="87"/>
        <v>2.0704491664397289E-2</v>
      </c>
      <c r="EB64" s="2">
        <f t="shared" si="88"/>
        <v>2.6835973824497858E-2</v>
      </c>
      <c r="EC64" s="2">
        <f t="shared" si="89"/>
        <v>2.4265816154110373E-2</v>
      </c>
      <c r="ED64" s="2">
        <f t="shared" si="90"/>
        <v>2.5097267188896467E-2</v>
      </c>
      <c r="EE64" s="2">
        <f t="shared" si="91"/>
        <v>2.3719038087658555E-2</v>
      </c>
    </row>
    <row r="65" spans="2:135" x14ac:dyDescent="0.25">
      <c r="B65" s="2">
        <v>59</v>
      </c>
      <c r="C65">
        <v>142.071</v>
      </c>
      <c r="D65">
        <v>103.029</v>
      </c>
      <c r="E65">
        <v>153.95699999999999</v>
      </c>
      <c r="F65">
        <v>110.81399999999999</v>
      </c>
      <c r="G65">
        <v>108.25700000000001</v>
      </c>
      <c r="H65">
        <v>87.956999999999994</v>
      </c>
      <c r="I65">
        <v>84.585999999999999</v>
      </c>
      <c r="J65">
        <v>157.886</v>
      </c>
      <c r="K65">
        <v>156.32900000000001</v>
      </c>
      <c r="L65">
        <v>84.343000000000004</v>
      </c>
      <c r="M65">
        <v>83.614000000000004</v>
      </c>
      <c r="N65">
        <v>66.213999999999999</v>
      </c>
      <c r="O65">
        <v>55.180599999999998</v>
      </c>
      <c r="R65" s="5">
        <f t="shared" si="0"/>
        <v>132.64795787202198</v>
      </c>
      <c r="S65" s="5">
        <f t="shared" si="1"/>
        <v>114.4063185357282</v>
      </c>
      <c r="T65" s="5">
        <f t="shared" si="2"/>
        <v>145.29045205368317</v>
      </c>
      <c r="U65" s="5">
        <f t="shared" si="3"/>
        <v>125.4463841295857</v>
      </c>
      <c r="V65" s="5">
        <f t="shared" si="4"/>
        <v>122.94831379691338</v>
      </c>
      <c r="W65" s="5">
        <f t="shared" si="5"/>
        <v>113.18721013711463</v>
      </c>
      <c r="X65" s="5">
        <f t="shared" si="6"/>
        <v>105.5069634443247</v>
      </c>
      <c r="Y65" s="5">
        <f t="shared" si="7"/>
        <v>146.79942766148829</v>
      </c>
      <c r="Z65" s="5">
        <f t="shared" si="8"/>
        <v>145.79093699871876</v>
      </c>
      <c r="AA65" s="5">
        <f t="shared" si="9"/>
        <v>107.23551758711294</v>
      </c>
      <c r="AB65" s="5">
        <f t="shared" si="10"/>
        <v>105.90622692290437</v>
      </c>
      <c r="AC65" s="5">
        <f t="shared" si="11"/>
        <v>84.837323011392485</v>
      </c>
      <c r="AD65" s="5">
        <f t="shared" si="12"/>
        <v>69.95483872466184</v>
      </c>
      <c r="AE65" s="5"/>
      <c r="AG65" s="5">
        <f t="shared" si="95"/>
        <v>9.4230421279780217</v>
      </c>
      <c r="AH65" s="5">
        <f t="shared" si="95"/>
        <v>-11.377318535728207</v>
      </c>
      <c r="AI65" s="5">
        <f t="shared" si="95"/>
        <v>8.6665479463168253</v>
      </c>
      <c r="AJ65" s="5">
        <f t="shared" si="95"/>
        <v>-14.632384129585702</v>
      </c>
      <c r="AK65" s="5">
        <f t="shared" si="95"/>
        <v>-14.691313796913377</v>
      </c>
      <c r="AL65" s="5">
        <f t="shared" si="95"/>
        <v>-25.230210137114639</v>
      </c>
      <c r="AM65" s="5">
        <f t="shared" si="95"/>
        <v>-20.920963444324698</v>
      </c>
      <c r="AN65" s="5">
        <f t="shared" si="94"/>
        <v>11.086572338511701</v>
      </c>
      <c r="AO65" s="5">
        <f t="shared" si="92"/>
        <v>10.538063001281245</v>
      </c>
      <c r="AP65" s="5">
        <f t="shared" si="92"/>
        <v>-22.892517587112934</v>
      </c>
      <c r="AQ65" s="5">
        <f t="shared" si="92"/>
        <v>-22.292226922904362</v>
      </c>
      <c r="AR65" s="5">
        <f t="shared" si="92"/>
        <v>-18.623323011392486</v>
      </c>
      <c r="AS65" s="5">
        <f t="shared" si="92"/>
        <v>-14.774238724661842</v>
      </c>
      <c r="AV65" s="2">
        <f t="shared" si="14"/>
        <v>76.267231979669774</v>
      </c>
      <c r="AW65" s="2">
        <f t="shared" si="15"/>
        <v>78.608901729191018</v>
      </c>
      <c r="AX65" s="2">
        <f t="shared" si="16"/>
        <v>80.640724203730031</v>
      </c>
      <c r="AY65" s="2">
        <f t="shared" si="17"/>
        <v>80.968901870504666</v>
      </c>
      <c r="AZ65" s="2">
        <f t="shared" si="18"/>
        <v>80.691081324617628</v>
      </c>
      <c r="BA65" s="2">
        <f t="shared" si="19"/>
        <v>82.648804409344848</v>
      </c>
      <c r="BB65" s="2">
        <f t="shared" si="20"/>
        <v>84.45933988530679</v>
      </c>
      <c r="BC65" s="2">
        <f t="shared" si="21"/>
        <v>83.709015164357794</v>
      </c>
      <c r="BD65" s="2">
        <f t="shared" si="22"/>
        <v>82.014467817296776</v>
      </c>
      <c r="BE65" s="2">
        <f t="shared" si="23"/>
        <v>78.393653690388533</v>
      </c>
      <c r="BF65" s="2">
        <f t="shared" si="24"/>
        <v>71.855405275441086</v>
      </c>
      <c r="BG65" s="2">
        <f t="shared" si="25"/>
        <v>64.827846377988834</v>
      </c>
      <c r="BH65" s="2">
        <f t="shared" si="26"/>
        <v>54.406115262264279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76.22376852460107</v>
      </c>
      <c r="CP65" s="2">
        <f t="shared" si="54"/>
        <v>78.591050621470032</v>
      </c>
      <c r="CQ65" s="2">
        <f t="shared" si="55"/>
        <v>80.623214569285096</v>
      </c>
      <c r="CR65" s="2">
        <f t="shared" si="56"/>
        <v>80.952506696963042</v>
      </c>
      <c r="CS65" s="2">
        <f t="shared" si="57"/>
        <v>80.68281202029867</v>
      </c>
      <c r="CT65" s="2">
        <f t="shared" si="58"/>
        <v>82.624520293463462</v>
      </c>
      <c r="CU65" s="2">
        <f t="shared" si="59"/>
        <v>84.430705501250259</v>
      </c>
      <c r="CV65" s="2">
        <f t="shared" si="60"/>
        <v>83.657836139149225</v>
      </c>
      <c r="CW65" s="2">
        <f t="shared" si="61"/>
        <v>81.966149292072402</v>
      </c>
      <c r="CX65" s="2">
        <f t="shared" si="62"/>
        <v>78.339602674736611</v>
      </c>
      <c r="CY65" s="2">
        <f t="shared" si="63"/>
        <v>71.792299687269931</v>
      </c>
      <c r="CZ65" s="2">
        <f t="shared" si="64"/>
        <v>64.777195783173894</v>
      </c>
      <c r="DA65" s="2">
        <f t="shared" si="65"/>
        <v>54.370446227699603</v>
      </c>
      <c r="DD65" s="2">
        <f t="shared" si="66"/>
        <v>78.678721588549621</v>
      </c>
      <c r="DE65" s="2">
        <f t="shared" si="67"/>
        <v>79.301365840779141</v>
      </c>
      <c r="DF65" s="2">
        <f t="shared" si="68"/>
        <v>81.471318415718088</v>
      </c>
      <c r="DG65" s="2">
        <f t="shared" si="69"/>
        <v>81.655847382711812</v>
      </c>
      <c r="DH65" s="2">
        <f t="shared" si="70"/>
        <v>81.021325416653454</v>
      </c>
      <c r="DI65" s="2">
        <f t="shared" si="71"/>
        <v>83.487829869636016</v>
      </c>
      <c r="DJ65" s="2">
        <f t="shared" si="72"/>
        <v>85.333121019754785</v>
      </c>
      <c r="DK65" s="2">
        <f t="shared" si="73"/>
        <v>85.976805532659071</v>
      </c>
      <c r="DL65" s="2">
        <f t="shared" si="74"/>
        <v>84.098780449720081</v>
      </c>
      <c r="DM65" s="2">
        <f t="shared" si="75"/>
        <v>80.181262745572027</v>
      </c>
      <c r="DN65" s="2">
        <f t="shared" si="76"/>
        <v>74.16962417650717</v>
      </c>
      <c r="DO65" s="2">
        <f t="shared" si="77"/>
        <v>66.622246968095041</v>
      </c>
      <c r="DP65" s="2">
        <f t="shared" si="78"/>
        <v>55.745079885187693</v>
      </c>
      <c r="DS65" s="2">
        <f t="shared" si="79"/>
        <v>1.7704393500214466E-2</v>
      </c>
      <c r="DT65" s="2">
        <f t="shared" si="80"/>
        <v>2.5131247699231647E-2</v>
      </c>
      <c r="DU65" s="2">
        <f t="shared" si="81"/>
        <v>2.0645625554673714E-2</v>
      </c>
      <c r="DV65" s="2">
        <f t="shared" si="82"/>
        <v>2.3310429602378367E-2</v>
      </c>
      <c r="DW65" s="2">
        <f t="shared" si="83"/>
        <v>2.4428292670279076E-2</v>
      </c>
      <c r="DX65" s="2">
        <f t="shared" si="84"/>
        <v>2.8129093608632961E-2</v>
      </c>
      <c r="DY65" s="2">
        <f t="shared" si="85"/>
        <v>3.1730819638380481E-2</v>
      </c>
      <c r="DZ65" s="2">
        <f t="shared" si="86"/>
        <v>2.2069728626779132E-2</v>
      </c>
      <c r="EA65" s="2">
        <f t="shared" si="87"/>
        <v>2.2656766056847185E-2</v>
      </c>
      <c r="EB65" s="2">
        <f t="shared" si="88"/>
        <v>2.934907288694202E-2</v>
      </c>
      <c r="EC65" s="2">
        <f t="shared" si="89"/>
        <v>2.6544793719513241E-2</v>
      </c>
      <c r="ED65" s="2">
        <f t="shared" si="90"/>
        <v>2.7452135327676756E-2</v>
      </c>
      <c r="EE65" s="2">
        <f t="shared" si="91"/>
        <v>2.5948029404327177E-2</v>
      </c>
    </row>
    <row r="66" spans="2:135" x14ac:dyDescent="0.25">
      <c r="B66" s="2">
        <v>60</v>
      </c>
      <c r="C66">
        <v>124.114</v>
      </c>
      <c r="D66">
        <v>89.585999999999999</v>
      </c>
      <c r="E66">
        <v>124.8</v>
      </c>
      <c r="F66">
        <v>89.757000000000005</v>
      </c>
      <c r="G66">
        <v>89.643000000000001</v>
      </c>
      <c r="H66">
        <v>83.271000000000001</v>
      </c>
      <c r="I66">
        <v>85.129000000000005</v>
      </c>
      <c r="J66">
        <v>128.51400000000001</v>
      </c>
      <c r="K66">
        <v>131.37100000000001</v>
      </c>
      <c r="L66">
        <v>78.885999999999996</v>
      </c>
      <c r="M66">
        <v>73.5</v>
      </c>
      <c r="N66">
        <v>64.171000000000006</v>
      </c>
      <c r="O66">
        <v>53.847200000000001</v>
      </c>
      <c r="R66" s="5">
        <f t="shared" si="0"/>
        <v>120.72711206973459</v>
      </c>
      <c r="S66" s="5">
        <f t="shared" si="1"/>
        <v>104.5617053733947</v>
      </c>
      <c r="T66" s="5">
        <f t="shared" si="2"/>
        <v>131.53462015589395</v>
      </c>
      <c r="U66" s="5">
        <f t="shared" si="3"/>
        <v>114.29111373728509</v>
      </c>
      <c r="V66" s="5">
        <f t="shared" si="4"/>
        <v>112.12363987232237</v>
      </c>
      <c r="W66" s="5">
        <f t="shared" si="5"/>
        <v>104.33582323529311</v>
      </c>
      <c r="X66" s="5">
        <f t="shared" si="6"/>
        <v>98.826485440030552</v>
      </c>
      <c r="Y66" s="5">
        <f t="shared" si="7"/>
        <v>133.51082049495051</v>
      </c>
      <c r="Z66" s="5">
        <f t="shared" si="8"/>
        <v>132.29204366058951</v>
      </c>
      <c r="AA66" s="5">
        <f t="shared" si="9"/>
        <v>98.777816079286097</v>
      </c>
      <c r="AB66" s="5">
        <f t="shared" si="10"/>
        <v>96.727388030649237</v>
      </c>
      <c r="AC66" s="5">
        <f t="shared" si="11"/>
        <v>78.785855494886874</v>
      </c>
      <c r="AD66" s="5">
        <f t="shared" si="12"/>
        <v>65.203333952416244</v>
      </c>
      <c r="AE66" s="5"/>
      <c r="AG66" s="5">
        <f t="shared" si="95"/>
        <v>3.3868879302654165</v>
      </c>
      <c r="AH66" s="5">
        <f t="shared" si="95"/>
        <v>-14.975705373394703</v>
      </c>
      <c r="AI66" s="5">
        <f t="shared" si="95"/>
        <v>-6.7346201558939498</v>
      </c>
      <c r="AJ66" s="5">
        <f t="shared" si="95"/>
        <v>-24.534113737285082</v>
      </c>
      <c r="AK66" s="5">
        <f t="shared" si="95"/>
        <v>-22.480639872322371</v>
      </c>
      <c r="AL66" s="5">
        <f t="shared" si="95"/>
        <v>-21.064823235293105</v>
      </c>
      <c r="AM66" s="5">
        <f t="shared" si="95"/>
        <v>-13.697485440030547</v>
      </c>
      <c r="AN66" s="5">
        <f t="shared" si="94"/>
        <v>-4.996820494950498</v>
      </c>
      <c r="AO66" s="5">
        <f t="shared" si="92"/>
        <v>-0.92104366058950404</v>
      </c>
      <c r="AP66" s="5">
        <f t="shared" si="92"/>
        <v>-19.891816079286102</v>
      </c>
      <c r="AQ66" s="5">
        <f t="shared" si="92"/>
        <v>-23.227388030649237</v>
      </c>
      <c r="AR66" s="5">
        <f t="shared" si="92"/>
        <v>-14.614855494886868</v>
      </c>
      <c r="AS66" s="5">
        <f t="shared" si="92"/>
        <v>-11.356133952416243</v>
      </c>
      <c r="AV66" s="2">
        <f t="shared" si="14"/>
        <v>76.26922974031551</v>
      </c>
      <c r="AW66" s="2">
        <f t="shared" si="15"/>
        <v>78.591469728625952</v>
      </c>
      <c r="AX66" s="2">
        <f t="shared" si="16"/>
        <v>80.626804948615785</v>
      </c>
      <c r="AY66" s="2">
        <f t="shared" si="17"/>
        <v>80.950416734535096</v>
      </c>
      <c r="AZ66" s="2">
        <f t="shared" si="18"/>
        <v>80.681279280695861</v>
      </c>
      <c r="BA66" s="2">
        <f t="shared" si="19"/>
        <v>82.654169185373419</v>
      </c>
      <c r="BB66" s="2">
        <f t="shared" si="20"/>
        <v>84.460218480496081</v>
      </c>
      <c r="BC66" s="2">
        <f t="shared" si="21"/>
        <v>83.726828731848599</v>
      </c>
      <c r="BD66" s="2">
        <f t="shared" si="22"/>
        <v>82.026643984600199</v>
      </c>
      <c r="BE66" s="2">
        <f t="shared" si="23"/>
        <v>78.408698133146089</v>
      </c>
      <c r="BF66" s="2">
        <f t="shared" si="24"/>
        <v>71.889076454177697</v>
      </c>
      <c r="BG66" s="2">
        <f t="shared" si="25"/>
        <v>64.849543918572721</v>
      </c>
      <c r="BH66" s="2">
        <f t="shared" si="26"/>
        <v>54.42186303199761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76.22293656192052</v>
      </c>
      <c r="CP66" s="2">
        <f t="shared" si="54"/>
        <v>78.572749237520242</v>
      </c>
      <c r="CQ66" s="2">
        <f t="shared" si="55"/>
        <v>80.60841865896019</v>
      </c>
      <c r="CR66" s="2">
        <f t="shared" si="56"/>
        <v>80.933278207843713</v>
      </c>
      <c r="CS66" s="2">
        <f t="shared" si="57"/>
        <v>80.672802077282455</v>
      </c>
      <c r="CT66" s="2">
        <f t="shared" si="58"/>
        <v>82.628757499493332</v>
      </c>
      <c r="CU66" s="2">
        <f t="shared" si="59"/>
        <v>84.430435553534863</v>
      </c>
      <c r="CV66" s="2">
        <f t="shared" si="60"/>
        <v>83.672569502523416</v>
      </c>
      <c r="CW66" s="2">
        <f t="shared" si="61"/>
        <v>81.975546015293617</v>
      </c>
      <c r="CX66" s="2">
        <f t="shared" si="62"/>
        <v>78.351803642496336</v>
      </c>
      <c r="CY66" s="2">
        <f t="shared" si="63"/>
        <v>71.82222595924847</v>
      </c>
      <c r="CZ66" s="2">
        <f t="shared" si="64"/>
        <v>64.796010011282803</v>
      </c>
      <c r="DA66" s="2">
        <f t="shared" si="65"/>
        <v>54.384171870899259</v>
      </c>
      <c r="DD66" s="2">
        <f t="shared" si="66"/>
        <v>78.611721907942524</v>
      </c>
      <c r="DE66" s="2">
        <f t="shared" si="67"/>
        <v>79.25376146620215</v>
      </c>
      <c r="DF66" s="2">
        <f t="shared" si="68"/>
        <v>81.422242187343841</v>
      </c>
      <c r="DG66" s="2">
        <f t="shared" si="69"/>
        <v>81.605323923641848</v>
      </c>
      <c r="DH66" s="2">
        <f t="shared" si="70"/>
        <v>80.990037613049509</v>
      </c>
      <c r="DI66" s="2">
        <f t="shared" si="71"/>
        <v>83.45489959354785</v>
      </c>
      <c r="DJ66" s="2">
        <f t="shared" si="72"/>
        <v>85.289080414003507</v>
      </c>
      <c r="DK66" s="2">
        <f t="shared" si="73"/>
        <v>85.919555496206485</v>
      </c>
      <c r="DL66" s="2">
        <f t="shared" si="74"/>
        <v>84.0369067632233</v>
      </c>
      <c r="DM66" s="2">
        <f t="shared" si="75"/>
        <v>80.124783549622009</v>
      </c>
      <c r="DN66" s="2">
        <f t="shared" si="76"/>
        <v>74.124919145394728</v>
      </c>
      <c r="DO66" s="2">
        <f t="shared" si="77"/>
        <v>66.579216081534938</v>
      </c>
      <c r="DP66" s="2">
        <f t="shared" si="78"/>
        <v>55.712241965586934</v>
      </c>
      <c r="DS66" s="2">
        <f t="shared" si="79"/>
        <v>1.9379379763896108E-2</v>
      </c>
      <c r="DT66" s="2">
        <f t="shared" si="80"/>
        <v>2.7489214315506501E-2</v>
      </c>
      <c r="DU66" s="2">
        <f t="shared" si="81"/>
        <v>2.2592477379103273E-2</v>
      </c>
      <c r="DV66" s="2">
        <f t="shared" si="82"/>
        <v>2.5502025068380958E-2</v>
      </c>
      <c r="DW66" s="2">
        <f t="shared" si="83"/>
        <v>2.6722111672995257E-2</v>
      </c>
      <c r="DX66" s="2">
        <f t="shared" si="84"/>
        <v>3.075946143280903E-2</v>
      </c>
      <c r="DY66" s="2">
        <f t="shared" si="85"/>
        <v>3.4685966611343627E-2</v>
      </c>
      <c r="DZ66" s="2">
        <f t="shared" si="86"/>
        <v>2.4147560099496864E-2</v>
      </c>
      <c r="EA66" s="2">
        <f t="shared" si="87"/>
        <v>2.4788465268827185E-2</v>
      </c>
      <c r="EB66" s="2">
        <f t="shared" si="88"/>
        <v>3.208975489293648E-2</v>
      </c>
      <c r="EC66" s="2">
        <f t="shared" si="89"/>
        <v>2.9031438200890297E-2</v>
      </c>
      <c r="ED66" s="2">
        <f t="shared" si="90"/>
        <v>3.0021155817598427E-2</v>
      </c>
      <c r="EE66" s="2">
        <f t="shared" si="91"/>
        <v>2.8380400439042306E-2</v>
      </c>
    </row>
    <row r="67" spans="2:135" x14ac:dyDescent="0.25">
      <c r="B67" s="2">
        <v>61</v>
      </c>
      <c r="C67">
        <v>106.057</v>
      </c>
      <c r="D67">
        <v>82.4</v>
      </c>
      <c r="E67">
        <v>97.129000000000005</v>
      </c>
      <c r="F67">
        <v>83.414000000000001</v>
      </c>
      <c r="G67">
        <v>83.629000000000005</v>
      </c>
      <c r="H67">
        <v>82.242999999999995</v>
      </c>
      <c r="I67">
        <v>85.528999999999996</v>
      </c>
      <c r="J67">
        <v>101.74299999999999</v>
      </c>
      <c r="K67">
        <v>104.45699999999999</v>
      </c>
      <c r="L67">
        <v>78.171000000000006</v>
      </c>
      <c r="M67">
        <v>72.085999999999999</v>
      </c>
      <c r="N67">
        <v>63.929000000000002</v>
      </c>
      <c r="O67">
        <v>54.208300000000001</v>
      </c>
      <c r="R67" s="5">
        <f t="shared" si="0"/>
        <v>110.09554623497053</v>
      </c>
      <c r="S67" s="5">
        <f t="shared" si="1"/>
        <v>96.739285853685146</v>
      </c>
      <c r="T67" s="5">
        <f t="shared" si="2"/>
        <v>119.23573626599982</v>
      </c>
      <c r="U67" s="5">
        <f t="shared" si="3"/>
        <v>105.01538453056182</v>
      </c>
      <c r="V67" s="5">
        <f t="shared" si="4"/>
        <v>103.21080621742718</v>
      </c>
      <c r="W67" s="5">
        <f t="shared" si="5"/>
        <v>97.504732520202936</v>
      </c>
      <c r="X67" s="5">
        <f t="shared" si="6"/>
        <v>93.962036058376</v>
      </c>
      <c r="Y67" s="5">
        <f t="shared" si="7"/>
        <v>121.56653170980827</v>
      </c>
      <c r="Z67" s="5">
        <f t="shared" si="8"/>
        <v>120.17175062587064</v>
      </c>
      <c r="AA67" s="5">
        <f t="shared" si="9"/>
        <v>92.29578150647346</v>
      </c>
      <c r="AB67" s="5">
        <f t="shared" si="10"/>
        <v>89.376483284356667</v>
      </c>
      <c r="AC67" s="5">
        <f t="shared" si="11"/>
        <v>74.246981665947402</v>
      </c>
      <c r="AD67" s="5">
        <f t="shared" si="12"/>
        <v>61.66410430586054</v>
      </c>
      <c r="AE67" s="5"/>
      <c r="AG67" s="5">
        <f t="shared" si="95"/>
        <v>-4.038546234970525</v>
      </c>
      <c r="AH67" s="5">
        <f t="shared" si="95"/>
        <v>-14.339285853685141</v>
      </c>
      <c r="AI67" s="5">
        <f t="shared" si="95"/>
        <v>-22.106736265999814</v>
      </c>
      <c r="AJ67" s="5">
        <f t="shared" si="95"/>
        <v>-21.601384530561816</v>
      </c>
      <c r="AK67" s="5">
        <f t="shared" si="95"/>
        <v>-19.581806217427172</v>
      </c>
      <c r="AL67" s="5">
        <f t="shared" si="95"/>
        <v>-15.261732520202941</v>
      </c>
      <c r="AM67" s="5">
        <f t="shared" si="95"/>
        <v>-8.433036058376004</v>
      </c>
      <c r="AN67" s="5">
        <f t="shared" si="94"/>
        <v>-19.823531709808279</v>
      </c>
      <c r="AO67" s="5">
        <f t="shared" si="92"/>
        <v>-15.71475062587065</v>
      </c>
      <c r="AP67" s="5">
        <f t="shared" si="92"/>
        <v>-14.124781506473454</v>
      </c>
      <c r="AQ67" s="5">
        <f t="shared" si="92"/>
        <v>-17.290483284356668</v>
      </c>
      <c r="AR67" s="5">
        <f t="shared" si="92"/>
        <v>-10.3179816659474</v>
      </c>
      <c r="AS67" s="5">
        <f t="shared" si="92"/>
        <v>-7.4558043058605392</v>
      </c>
      <c r="AV67" s="2">
        <f t="shared" si="14"/>
        <v>76.271365954339686</v>
      </c>
      <c r="AW67" s="2">
        <f t="shared" si="15"/>
        <v>78.57403927435135</v>
      </c>
      <c r="AX67" s="2">
        <f t="shared" si="16"/>
        <v>80.612891716654289</v>
      </c>
      <c r="AY67" s="2">
        <f t="shared" si="17"/>
        <v>80.931922682186254</v>
      </c>
      <c r="AZ67" s="2">
        <f t="shared" si="18"/>
        <v>80.67144145829802</v>
      </c>
      <c r="BA67" s="2">
        <f t="shared" si="19"/>
        <v>82.659525780342236</v>
      </c>
      <c r="BB67" s="2">
        <f t="shared" si="20"/>
        <v>84.461053866711993</v>
      </c>
      <c r="BC67" s="2">
        <f t="shared" si="21"/>
        <v>83.744757151654795</v>
      </c>
      <c r="BD67" s="2">
        <f t="shared" si="22"/>
        <v>82.038904365422567</v>
      </c>
      <c r="BE67" s="2">
        <f t="shared" si="23"/>
        <v>78.423786535412006</v>
      </c>
      <c r="BF67" s="2">
        <f t="shared" si="24"/>
        <v>71.922878554963077</v>
      </c>
      <c r="BG67" s="2">
        <f t="shared" si="25"/>
        <v>64.871323568362143</v>
      </c>
      <c r="BH67" s="2">
        <f t="shared" si="26"/>
        <v>54.437667169764097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76.22210459923997</v>
      </c>
      <c r="CP67" s="2">
        <f t="shared" si="54"/>
        <v>78.554447853570451</v>
      </c>
      <c r="CQ67" s="2">
        <f t="shared" si="55"/>
        <v>80.593622748635298</v>
      </c>
      <c r="CR67" s="2">
        <f t="shared" si="56"/>
        <v>80.914049718724371</v>
      </c>
      <c r="CS67" s="2">
        <f t="shared" si="57"/>
        <v>80.662792134266255</v>
      </c>
      <c r="CT67" s="2">
        <f t="shared" si="58"/>
        <v>82.632994705523188</v>
      </c>
      <c r="CU67" s="2">
        <f t="shared" si="59"/>
        <v>84.430165605819482</v>
      </c>
      <c r="CV67" s="2">
        <f t="shared" si="60"/>
        <v>83.687302865897607</v>
      </c>
      <c r="CW67" s="2">
        <f t="shared" si="61"/>
        <v>81.984942738514846</v>
      </c>
      <c r="CX67" s="2">
        <f t="shared" si="62"/>
        <v>78.364004610256075</v>
      </c>
      <c r="CY67" s="2">
        <f t="shared" si="63"/>
        <v>71.852152231227024</v>
      </c>
      <c r="CZ67" s="2">
        <f t="shared" si="64"/>
        <v>64.814824239391697</v>
      </c>
      <c r="DA67" s="2">
        <f t="shared" si="65"/>
        <v>54.397897514098922</v>
      </c>
      <c r="DD67" s="2">
        <f t="shared" si="66"/>
        <v>78.544722227335413</v>
      </c>
      <c r="DE67" s="2">
        <f t="shared" si="67"/>
        <v>79.206157091625158</v>
      </c>
      <c r="DF67" s="2">
        <f t="shared" si="68"/>
        <v>81.373165958969579</v>
      </c>
      <c r="DG67" s="2">
        <f t="shared" si="69"/>
        <v>81.554800464571883</v>
      </c>
      <c r="DH67" s="2">
        <f t="shared" si="70"/>
        <v>80.95874980944555</v>
      </c>
      <c r="DI67" s="2">
        <f t="shared" si="71"/>
        <v>83.421969317459684</v>
      </c>
      <c r="DJ67" s="2">
        <f t="shared" si="72"/>
        <v>85.245039808252244</v>
      </c>
      <c r="DK67" s="2">
        <f t="shared" si="73"/>
        <v>85.862305459753898</v>
      </c>
      <c r="DL67" s="2">
        <f t="shared" si="74"/>
        <v>83.975033076726518</v>
      </c>
      <c r="DM67" s="2">
        <f t="shared" si="75"/>
        <v>80.068304353671991</v>
      </c>
      <c r="DN67" s="2">
        <f t="shared" si="76"/>
        <v>74.080214114282285</v>
      </c>
      <c r="DO67" s="2">
        <f t="shared" si="77"/>
        <v>66.53618519497482</v>
      </c>
      <c r="DP67" s="2">
        <f t="shared" si="78"/>
        <v>55.679404045986175</v>
      </c>
      <c r="DS67" s="2">
        <f t="shared" si="79"/>
        <v>2.1209412390498443E-2</v>
      </c>
      <c r="DT67" s="2">
        <f t="shared" si="80"/>
        <v>3.0061597468492886E-2</v>
      </c>
      <c r="DU67" s="2">
        <f t="shared" si="81"/>
        <v>2.471828086442418E-2</v>
      </c>
      <c r="DV67" s="2">
        <f t="shared" si="82"/>
        <v>2.7893784873002044E-2</v>
      </c>
      <c r="DW67" s="2">
        <f t="shared" si="83"/>
        <v>2.922486813873066E-2</v>
      </c>
      <c r="DX67" s="2">
        <f t="shared" si="84"/>
        <v>3.3627285869090355E-2</v>
      </c>
      <c r="DY67" s="2">
        <f t="shared" si="85"/>
        <v>3.7905557447151697E-2</v>
      </c>
      <c r="DZ67" s="2">
        <f t="shared" si="86"/>
        <v>2.641573206371451E-2</v>
      </c>
      <c r="EA67" s="2">
        <f t="shared" si="87"/>
        <v>2.7115164508667917E-2</v>
      </c>
      <c r="EB67" s="2">
        <f t="shared" si="88"/>
        <v>3.5077119143435934E-2</v>
      </c>
      <c r="EC67" s="2">
        <f t="shared" si="89"/>
        <v>3.1743428795194491E-2</v>
      </c>
      <c r="ED67" s="2">
        <f t="shared" si="90"/>
        <v>3.2822476185015804E-2</v>
      </c>
      <c r="EE67" s="2">
        <f t="shared" si="91"/>
        <v>3.1033517719649142E-2</v>
      </c>
    </row>
    <row r="68" spans="2:135" x14ac:dyDescent="0.25">
      <c r="B68" s="2">
        <v>62</v>
      </c>
      <c r="C68">
        <v>91.643000000000001</v>
      </c>
      <c r="D68">
        <v>79.713999999999999</v>
      </c>
      <c r="E68">
        <v>85.143000000000001</v>
      </c>
      <c r="F68">
        <v>81.5</v>
      </c>
      <c r="G68">
        <v>82.543000000000006</v>
      </c>
      <c r="H68">
        <v>83.429000000000002</v>
      </c>
      <c r="I68">
        <v>85.728999999999999</v>
      </c>
      <c r="J68">
        <v>89.656999999999996</v>
      </c>
      <c r="K68">
        <v>88.971000000000004</v>
      </c>
      <c r="L68">
        <v>77.414000000000001</v>
      </c>
      <c r="M68">
        <v>72.629000000000005</v>
      </c>
      <c r="N68">
        <v>64.856999999999999</v>
      </c>
      <c r="O68">
        <v>54.347200000000001</v>
      </c>
      <c r="R68" s="5">
        <f t="shared" si="0"/>
        <v>101.10463733386386</v>
      </c>
      <c r="S68" s="5">
        <f t="shared" si="1"/>
        <v>90.830314570471799</v>
      </c>
      <c r="T68" s="5">
        <f t="shared" si="2"/>
        <v>108.83421535767226</v>
      </c>
      <c r="U68" s="5">
        <f t="shared" si="3"/>
        <v>97.68725749146833</v>
      </c>
      <c r="V68" s="5">
        <f t="shared" si="4"/>
        <v>96.240334380667448</v>
      </c>
      <c r="W68" s="5">
        <f t="shared" si="5"/>
        <v>92.508794592939424</v>
      </c>
      <c r="X68" s="5">
        <f t="shared" si="6"/>
        <v>90.649650390081604</v>
      </c>
      <c r="Y68" s="5">
        <f t="shared" si="7"/>
        <v>111.43008782796535</v>
      </c>
      <c r="Z68" s="5">
        <f t="shared" si="8"/>
        <v>109.89979813684647</v>
      </c>
      <c r="AA68" s="5">
        <f t="shared" si="9"/>
        <v>87.593840512261565</v>
      </c>
      <c r="AB68" s="5">
        <f t="shared" si="10"/>
        <v>83.789866494633586</v>
      </c>
      <c r="AC68" s="5">
        <f t="shared" si="11"/>
        <v>71.024067628141751</v>
      </c>
      <c r="AD68" s="5">
        <f t="shared" si="12"/>
        <v>59.165259370868</v>
      </c>
      <c r="AE68" s="5"/>
      <c r="AG68" s="5">
        <f t="shared" si="95"/>
        <v>-9.4616373338638624</v>
      </c>
      <c r="AH68" s="5">
        <f t="shared" si="95"/>
        <v>-11.1163145704718</v>
      </c>
      <c r="AI68" s="5">
        <f t="shared" si="95"/>
        <v>-23.691215357672263</v>
      </c>
      <c r="AJ68" s="5">
        <f t="shared" si="95"/>
        <v>-16.18725749146833</v>
      </c>
      <c r="AK68" s="5">
        <f t="shared" si="95"/>
        <v>-13.697334380667442</v>
      </c>
      <c r="AL68" s="5">
        <f t="shared" si="95"/>
        <v>-9.0797945929394217</v>
      </c>
      <c r="AM68" s="5">
        <f t="shared" si="95"/>
        <v>-4.9206503900816045</v>
      </c>
      <c r="AN68" s="5">
        <f t="shared" si="94"/>
        <v>-21.773087827965355</v>
      </c>
      <c r="AO68" s="5">
        <f t="shared" si="92"/>
        <v>-20.928798136846467</v>
      </c>
      <c r="AP68" s="5">
        <f t="shared" si="92"/>
        <v>-10.179840512261563</v>
      </c>
      <c r="AQ68" s="5">
        <f t="shared" si="92"/>
        <v>-11.160866494633581</v>
      </c>
      <c r="AR68" s="5">
        <f t="shared" si="92"/>
        <v>-6.1670676281417514</v>
      </c>
      <c r="AS68" s="5">
        <f t="shared" si="92"/>
        <v>-4.8180593708679993</v>
      </c>
      <c r="AV68" s="2">
        <f t="shared" si="14"/>
        <v>76.273640706558311</v>
      </c>
      <c r="AW68" s="2">
        <f t="shared" si="15"/>
        <v>78.55660282416315</v>
      </c>
      <c r="AX68" s="2">
        <f t="shared" si="16"/>
        <v>80.59897768498675</v>
      </c>
      <c r="AY68" s="2">
        <f t="shared" si="17"/>
        <v>80.913411361287473</v>
      </c>
      <c r="AZ68" s="2">
        <f t="shared" si="18"/>
        <v>80.661559401639408</v>
      </c>
      <c r="BA68" s="2">
        <f t="shared" si="19"/>
        <v>82.664862590400205</v>
      </c>
      <c r="BB68" s="2">
        <f t="shared" si="20"/>
        <v>84.461827961240317</v>
      </c>
      <c r="BC68" s="2">
        <f t="shared" si="21"/>
        <v>83.762793810687057</v>
      </c>
      <c r="BD68" s="2">
        <f t="shared" si="22"/>
        <v>82.051239403704443</v>
      </c>
      <c r="BE68" s="2">
        <f t="shared" si="23"/>
        <v>78.43890145339391</v>
      </c>
      <c r="BF68" s="2">
        <f t="shared" si="24"/>
        <v>71.95680191552303</v>
      </c>
      <c r="BG68" s="2">
        <f t="shared" si="25"/>
        <v>64.893174468101378</v>
      </c>
      <c r="BH68" s="2">
        <f t="shared" si="26"/>
        <v>54.453519831389208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76.221272636559419</v>
      </c>
      <c r="CP68" s="2">
        <f t="shared" si="54"/>
        <v>78.536146469620661</v>
      </c>
      <c r="CQ68" s="2">
        <f t="shared" si="55"/>
        <v>80.578826838310405</v>
      </c>
      <c r="CR68" s="2">
        <f t="shared" si="56"/>
        <v>80.894821229605043</v>
      </c>
      <c r="CS68" s="2">
        <f t="shared" si="57"/>
        <v>80.65278219125004</v>
      </c>
      <c r="CT68" s="2">
        <f t="shared" si="58"/>
        <v>82.637231911553059</v>
      </c>
      <c r="CU68" s="2">
        <f t="shared" si="59"/>
        <v>84.429895658104087</v>
      </c>
      <c r="CV68" s="2">
        <f t="shared" si="60"/>
        <v>83.702036229271798</v>
      </c>
      <c r="CW68" s="2">
        <f t="shared" si="61"/>
        <v>81.994339461736061</v>
      </c>
      <c r="CX68" s="2">
        <f t="shared" si="62"/>
        <v>78.376205578015799</v>
      </c>
      <c r="CY68" s="2">
        <f t="shared" si="63"/>
        <v>71.882078503205562</v>
      </c>
      <c r="CZ68" s="2">
        <f t="shared" si="64"/>
        <v>64.833638467500606</v>
      </c>
      <c r="DA68" s="2">
        <f t="shared" si="65"/>
        <v>54.411623157298578</v>
      </c>
      <c r="DD68" s="2">
        <f t="shared" si="66"/>
        <v>78.477722546728316</v>
      </c>
      <c r="DE68" s="2">
        <f t="shared" si="67"/>
        <v>79.158552717048167</v>
      </c>
      <c r="DF68" s="2">
        <f t="shared" si="68"/>
        <v>81.324089730595318</v>
      </c>
      <c r="DG68" s="2">
        <f t="shared" si="69"/>
        <v>81.504277005501933</v>
      </c>
      <c r="DH68" s="2">
        <f t="shared" si="70"/>
        <v>80.927462005841591</v>
      </c>
      <c r="DI68" s="2">
        <f t="shared" si="71"/>
        <v>83.389039041371504</v>
      </c>
      <c r="DJ68" s="2">
        <f t="shared" si="72"/>
        <v>85.200999202500967</v>
      </c>
      <c r="DK68" s="2">
        <f t="shared" si="73"/>
        <v>85.805055423301326</v>
      </c>
      <c r="DL68" s="2">
        <f t="shared" si="74"/>
        <v>83.913159390229737</v>
      </c>
      <c r="DM68" s="2">
        <f t="shared" si="75"/>
        <v>80.011825157721972</v>
      </c>
      <c r="DN68" s="2">
        <f t="shared" si="76"/>
        <v>74.035509083169856</v>
      </c>
      <c r="DO68" s="2">
        <f t="shared" si="77"/>
        <v>66.493154308414717</v>
      </c>
      <c r="DP68" s="2">
        <f t="shared" si="78"/>
        <v>55.646566126385416</v>
      </c>
      <c r="DS68" s="2">
        <f t="shared" si="79"/>
        <v>2.3208168620495219E-2</v>
      </c>
      <c r="DT68" s="2">
        <f t="shared" si="80"/>
        <v>3.2866563642396242E-2</v>
      </c>
      <c r="DU68" s="2">
        <f t="shared" si="81"/>
        <v>2.7038575092025455E-2</v>
      </c>
      <c r="DV68" s="2">
        <f t="shared" si="82"/>
        <v>3.0502839447330569E-2</v>
      </c>
      <c r="DW68" s="2">
        <f t="shared" si="83"/>
        <v>3.1954333457015177E-2</v>
      </c>
      <c r="DX68" s="2">
        <f t="shared" si="84"/>
        <v>3.6752350105825685E-2</v>
      </c>
      <c r="DY68" s="2">
        <f t="shared" si="85"/>
        <v>4.1411174113074017E-2</v>
      </c>
      <c r="DZ68" s="2">
        <f t="shared" si="86"/>
        <v>2.8890645215105221E-2</v>
      </c>
      <c r="EA68" s="2">
        <f t="shared" si="87"/>
        <v>2.9653612162052253E-2</v>
      </c>
      <c r="EB68" s="2">
        <f t="shared" si="88"/>
        <v>3.8331575481244246E-2</v>
      </c>
      <c r="EC68" s="2">
        <f t="shared" si="89"/>
        <v>3.4699707997416909E-2</v>
      </c>
      <c r="ED68" s="2">
        <f t="shared" si="90"/>
        <v>3.5875524133581166E-2</v>
      </c>
      <c r="EE68" s="2">
        <f t="shared" si="91"/>
        <v>3.3925999126586052E-2</v>
      </c>
    </row>
    <row r="69" spans="2:135" x14ac:dyDescent="0.25">
      <c r="B69" s="2">
        <v>63</v>
      </c>
      <c r="C69">
        <v>83.143000000000001</v>
      </c>
      <c r="D69">
        <v>79.671000000000006</v>
      </c>
      <c r="E69">
        <v>82.4</v>
      </c>
      <c r="F69">
        <v>82.070999999999998</v>
      </c>
      <c r="G69">
        <v>80.671000000000006</v>
      </c>
      <c r="H69">
        <v>83.813999999999993</v>
      </c>
      <c r="I69">
        <v>87.186000000000007</v>
      </c>
      <c r="J69">
        <v>84.513999999999996</v>
      </c>
      <c r="K69">
        <v>83.328999999999994</v>
      </c>
      <c r="L69">
        <v>79.028999999999996</v>
      </c>
      <c r="M69">
        <v>71.486000000000004</v>
      </c>
      <c r="N69">
        <v>65.671000000000006</v>
      </c>
      <c r="O69">
        <v>55.083300000000001</v>
      </c>
      <c r="R69" s="5">
        <f t="shared" si="0"/>
        <v>93.869704847441056</v>
      </c>
      <c r="S69" s="5">
        <f t="shared" si="1"/>
        <v>86.604517677973874</v>
      </c>
      <c r="T69" s="5">
        <f t="shared" si="2"/>
        <v>100.48253721913892</v>
      </c>
      <c r="U69" s="5">
        <f t="shared" si="3"/>
        <v>92.184191932550519</v>
      </c>
      <c r="V69" s="5">
        <f t="shared" si="4"/>
        <v>91.064563916780443</v>
      </c>
      <c r="W69" s="5">
        <f t="shared" si="5"/>
        <v>89.084868529642193</v>
      </c>
      <c r="X69" s="5">
        <f t="shared" si="6"/>
        <v>88.634521135555005</v>
      </c>
      <c r="Y69" s="5">
        <f t="shared" si="7"/>
        <v>103.27674521144398</v>
      </c>
      <c r="Z69" s="5">
        <f t="shared" si="8"/>
        <v>101.65102716870695</v>
      </c>
      <c r="AA69" s="5">
        <f t="shared" si="9"/>
        <v>84.40783117087615</v>
      </c>
      <c r="AB69" s="5">
        <f t="shared" si="10"/>
        <v>79.774563000101665</v>
      </c>
      <c r="AC69" s="5">
        <f t="shared" si="11"/>
        <v>68.894934640773968</v>
      </c>
      <c r="AD69" s="5">
        <f t="shared" si="12"/>
        <v>57.52195865060564</v>
      </c>
      <c r="AE69" s="5"/>
      <c r="AG69" s="5">
        <f t="shared" si="95"/>
        <v>-10.726704847441056</v>
      </c>
      <c r="AH69" s="5">
        <f t="shared" si="95"/>
        <v>-6.9335176779738674</v>
      </c>
      <c r="AI69" s="5">
        <f t="shared" si="95"/>
        <v>-18.082537219138914</v>
      </c>
      <c r="AJ69" s="5">
        <f t="shared" si="95"/>
        <v>-10.113191932550521</v>
      </c>
      <c r="AK69" s="5">
        <f t="shared" si="95"/>
        <v>-10.393563916780437</v>
      </c>
      <c r="AL69" s="5">
        <f t="shared" si="95"/>
        <v>-5.2708685296422004</v>
      </c>
      <c r="AM69" s="5">
        <f t="shared" si="95"/>
        <v>-1.4485211355549978</v>
      </c>
      <c r="AN69" s="5">
        <f t="shared" si="94"/>
        <v>-18.762745211443985</v>
      </c>
      <c r="AO69" s="5">
        <f t="shared" si="92"/>
        <v>-18.322027168706953</v>
      </c>
      <c r="AP69" s="5">
        <f t="shared" si="92"/>
        <v>-5.378831170876154</v>
      </c>
      <c r="AQ69" s="5">
        <f t="shared" si="92"/>
        <v>-8.2885630001016608</v>
      </c>
      <c r="AR69" s="5">
        <f t="shared" si="92"/>
        <v>-3.2239346407739617</v>
      </c>
      <c r="AS69" s="5">
        <f t="shared" si="92"/>
        <v>-2.4386586506056389</v>
      </c>
      <c r="AV69" s="2">
        <f t="shared" si="14"/>
        <v>76.276052814133735</v>
      </c>
      <c r="AW69" s="2">
        <f t="shared" si="15"/>
        <v>78.53915146619515</v>
      </c>
      <c r="AX69" s="2">
        <f t="shared" si="16"/>
        <v>80.585054732888707</v>
      </c>
      <c r="AY69" s="2">
        <f t="shared" si="17"/>
        <v>80.894872993349054</v>
      </c>
      <c r="AZ69" s="2">
        <f t="shared" si="18"/>
        <v>80.651623463375628</v>
      </c>
      <c r="BA69" s="2">
        <f t="shared" si="19"/>
        <v>82.670166020203567</v>
      </c>
      <c r="BB69" s="2">
        <f t="shared" si="20"/>
        <v>84.462519893038831</v>
      </c>
      <c r="BC69" s="2">
        <f t="shared" si="21"/>
        <v>83.780929833522549</v>
      </c>
      <c r="BD69" s="2">
        <f t="shared" si="22"/>
        <v>82.063637034201236</v>
      </c>
      <c r="BE69" s="2">
        <f t="shared" si="23"/>
        <v>78.454021940604761</v>
      </c>
      <c r="BF69" s="2">
        <f t="shared" si="24"/>
        <v>71.99083393350935</v>
      </c>
      <c r="BG69" s="2">
        <f t="shared" si="25"/>
        <v>64.915083060989744</v>
      </c>
      <c r="BH69" s="2">
        <f t="shared" si="26"/>
        <v>54.469411245014236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76.220440673878883</v>
      </c>
      <c r="CP69" s="2">
        <f t="shared" si="54"/>
        <v>78.517845085670871</v>
      </c>
      <c r="CQ69" s="2">
        <f t="shared" si="55"/>
        <v>80.564030927985499</v>
      </c>
      <c r="CR69" s="2">
        <f t="shared" si="56"/>
        <v>80.8755927404857</v>
      </c>
      <c r="CS69" s="2">
        <f t="shared" si="57"/>
        <v>80.642772248233825</v>
      </c>
      <c r="CT69" s="2">
        <f t="shared" si="58"/>
        <v>82.641469117582929</v>
      </c>
      <c r="CU69" s="2">
        <f t="shared" si="59"/>
        <v>84.429625710388692</v>
      </c>
      <c r="CV69" s="2">
        <f t="shared" si="60"/>
        <v>83.716769592645974</v>
      </c>
      <c r="CW69" s="2">
        <f t="shared" si="61"/>
        <v>82.003736184957276</v>
      </c>
      <c r="CX69" s="2">
        <f t="shared" si="62"/>
        <v>78.388406545775538</v>
      </c>
      <c r="CY69" s="2">
        <f t="shared" si="63"/>
        <v>71.912004775184116</v>
      </c>
      <c r="CZ69" s="2">
        <f t="shared" si="64"/>
        <v>64.852452695609514</v>
      </c>
      <c r="DA69" s="2">
        <f t="shared" si="65"/>
        <v>54.425348800498242</v>
      </c>
      <c r="DD69" s="2">
        <f t="shared" si="66"/>
        <v>78.410722866121219</v>
      </c>
      <c r="DE69" s="2">
        <f t="shared" si="67"/>
        <v>79.11094834247119</v>
      </c>
      <c r="DF69" s="2">
        <f t="shared" si="68"/>
        <v>81.275013502221071</v>
      </c>
      <c r="DG69" s="2">
        <f t="shared" si="69"/>
        <v>81.453753546431969</v>
      </c>
      <c r="DH69" s="2">
        <f t="shared" si="70"/>
        <v>80.896174202237631</v>
      </c>
      <c r="DI69" s="2">
        <f t="shared" si="71"/>
        <v>83.356108765283338</v>
      </c>
      <c r="DJ69" s="2">
        <f t="shared" si="72"/>
        <v>85.156958596749689</v>
      </c>
      <c r="DK69" s="2">
        <f t="shared" si="73"/>
        <v>85.747805386848739</v>
      </c>
      <c r="DL69" s="2">
        <f t="shared" si="74"/>
        <v>83.851285703732955</v>
      </c>
      <c r="DM69" s="2">
        <f t="shared" si="75"/>
        <v>79.955345961771954</v>
      </c>
      <c r="DN69" s="2">
        <f t="shared" si="76"/>
        <v>73.990804052057413</v>
      </c>
      <c r="DO69" s="2">
        <f t="shared" si="77"/>
        <v>66.450123421854599</v>
      </c>
      <c r="DP69" s="2">
        <f t="shared" si="78"/>
        <v>55.613728206784657</v>
      </c>
      <c r="DS69" s="2">
        <f t="shared" si="79"/>
        <v>2.5390399671707049E-2</v>
      </c>
      <c r="DT69" s="2">
        <f t="shared" si="80"/>
        <v>3.5923560155808373E-2</v>
      </c>
      <c r="DU69" s="2">
        <f t="shared" si="81"/>
        <v>2.9570070582695958E-2</v>
      </c>
      <c r="DV69" s="2">
        <f t="shared" si="82"/>
        <v>3.3347561206260562E-2</v>
      </c>
      <c r="DW69" s="2">
        <f t="shared" si="83"/>
        <v>3.492954573532716E-2</v>
      </c>
      <c r="DX69" s="2">
        <f t="shared" si="84"/>
        <v>4.0155766214457121E-2</v>
      </c>
      <c r="DY69" s="2">
        <f t="shared" si="85"/>
        <v>4.522576012576579E-2</v>
      </c>
      <c r="DZ69" s="2">
        <f t="shared" si="86"/>
        <v>3.1589911443070731E-2</v>
      </c>
      <c r="EA69" s="2">
        <f t="shared" si="87"/>
        <v>3.2421782818382198E-2</v>
      </c>
      <c r="EB69" s="2">
        <f t="shared" si="88"/>
        <v>4.1874876692344049E-2</v>
      </c>
      <c r="EC69" s="2">
        <f t="shared" si="89"/>
        <v>3.7920524219056458E-2</v>
      </c>
      <c r="ED69" s="2">
        <f t="shared" si="90"/>
        <v>3.9201047093991845E-2</v>
      </c>
      <c r="EE69" s="2">
        <f t="shared" si="91"/>
        <v>3.7077758401827247E-2</v>
      </c>
    </row>
    <row r="70" spans="2:135" x14ac:dyDescent="0.25">
      <c r="B70" s="2">
        <v>64</v>
      </c>
      <c r="C70">
        <v>80.070999999999998</v>
      </c>
      <c r="D70">
        <v>80.643000000000001</v>
      </c>
      <c r="E70">
        <v>81.528999999999996</v>
      </c>
      <c r="F70">
        <v>81.629000000000005</v>
      </c>
      <c r="G70">
        <v>81.513999999999996</v>
      </c>
      <c r="H70">
        <v>85.085999999999999</v>
      </c>
      <c r="I70">
        <v>86.313999999999993</v>
      </c>
      <c r="J70">
        <v>84.057000000000002</v>
      </c>
      <c r="K70">
        <v>83.486000000000004</v>
      </c>
      <c r="L70">
        <v>81.328999999999994</v>
      </c>
      <c r="M70">
        <v>71.686000000000007</v>
      </c>
      <c r="N70">
        <v>65.856999999999999</v>
      </c>
      <c r="O70">
        <v>55.305599999999998</v>
      </c>
      <c r="R70" s="5">
        <f t="shared" ref="R70:R133" si="96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88.320906657423535</v>
      </c>
      <c r="S70" s="5">
        <f t="shared" ref="S70:S133" si="97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83.794693038110182</v>
      </c>
      <c r="T70" s="5">
        <f t="shared" ref="T70:T133" si="98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94.107437976268301</v>
      </c>
      <c r="U70" s="5">
        <f t="shared" ref="U70:U133" si="99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88.275623196301581</v>
      </c>
      <c r="V70" s="5">
        <f t="shared" ref="V70:V133" si="100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87.442304573010773</v>
      </c>
      <c r="W70" s="5">
        <f t="shared" ref="W70:W133" si="101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86.974471606891058</v>
      </c>
      <c r="X70" s="5">
        <f t="shared" ref="X70:X133" si="102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87.734196526235706</v>
      </c>
      <c r="Y70" s="5">
        <f t="shared" ref="Y70:Y133" si="103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97.052366564236678</v>
      </c>
      <c r="Z70" s="5">
        <f t="shared" ref="Z70:Z133" si="104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95.366753615580024</v>
      </c>
      <c r="AA70" s="5">
        <f t="shared" ref="AA70:AA133" si="105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82.485027513157277</v>
      </c>
      <c r="AB70" s="5">
        <f t="shared" ref="AB70:AB133" si="106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77.087654065997285</v>
      </c>
      <c r="AC70" s="5">
        <f t="shared" ref="AC70:AC133" si="107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67.665915038156925</v>
      </c>
      <c r="AD70" s="5">
        <f t="shared" ref="AD70:AD133" si="108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56.576819235607935</v>
      </c>
      <c r="AE70" s="5"/>
      <c r="AG70" s="5">
        <f t="shared" si="95"/>
        <v>-8.2499066574235371</v>
      </c>
      <c r="AH70" s="5">
        <f t="shared" si="95"/>
        <v>-3.1516930381101815</v>
      </c>
      <c r="AI70" s="5">
        <f t="shared" si="95"/>
        <v>-12.578437976268305</v>
      </c>
      <c r="AJ70" s="5">
        <f t="shared" si="95"/>
        <v>-6.6466231963015758</v>
      </c>
      <c r="AK70" s="5">
        <f t="shared" si="95"/>
        <v>-5.9283045730107773</v>
      </c>
      <c r="AL70" s="5">
        <f t="shared" si="95"/>
        <v>-1.8884716068910592</v>
      </c>
      <c r="AM70" s="5">
        <f t="shared" si="95"/>
        <v>-1.4201965262357135</v>
      </c>
      <c r="AN70" s="5">
        <f t="shared" si="94"/>
        <v>-12.995366564236676</v>
      </c>
      <c r="AO70" s="5">
        <f t="shared" si="92"/>
        <v>-11.880753615580019</v>
      </c>
      <c r="AP70" s="5">
        <f t="shared" si="92"/>
        <v>-1.1560275131572837</v>
      </c>
      <c r="AQ70" s="5">
        <f t="shared" si="92"/>
        <v>-5.4016540659972776</v>
      </c>
      <c r="AR70" s="5">
        <f t="shared" si="92"/>
        <v>-1.8089150381569254</v>
      </c>
      <c r="AS70" s="5">
        <f t="shared" si="92"/>
        <v>-1.271219235607937</v>
      </c>
      <c r="AV70" s="2">
        <f t="shared" ref="AV70:AV133" si="109">((1-DS70)*CO70) + (DS70*DD70)</f>
        <v>76.278599594617148</v>
      </c>
      <c r="AW70" s="2">
        <f t="shared" ref="AW70:AW133" si="110">((1-DT70)*CP70) + (DT70*DE70)</f>
        <v>78.521674753482102</v>
      </c>
      <c r="AX70" s="2">
        <f t="shared" ref="AX70:AX133" si="111">((1-DU70)*CQ70) + (DU70*DF70)</f>
        <v>80.571113276956638</v>
      </c>
      <c r="AY70" s="2">
        <f t="shared" ref="AY70:AY133" si="112">((1-DV70)*CR70) + (DV70*DG70)</f>
        <v>80.876296204299351</v>
      </c>
      <c r="AZ70" s="2">
        <f t="shared" ref="AZ70:AZ133" si="113">((1-DW70)*CS70) + (DW70*DH70)</f>
        <v>80.641622679595002</v>
      </c>
      <c r="BA70" s="2">
        <f t="shared" ref="BA70:BA133" si="114">((1-DX70)*CT70) + (DX70*DI70)</f>
        <v>82.675420253892753</v>
      </c>
      <c r="BB70" s="2">
        <f t="shared" ref="BB70:BB133" si="115">((1-DY70)*CU70) + (DY70*DJ70)</f>
        <v>84.46310570981062</v>
      </c>
      <c r="BC70" s="2">
        <f t="shared" ref="BC70:BC133" si="116">((1-DZ70)*CV70) + (DZ70*DK70)</f>
        <v>83.799153743601408</v>
      </c>
      <c r="BD70" s="2">
        <f t="shared" ref="BD70:BD133" si="117">((1-EA70)*CW70) + (EA70*DL70)</f>
        <v>82.076082330579553</v>
      </c>
      <c r="BE70" s="2">
        <f t="shared" ref="BE70:BE133" si="118">((1-EB70)*CX70) + (EB70*DM70)</f>
        <v>78.469123117285591</v>
      </c>
      <c r="BF70" s="2">
        <f t="shared" ref="BF70:BF133" si="119">((1-EC70)*CY70) + (EC70*DN70)</f>
        <v>72.024958646660181</v>
      </c>
      <c r="BG70" s="2">
        <f t="shared" ref="BG70:BG133" si="120">((1-ED70)*CZ70) + (ED70*DO70)</f>
        <v>64.937032730108456</v>
      </c>
      <c r="BH70" s="2">
        <f t="shared" ref="BH70:BH133" si="121">((1-EE70)*DA70) + (EE70*DP70)</f>
        <v>54.485329450699822</v>
      </c>
      <c r="BK70" s="2" t="str">
        <f t="shared" ref="BK70:BK133" si="122">IF(OR($B70&lt;C$229, AND($B70&gt;C$230, $B70&lt;C$231)), C70, "")</f>
        <v/>
      </c>
      <c r="BL70" s="2" t="str">
        <f t="shared" ref="BL70:BL133" si="123">IF(OR($B70&lt;D$229, AND($B70&gt;D$230, $B70&lt;D$231)), D70, "")</f>
        <v/>
      </c>
      <c r="BM70" s="2" t="str">
        <f t="shared" ref="BM70:BM133" si="124">IF(OR($B70&lt;E$229, AND($B70&gt;E$230, $B70&lt;E$231)), E70, "")</f>
        <v/>
      </c>
      <c r="BN70" s="2" t="str">
        <f t="shared" ref="BN70:BN133" si="125">IF(OR($B70&lt;F$229, AND($B70&gt;F$230, $B70&lt;F$231)), F70, "")</f>
        <v/>
      </c>
      <c r="BO70" s="2" t="str">
        <f t="shared" ref="BO70:BO133" si="126">IF(OR($B70&lt;G$229, AND($B70&gt;G$230, $B70&lt;G$231)), G70, "")</f>
        <v/>
      </c>
      <c r="BP70" s="2" t="str">
        <f t="shared" ref="BP70:BP133" si="127">IF(OR($B70&lt;H$229, AND($B70&gt;H$230, $B70&lt;H$231)), H70, "")</f>
        <v/>
      </c>
      <c r="BQ70" s="2" t="str">
        <f t="shared" ref="BQ70:BQ133" si="128">IF(OR($B70&lt;I$229, AND($B70&gt;I$230, $B70&lt;I$231)), I70, "")</f>
        <v/>
      </c>
      <c r="BR70" s="2" t="str">
        <f t="shared" ref="BR70:BR133" si="129">IF(OR($B70&lt;J$229, AND($B70&gt;J$230, $B70&lt;J$231)), J70, "")</f>
        <v/>
      </c>
      <c r="BS70" s="2" t="str">
        <f t="shared" ref="BS70:BS133" si="130">IF(OR($B70&lt;K$229, AND($B70&gt;K$230, $B70&lt;K$231)), K70, "")</f>
        <v/>
      </c>
      <c r="BT70" s="2" t="str">
        <f t="shared" ref="BT70:BT133" si="131">IF(OR($B70&lt;L$229, AND($B70&gt;L$230, $B70&lt;L$231)), L70, "")</f>
        <v/>
      </c>
      <c r="BU70" s="2" t="str">
        <f t="shared" ref="BU70:BU133" si="132">IF(OR($B70&lt;M$229, AND($B70&gt;M$230, $B70&lt;M$231)), M70, "")</f>
        <v/>
      </c>
      <c r="BV70" s="2" t="str">
        <f t="shared" ref="BV70:BV133" si="133">IF(OR($B70&lt;N$229, AND($B70&gt;N$230, $B70&lt;N$231)), N70, "")</f>
        <v/>
      </c>
      <c r="BW70" s="2" t="str">
        <f t="shared" ref="BW70:BW133" si="134">IF(OR($B70&lt;O$229, AND($B70&gt;O$230, $B70&lt;O$231)), O70, "")</f>
        <v/>
      </c>
      <c r="BZ70" s="2" t="str">
        <f t="shared" ref="BZ70:BZ133" si="135">IF(OR(AND($B70&gt;C$230, $B70&lt;C$231), $B70&gt;C$232), C70, "")</f>
        <v/>
      </c>
      <c r="CA70" s="2" t="str">
        <f t="shared" ref="CA70:CA133" si="136">IF(OR(AND($B70&gt;D$230, $B70&lt;D$231), $B70&gt;D$232), D70, "")</f>
        <v/>
      </c>
      <c r="CB70" s="2" t="str">
        <f t="shared" ref="CB70:CB133" si="137">IF(OR(AND($B70&gt;E$230, $B70&lt;E$231), $B70&gt;E$232), E70, "")</f>
        <v/>
      </c>
      <c r="CC70" s="2" t="str">
        <f t="shared" ref="CC70:CC133" si="138">IF(OR(AND($B70&gt;F$230, $B70&lt;F$231), $B70&gt;F$232), F70, "")</f>
        <v/>
      </c>
      <c r="CD70" s="2" t="str">
        <f t="shared" ref="CD70:CD133" si="139">IF(OR(AND($B70&gt;G$230, $B70&lt;G$231), $B70&gt;G$232), G70, "")</f>
        <v/>
      </c>
      <c r="CE70" s="2" t="str">
        <f t="shared" ref="CE70:CE133" si="140">IF(OR(AND($B70&gt;H$230, $B70&lt;H$231), $B70&gt;H$232), H70, "")</f>
        <v/>
      </c>
      <c r="CF70" s="2" t="str">
        <f t="shared" ref="CF70:CF133" si="141">IF(OR(AND($B70&gt;I$230, $B70&lt;I$231), $B70&gt;I$232), I70, "")</f>
        <v/>
      </c>
      <c r="CG70" s="2" t="str">
        <f t="shared" ref="CG70:CG133" si="142">IF(OR(AND($B70&gt;J$230, $B70&lt;J$231), $B70&gt;J$232), J70, "")</f>
        <v/>
      </c>
      <c r="CH70" s="2" t="str">
        <f t="shared" ref="CH70:CH133" si="143">IF(OR(AND($B70&gt;K$230, $B70&lt;K$231), $B70&gt;K$232), K70, "")</f>
        <v/>
      </c>
      <c r="CI70" s="2" t="str">
        <f t="shared" ref="CI70:CI133" si="144">IF(OR(AND($B70&gt;L$230, $B70&lt;L$231), $B70&gt;L$232), L70, "")</f>
        <v/>
      </c>
      <c r="CJ70" s="2" t="str">
        <f t="shared" ref="CJ70:CJ133" si="145">IF(OR(AND($B70&gt;M$230, $B70&lt;M$231), $B70&gt;M$232), M70, "")</f>
        <v/>
      </c>
      <c r="CK70" s="2" t="str">
        <f t="shared" ref="CK70:CK133" si="146">IF(OR(AND($B70&gt;N$230, $B70&lt;N$231), $B70&gt;N$232), N70, "")</f>
        <v/>
      </c>
      <c r="CL70" s="2" t="str">
        <f t="shared" ref="CL70:CL133" si="147">IF(OR(AND($B70&gt;O$230, $B70&lt;O$231), $B70&gt;O$232), O70, "")</f>
        <v/>
      </c>
      <c r="CO70" s="2">
        <f t="shared" ref="CO70:CO133" si="148">BK$207*$B70+BK$209</f>
        <v>76.219608711198333</v>
      </c>
      <c r="CP70" s="2">
        <f t="shared" ref="CP70:CP133" si="149">BL$207*$B70+BL$209</f>
        <v>78.49954370172108</v>
      </c>
      <c r="CQ70" s="2">
        <f t="shared" ref="CQ70:CQ133" si="150">BM$207*$B70+BM$209</f>
        <v>80.549235017660607</v>
      </c>
      <c r="CR70" s="2">
        <f t="shared" ref="CR70:CR133" si="151">BN$207*$B70+BN$209</f>
        <v>80.856364251366358</v>
      </c>
      <c r="CS70" s="2">
        <f t="shared" ref="CS70:CS133" si="152">BO$207*$B70+BO$209</f>
        <v>80.632762305217611</v>
      </c>
      <c r="CT70" s="2">
        <f t="shared" ref="CT70:CT133" si="153">BP$207*$B70+BP$209</f>
        <v>82.645706323612799</v>
      </c>
      <c r="CU70" s="2">
        <f t="shared" ref="CU70:CU133" si="154">BQ$207*$B70+BQ$209</f>
        <v>84.42935576267331</v>
      </c>
      <c r="CV70" s="2">
        <f t="shared" ref="CV70:CV133" si="155">BR$207*$B70+BR$209</f>
        <v>83.731502956020165</v>
      </c>
      <c r="CW70" s="2">
        <f t="shared" ref="CW70:CW133" si="156">BS$207*$B70+BS$209</f>
        <v>82.013132908178505</v>
      </c>
      <c r="CX70" s="2">
        <f t="shared" ref="CX70:CX133" si="157">BT$207*$B70+BT$209</f>
        <v>78.400607513535263</v>
      </c>
      <c r="CY70" s="2">
        <f t="shared" ref="CY70:CY133" si="158">BU$207*$B70+BU$209</f>
        <v>71.941931047162655</v>
      </c>
      <c r="CZ70" s="2">
        <f t="shared" ref="CZ70:CZ133" si="159">BV$207*$B70+BV$209</f>
        <v>64.871266923718409</v>
      </c>
      <c r="DA70" s="2">
        <f t="shared" ref="DA70:DA133" si="160">BW$207*$B70+BW$209</f>
        <v>54.439074443697905</v>
      </c>
      <c r="DD70" s="2">
        <f t="shared" ref="DD70:DD133" si="161">BZ$207*$B70+BZ$209</f>
        <v>78.343723185514122</v>
      </c>
      <c r="DE70" s="2">
        <f t="shared" ref="DE70:DE133" si="162">CA$207*$B70+CA$209</f>
        <v>79.063343967894198</v>
      </c>
      <c r="DF70" s="2">
        <f t="shared" ref="DF70:DF133" si="163">CB$207*$B70+CB$209</f>
        <v>81.22593727384681</v>
      </c>
      <c r="DG70" s="2">
        <f t="shared" ref="DG70:DG133" si="164">CC$207*$B70+CC$209</f>
        <v>81.403230087362004</v>
      </c>
      <c r="DH70" s="2">
        <f t="shared" ref="DH70:DH133" si="165">CD$207*$B70+CD$209</f>
        <v>80.864886398633686</v>
      </c>
      <c r="DI70" s="2">
        <f t="shared" ref="DI70:DI133" si="166">CE$207*$B70+CE$209</f>
        <v>83.323178489195158</v>
      </c>
      <c r="DJ70" s="2">
        <f t="shared" ref="DJ70:DJ133" si="167">CF$207*$B70+CF$209</f>
        <v>85.112917990998426</v>
      </c>
      <c r="DK70" s="2">
        <f t="shared" ref="DK70:DK133" si="168">CG$207*$B70+CG$209</f>
        <v>85.690555350396153</v>
      </c>
      <c r="DL70" s="2">
        <f t="shared" ref="DL70:DL133" si="169">CH$207*$B70+CH$209</f>
        <v>83.78941201723616</v>
      </c>
      <c r="DM70" s="2">
        <f t="shared" ref="DM70:DM133" si="170">CI$207*$B70+CI$209</f>
        <v>79.898866765821936</v>
      </c>
      <c r="DN70" s="2">
        <f t="shared" ref="DN70:DN133" si="171">CJ$207*$B70+CJ$209</f>
        <v>73.94609902094497</v>
      </c>
      <c r="DO70" s="2">
        <f t="shared" ref="DO70:DO133" si="172">CK$207*$B70+CK$209</f>
        <v>66.407092535294495</v>
      </c>
      <c r="DP70" s="2">
        <f t="shared" ref="DP70:DP133" si="173">CL$207*$B70+CL$209</f>
        <v>55.580890287183891</v>
      </c>
      <c r="DS70" s="2">
        <f t="shared" ref="DS70:DS133" si="174">POWER(10,($B70-C$227)/C$228)/(1+POWER(10,($B70-C$227)/C$228))</f>
        <v>2.7771988813270844E-2</v>
      </c>
      <c r="DT70" s="2">
        <f t="shared" ref="DT70:DT133" si="175">POWER(10,($B70-D$227)/D$228)/(1+POWER(10,($B70-D$227)/D$228))</f>
        <v>3.9253354581136747E-2</v>
      </c>
      <c r="DU70" s="2">
        <f t="shared" ref="DU70:DU133" si="176">POWER(10,($B70-E$227)/E$228)/(1+POWER(10,($B70-E$227)/E$228))</f>
        <v>3.2330702455966004E-2</v>
      </c>
      <c r="DV70" s="2">
        <f t="shared" ref="DV70:DV133" si="177">POWER(10,($B70-F$227)/F$228)/(1+POWER(10,($B70-F$227)/F$228))</f>
        <v>3.6447610402813774E-2</v>
      </c>
      <c r="DW70" s="2">
        <f t="shared" ref="DW70:DW133" si="178">POWER(10,($B70-G$227)/G$228)/(1+POWER(10,($B70-G$227)/G$228))</f>
        <v>3.8170851836153548E-2</v>
      </c>
      <c r="DX70" s="2">
        <f t="shared" ref="DX70:DX133" si="179">POWER(10,($B70-H$227)/H$228)/(1+POWER(10,($B70-H$227)/H$228))</f>
        <v>4.3860001620002524E-2</v>
      </c>
      <c r="DY70" s="2">
        <f t="shared" ref="DY70:DY133" si="180">POWER(10,($B70-I$227)/I$228)/(1+POWER(10,($B70-I$227)/I$228))</f>
        <v>4.9373627943140083E-2</v>
      </c>
      <c r="DZ70" s="2">
        <f t="shared" ref="DZ70:DZ133" si="181">POWER(10,($B70-J$227)/J$228)/(1+POWER(10,($B70-J$227)/J$228))</f>
        <v>3.4532403408635858E-2</v>
      </c>
      <c r="EA70" s="2">
        <f t="shared" ref="EA70:EA133" si="182">POWER(10,($B70-K$227)/K$228)/(1+POWER(10,($B70-K$227)/K$228))</f>
        <v>3.5438925155428472E-2</v>
      </c>
      <c r="EB70" s="2">
        <f t="shared" ref="EB70:EB133" si="183">POWER(10,($B70-L$227)/L$228)/(1+POWER(10,($B70-L$227)/L$228))</f>
        <v>4.5730138923398757E-2</v>
      </c>
      <c r="EC70" s="2">
        <f t="shared" ref="EC70:EC133" si="184">POWER(10,($B70-M$227)/M$228)/(1+POWER(10,($B70-M$227)/M$228))</f>
        <v>4.1427465453827333E-2</v>
      </c>
      <c r="ED70" s="2">
        <f t="shared" ref="ED70:ED133" si="185">POWER(10,($B70-N$227)/N$228)/(1+POWER(10,($B70-N$227)/N$228))</f>
        <v>4.2821141862947831E-2</v>
      </c>
      <c r="EE70" s="2">
        <f t="shared" ref="EE70:EE133" si="186">POWER(10,($B70-O$227)/O$228)/(1+POWER(10,($B70-O$227)/O$228))</f>
        <v>4.0510041322168955E-2</v>
      </c>
    </row>
    <row r="71" spans="2:135" x14ac:dyDescent="0.25">
      <c r="B71" s="2">
        <v>65</v>
      </c>
      <c r="C71">
        <v>78.757000000000005</v>
      </c>
      <c r="D71">
        <v>82.8</v>
      </c>
      <c r="E71">
        <v>81.099999999999994</v>
      </c>
      <c r="F71">
        <v>82.986000000000004</v>
      </c>
      <c r="G71">
        <v>81.971000000000004</v>
      </c>
      <c r="H71">
        <v>86.085999999999999</v>
      </c>
      <c r="I71">
        <v>89.713999999999999</v>
      </c>
      <c r="J71">
        <v>84.156999999999996</v>
      </c>
      <c r="K71">
        <v>83.313999999999993</v>
      </c>
      <c r="L71">
        <v>80.5</v>
      </c>
      <c r="M71">
        <v>73.2</v>
      </c>
      <c r="N71">
        <v>67</v>
      </c>
      <c r="O71">
        <v>57.125</v>
      </c>
      <c r="R71" s="5">
        <f t="shared" si="96"/>
        <v>84.270280399011853</v>
      </c>
      <c r="S71" s="5">
        <f t="shared" si="97"/>
        <v>82.169220627084968</v>
      </c>
      <c r="T71" s="5">
        <f t="shared" si="98"/>
        <v>89.493914540109927</v>
      </c>
      <c r="U71" s="5">
        <f t="shared" si="99"/>
        <v>85.703724527700459</v>
      </c>
      <c r="V71" s="5">
        <f t="shared" si="100"/>
        <v>85.119183167964607</v>
      </c>
      <c r="W71" s="5">
        <f t="shared" si="101"/>
        <v>85.988452924090524</v>
      </c>
      <c r="X71" s="5">
        <f t="shared" si="102"/>
        <v>87.875979306509436</v>
      </c>
      <c r="Y71" s="5">
        <f t="shared" si="103"/>
        <v>92.556215059663259</v>
      </c>
      <c r="Z71" s="5">
        <f t="shared" si="104"/>
        <v>90.840499858341403</v>
      </c>
      <c r="AA71" s="5">
        <f t="shared" si="105"/>
        <v>81.644729613786041</v>
      </c>
      <c r="AB71" s="5">
        <f t="shared" si="106"/>
        <v>75.505485514611053</v>
      </c>
      <c r="AC71" s="5">
        <f t="shared" si="107"/>
        <v>67.210064405612954</v>
      </c>
      <c r="AD71" s="5">
        <f t="shared" si="108"/>
        <v>56.227879039459488</v>
      </c>
      <c r="AE71" s="5"/>
      <c r="AG71" s="5">
        <f t="shared" si="95"/>
        <v>-5.5132803990118475</v>
      </c>
      <c r="AH71" s="5">
        <f t="shared" si="95"/>
        <v>0.63077937291502906</v>
      </c>
      <c r="AI71" s="5">
        <f t="shared" si="95"/>
        <v>-8.3939145401099324</v>
      </c>
      <c r="AJ71" s="5">
        <f t="shared" si="95"/>
        <v>-2.7177245277004545</v>
      </c>
      <c r="AK71" s="5">
        <f t="shared" si="95"/>
        <v>-3.1481831679646035</v>
      </c>
      <c r="AL71" s="5">
        <f t="shared" si="95"/>
        <v>9.7547075909474756E-2</v>
      </c>
      <c r="AM71" s="5">
        <f t="shared" si="95"/>
        <v>1.838020693490563</v>
      </c>
      <c r="AN71" s="5">
        <f t="shared" si="94"/>
        <v>-8.3992150596632627</v>
      </c>
      <c r="AO71" s="5">
        <f t="shared" si="92"/>
        <v>-7.5264998583414098</v>
      </c>
      <c r="AP71" s="5">
        <f t="shared" si="92"/>
        <v>-1.1447296137860405</v>
      </c>
      <c r="AQ71" s="5">
        <f t="shared" si="92"/>
        <v>-2.3054855146110498</v>
      </c>
      <c r="AR71" s="5">
        <f t="shared" si="92"/>
        <v>-0.21006440561295392</v>
      </c>
      <c r="AS71" s="5">
        <f t="shared" si="92"/>
        <v>0.89712096054051216</v>
      </c>
      <c r="AV71" s="2">
        <f t="shared" si="109"/>
        <v>76.28127660604261</v>
      </c>
      <c r="AW71" s="2">
        <f t="shared" si="110"/>
        <v>78.504160526274148</v>
      </c>
      <c r="AX71" s="2">
        <f t="shared" si="111"/>
        <v>80.557142092094821</v>
      </c>
      <c r="AY71" s="2">
        <f t="shared" si="112"/>
        <v>80.857667842548025</v>
      </c>
      <c r="AZ71" s="2">
        <f t="shared" si="113"/>
        <v>80.631544637517734</v>
      </c>
      <c r="BA71" s="2">
        <f t="shared" si="114"/>
        <v>82.680607011471153</v>
      </c>
      <c r="BB71" s="2">
        <f t="shared" si="115"/>
        <v>84.463558071484215</v>
      </c>
      <c r="BC71" s="2">
        <f t="shared" si="116"/>
        <v>83.8174510906655</v>
      </c>
      <c r="BD71" s="2">
        <f t="shared" si="117"/>
        <v>82.088557120815054</v>
      </c>
      <c r="BE71" s="2">
        <f t="shared" si="118"/>
        <v>78.484175709798706</v>
      </c>
      <c r="BF71" s="2">
        <f t="shared" si="119"/>
        <v>72.05915627544401</v>
      </c>
      <c r="BG71" s="2">
        <f t="shared" si="120"/>
        <v>64.959003406072725</v>
      </c>
      <c r="BH71" s="2">
        <f t="shared" si="121"/>
        <v>54.501260017969848</v>
      </c>
      <c r="BK71" s="2" t="str">
        <f t="shared" si="122"/>
        <v/>
      </c>
      <c r="BL71" s="2" t="str">
        <f t="shared" si="123"/>
        <v/>
      </c>
      <c r="BM71" s="2" t="str">
        <f t="shared" si="124"/>
        <v/>
      </c>
      <c r="BN71" s="2" t="str">
        <f t="shared" si="125"/>
        <v/>
      </c>
      <c r="BO71" s="2" t="str">
        <f t="shared" si="126"/>
        <v/>
      </c>
      <c r="BP71" s="2" t="str">
        <f t="shared" si="127"/>
        <v/>
      </c>
      <c r="BQ71" s="2" t="str">
        <f t="shared" si="128"/>
        <v/>
      </c>
      <c r="BR71" s="2" t="str">
        <f t="shared" si="129"/>
        <v/>
      </c>
      <c r="BS71" s="2" t="str">
        <f t="shared" si="130"/>
        <v/>
      </c>
      <c r="BT71" s="2" t="str">
        <f t="shared" si="131"/>
        <v/>
      </c>
      <c r="BU71" s="2" t="str">
        <f t="shared" si="132"/>
        <v/>
      </c>
      <c r="BV71" s="2" t="str">
        <f t="shared" si="133"/>
        <v/>
      </c>
      <c r="BW71" s="2" t="str">
        <f t="shared" si="134"/>
        <v/>
      </c>
      <c r="BZ71" s="2" t="str">
        <f t="shared" si="135"/>
        <v/>
      </c>
      <c r="CA71" s="2" t="str">
        <f t="shared" si="136"/>
        <v/>
      </c>
      <c r="CB71" s="2" t="str">
        <f t="shared" si="137"/>
        <v/>
      </c>
      <c r="CC71" s="2" t="str">
        <f t="shared" si="138"/>
        <v/>
      </c>
      <c r="CD71" s="2" t="str">
        <f t="shared" si="139"/>
        <v/>
      </c>
      <c r="CE71" s="2" t="str">
        <f t="shared" si="140"/>
        <v/>
      </c>
      <c r="CF71" s="2" t="str">
        <f t="shared" si="141"/>
        <v/>
      </c>
      <c r="CG71" s="2" t="str">
        <f t="shared" si="142"/>
        <v/>
      </c>
      <c r="CH71" s="2" t="str">
        <f t="shared" si="143"/>
        <v/>
      </c>
      <c r="CI71" s="2" t="str">
        <f t="shared" si="144"/>
        <v/>
      </c>
      <c r="CJ71" s="2" t="str">
        <f t="shared" si="145"/>
        <v/>
      </c>
      <c r="CK71" s="2" t="str">
        <f t="shared" si="146"/>
        <v/>
      </c>
      <c r="CL71" s="2" t="str">
        <f t="shared" si="147"/>
        <v/>
      </c>
      <c r="CO71" s="2">
        <f t="shared" si="148"/>
        <v>76.218776748517783</v>
      </c>
      <c r="CP71" s="2">
        <f t="shared" si="149"/>
        <v>78.48124231777129</v>
      </c>
      <c r="CQ71" s="2">
        <f t="shared" si="150"/>
        <v>80.534439107335714</v>
      </c>
      <c r="CR71" s="2">
        <f t="shared" si="151"/>
        <v>80.83713576224703</v>
      </c>
      <c r="CS71" s="2">
        <f t="shared" si="152"/>
        <v>80.622752362201396</v>
      </c>
      <c r="CT71" s="2">
        <f t="shared" si="153"/>
        <v>82.649943529642655</v>
      </c>
      <c r="CU71" s="2">
        <f t="shared" si="154"/>
        <v>84.429085814957915</v>
      </c>
      <c r="CV71" s="2">
        <f t="shared" si="155"/>
        <v>83.746236319394356</v>
      </c>
      <c r="CW71" s="2">
        <f t="shared" si="156"/>
        <v>82.022529631399721</v>
      </c>
      <c r="CX71" s="2">
        <f t="shared" si="157"/>
        <v>78.412808481294988</v>
      </c>
      <c r="CY71" s="2">
        <f t="shared" si="158"/>
        <v>71.971857319141208</v>
      </c>
      <c r="CZ71" s="2">
        <f t="shared" si="159"/>
        <v>64.890081151827317</v>
      </c>
      <c r="DA71" s="2">
        <f t="shared" si="160"/>
        <v>54.452800086897561</v>
      </c>
      <c r="DD71" s="2">
        <f t="shared" si="161"/>
        <v>78.276723504907025</v>
      </c>
      <c r="DE71" s="2">
        <f t="shared" si="162"/>
        <v>79.015739593317207</v>
      </c>
      <c r="DF71" s="2">
        <f t="shared" si="163"/>
        <v>81.176861045472549</v>
      </c>
      <c r="DG71" s="2">
        <f t="shared" si="164"/>
        <v>81.35270662829204</v>
      </c>
      <c r="DH71" s="2">
        <f t="shared" si="165"/>
        <v>80.833598595029727</v>
      </c>
      <c r="DI71" s="2">
        <f t="shared" si="166"/>
        <v>83.290248213106992</v>
      </c>
      <c r="DJ71" s="2">
        <f t="shared" si="167"/>
        <v>85.068877385247148</v>
      </c>
      <c r="DK71" s="2">
        <f t="shared" si="168"/>
        <v>85.633305313943566</v>
      </c>
      <c r="DL71" s="2">
        <f t="shared" si="169"/>
        <v>83.727538330739378</v>
      </c>
      <c r="DM71" s="2">
        <f t="shared" si="170"/>
        <v>79.842387569871917</v>
      </c>
      <c r="DN71" s="2">
        <f t="shared" si="171"/>
        <v>73.901393989832542</v>
      </c>
      <c r="DO71" s="2">
        <f t="shared" si="172"/>
        <v>66.364061648734392</v>
      </c>
      <c r="DP71" s="2">
        <f t="shared" si="173"/>
        <v>55.548052367583132</v>
      </c>
      <c r="DS71" s="2">
        <f t="shared" si="174"/>
        <v>3.0370007062029511E-2</v>
      </c>
      <c r="DT71" s="2">
        <f t="shared" si="175"/>
        <v>4.2878064213607583E-2</v>
      </c>
      <c r="DU71" s="2">
        <f t="shared" si="176"/>
        <v>3.5339678506240715E-2</v>
      </c>
      <c r="DV71" s="2">
        <f t="shared" si="177"/>
        <v>3.9823973100927154E-2</v>
      </c>
      <c r="DW71" s="2">
        <f t="shared" si="178"/>
        <v>4.169994027589996E-2</v>
      </c>
      <c r="DX71" s="2">
        <f t="shared" si="179"/>
        <v>4.7888891992154063E-2</v>
      </c>
      <c r="DY71" s="2">
        <f t="shared" si="180"/>
        <v>5.3880448144545429E-2</v>
      </c>
      <c r="DZ71" s="2">
        <f t="shared" si="181"/>
        <v>3.7738297580453405E-2</v>
      </c>
      <c r="EA71" s="2">
        <f t="shared" si="182"/>
        <v>3.8725602655811597E-2</v>
      </c>
      <c r="EB71" s="2">
        <f t="shared" si="183"/>
        <v>4.992184697857717E-2</v>
      </c>
      <c r="EC71" s="2">
        <f t="shared" si="184"/>
        <v>4.5243481312808899E-2</v>
      </c>
      <c r="ED71" s="2">
        <f t="shared" si="185"/>
        <v>4.6759271503270174E-2</v>
      </c>
      <c r="EE71" s="2">
        <f t="shared" si="186"/>
        <v>4.4245450958523107E-2</v>
      </c>
    </row>
    <row r="72" spans="2:135" x14ac:dyDescent="0.25">
      <c r="B72" s="2">
        <v>66</v>
      </c>
      <c r="C72">
        <v>79.8</v>
      </c>
      <c r="D72">
        <v>83.213999999999999</v>
      </c>
      <c r="E72">
        <v>82.856999999999999</v>
      </c>
      <c r="F72">
        <v>84.186000000000007</v>
      </c>
      <c r="G72">
        <v>82.929000000000002</v>
      </c>
      <c r="H72">
        <v>86.885999999999996</v>
      </c>
      <c r="I72">
        <v>90.9</v>
      </c>
      <c r="J72">
        <v>85.929000000000002</v>
      </c>
      <c r="K72">
        <v>83.486000000000004</v>
      </c>
      <c r="L72">
        <v>83.070999999999998</v>
      </c>
      <c r="M72">
        <v>75.828999999999994</v>
      </c>
      <c r="N72">
        <v>68.813999999999993</v>
      </c>
      <c r="O72">
        <v>58.680599999999998</v>
      </c>
      <c r="R72" s="5">
        <f t="shared" si="96"/>
        <v>81.480532463915651</v>
      </c>
      <c r="S72" s="5">
        <f t="shared" si="97"/>
        <v>81.585386930603107</v>
      </c>
      <c r="T72" s="5">
        <f t="shared" si="98"/>
        <v>86.372344347257467</v>
      </c>
      <c r="U72" s="5">
        <f t="shared" si="99"/>
        <v>84.251413186823882</v>
      </c>
      <c r="V72" s="5">
        <f t="shared" si="100"/>
        <v>83.893266493948772</v>
      </c>
      <c r="W72" s="5">
        <f t="shared" si="101"/>
        <v>86.047067756634533</v>
      </c>
      <c r="X72" s="5">
        <f t="shared" si="102"/>
        <v>89.102329384548355</v>
      </c>
      <c r="Y72" s="5">
        <f t="shared" si="103"/>
        <v>89.528126681051944</v>
      </c>
      <c r="Z72" s="5">
        <f t="shared" si="104"/>
        <v>87.807890319728443</v>
      </c>
      <c r="AA72" s="5">
        <f t="shared" si="105"/>
        <v>81.813007155523692</v>
      </c>
      <c r="AB72" s="5">
        <f t="shared" si="106"/>
        <v>74.874826582994018</v>
      </c>
      <c r="AC72" s="5">
        <f t="shared" si="107"/>
        <v>67.486538193114029</v>
      </c>
      <c r="AD72" s="5">
        <f t="shared" si="108"/>
        <v>56.442499344380984</v>
      </c>
      <c r="AE72" s="5"/>
      <c r="AG72" s="5">
        <f t="shared" si="95"/>
        <v>-1.6805324639156538</v>
      </c>
      <c r="AH72" s="5">
        <f t="shared" si="95"/>
        <v>1.6286130693968914</v>
      </c>
      <c r="AI72" s="5">
        <f t="shared" si="95"/>
        <v>-3.5153443472574679</v>
      </c>
      <c r="AJ72" s="5">
        <f t="shared" si="95"/>
        <v>-6.541318682387498E-2</v>
      </c>
      <c r="AK72" s="5">
        <f t="shared" si="95"/>
        <v>-0.96426649394877018</v>
      </c>
      <c r="AL72" s="5">
        <f t="shared" si="95"/>
        <v>0.83893224336546268</v>
      </c>
      <c r="AM72" s="5">
        <f t="shared" si="95"/>
        <v>1.7976706154516506</v>
      </c>
      <c r="AN72" s="5">
        <f t="shared" si="94"/>
        <v>-3.599126681051942</v>
      </c>
      <c r="AO72" s="5">
        <f t="shared" si="92"/>
        <v>-4.3218903197284391</v>
      </c>
      <c r="AP72" s="5">
        <f t="shared" si="92"/>
        <v>1.2579928444763055</v>
      </c>
      <c r="AQ72" s="5">
        <f t="shared" si="92"/>
        <v>0.95417341700597547</v>
      </c>
      <c r="AR72" s="5">
        <f t="shared" si="92"/>
        <v>1.3274618068859638</v>
      </c>
      <c r="AS72" s="5">
        <f t="shared" si="92"/>
        <v>2.2381006556190144</v>
      </c>
      <c r="AV72" s="2">
        <f t="shared" si="109"/>
        <v>76.28407735721207</v>
      </c>
      <c r="AW72" s="2">
        <f t="shared" si="110"/>
        <v>78.486594722710876</v>
      </c>
      <c r="AX72" s="2">
        <f t="shared" si="111"/>
        <v>80.543128118296863</v>
      </c>
      <c r="AY72" s="2">
        <f t="shared" si="112"/>
        <v>80.838972784890075</v>
      </c>
      <c r="AZ72" s="2">
        <f t="shared" si="113"/>
        <v>80.621375336749352</v>
      </c>
      <c r="BA72" s="2">
        <f t="shared" si="114"/>
        <v>82.685705292092408</v>
      </c>
      <c r="BB72" s="2">
        <f t="shared" si="115"/>
        <v>84.463845933331285</v>
      </c>
      <c r="BC72" s="2">
        <f t="shared" si="116"/>
        <v>83.835804043603744</v>
      </c>
      <c r="BD72" s="2">
        <f t="shared" si="117"/>
        <v>82.101039569573231</v>
      </c>
      <c r="BE72" s="2">
        <f t="shared" si="118"/>
        <v>78.499145562409126</v>
      </c>
      <c r="BF72" s="2">
        <f t="shared" si="119"/>
        <v>72.09340272853882</v>
      </c>
      <c r="BG72" s="2">
        <f t="shared" si="120"/>
        <v>64.980971145842446</v>
      </c>
      <c r="BH72" s="2">
        <f t="shared" si="121"/>
        <v>54.517185741727594</v>
      </c>
      <c r="BK72" s="2" t="str">
        <f t="shared" si="122"/>
        <v/>
      </c>
      <c r="BL72" s="2" t="str">
        <f t="shared" si="123"/>
        <v/>
      </c>
      <c r="BM72" s="2" t="str">
        <f t="shared" si="124"/>
        <v/>
      </c>
      <c r="BN72" s="2" t="str">
        <f t="shared" si="125"/>
        <v/>
      </c>
      <c r="BO72" s="2" t="str">
        <f t="shared" si="126"/>
        <v/>
      </c>
      <c r="BP72" s="2" t="str">
        <f t="shared" si="127"/>
        <v/>
      </c>
      <c r="BQ72" s="2" t="str">
        <f t="shared" si="128"/>
        <v/>
      </c>
      <c r="BR72" s="2" t="str">
        <f t="shared" si="129"/>
        <v/>
      </c>
      <c r="BS72" s="2" t="str">
        <f t="shared" si="130"/>
        <v/>
      </c>
      <c r="BT72" s="2" t="str">
        <f t="shared" si="131"/>
        <v/>
      </c>
      <c r="BU72" s="2" t="str">
        <f t="shared" si="132"/>
        <v/>
      </c>
      <c r="BV72" s="2" t="str">
        <f t="shared" si="133"/>
        <v/>
      </c>
      <c r="BW72" s="2" t="str">
        <f t="shared" si="134"/>
        <v/>
      </c>
      <c r="BZ72" s="2" t="str">
        <f t="shared" si="135"/>
        <v/>
      </c>
      <c r="CA72" s="2" t="str">
        <f t="shared" si="136"/>
        <v/>
      </c>
      <c r="CB72" s="2" t="str">
        <f t="shared" si="137"/>
        <v/>
      </c>
      <c r="CC72" s="2" t="str">
        <f t="shared" si="138"/>
        <v/>
      </c>
      <c r="CD72" s="2" t="str">
        <f t="shared" si="139"/>
        <v/>
      </c>
      <c r="CE72" s="2" t="str">
        <f t="shared" si="140"/>
        <v/>
      </c>
      <c r="CF72" s="2" t="str">
        <f t="shared" si="141"/>
        <v/>
      </c>
      <c r="CG72" s="2" t="str">
        <f t="shared" si="142"/>
        <v/>
      </c>
      <c r="CH72" s="2" t="str">
        <f t="shared" si="143"/>
        <v/>
      </c>
      <c r="CI72" s="2" t="str">
        <f t="shared" si="144"/>
        <v/>
      </c>
      <c r="CJ72" s="2" t="str">
        <f t="shared" si="145"/>
        <v/>
      </c>
      <c r="CK72" s="2" t="str">
        <f t="shared" si="146"/>
        <v/>
      </c>
      <c r="CL72" s="2" t="str">
        <f t="shared" si="147"/>
        <v/>
      </c>
      <c r="CO72" s="2">
        <f t="shared" si="148"/>
        <v>76.217944785837233</v>
      </c>
      <c r="CP72" s="2">
        <f t="shared" si="149"/>
        <v>78.4629409338215</v>
      </c>
      <c r="CQ72" s="2">
        <f t="shared" si="150"/>
        <v>80.519643197010808</v>
      </c>
      <c r="CR72" s="2">
        <f t="shared" si="151"/>
        <v>80.817907273127688</v>
      </c>
      <c r="CS72" s="2">
        <f t="shared" si="152"/>
        <v>80.612742419185182</v>
      </c>
      <c r="CT72" s="2">
        <f t="shared" si="153"/>
        <v>82.654180735672526</v>
      </c>
      <c r="CU72" s="2">
        <f t="shared" si="154"/>
        <v>84.428815867242534</v>
      </c>
      <c r="CV72" s="2">
        <f t="shared" si="155"/>
        <v>83.760969682768547</v>
      </c>
      <c r="CW72" s="2">
        <f t="shared" si="156"/>
        <v>82.031926354620936</v>
      </c>
      <c r="CX72" s="2">
        <f t="shared" si="157"/>
        <v>78.425009449054727</v>
      </c>
      <c r="CY72" s="2">
        <f t="shared" si="158"/>
        <v>72.001783591119747</v>
      </c>
      <c r="CZ72" s="2">
        <f t="shared" si="159"/>
        <v>64.908895379936226</v>
      </c>
      <c r="DA72" s="2">
        <f t="shared" si="160"/>
        <v>54.466525730097224</v>
      </c>
      <c r="DD72" s="2">
        <f t="shared" si="161"/>
        <v>78.209723824299928</v>
      </c>
      <c r="DE72" s="2">
        <f t="shared" si="162"/>
        <v>78.96813521874023</v>
      </c>
      <c r="DF72" s="2">
        <f t="shared" si="163"/>
        <v>81.127784817098302</v>
      </c>
      <c r="DG72" s="2">
        <f t="shared" si="164"/>
        <v>81.30218316922209</v>
      </c>
      <c r="DH72" s="2">
        <f t="shared" si="165"/>
        <v>80.802310791425768</v>
      </c>
      <c r="DI72" s="2">
        <f t="shared" si="166"/>
        <v>83.257317937018811</v>
      </c>
      <c r="DJ72" s="2">
        <f t="shared" si="167"/>
        <v>85.024836779495871</v>
      </c>
      <c r="DK72" s="2">
        <f t="shared" si="168"/>
        <v>85.57605527749098</v>
      </c>
      <c r="DL72" s="2">
        <f t="shared" si="169"/>
        <v>83.665664644242597</v>
      </c>
      <c r="DM72" s="2">
        <f t="shared" si="170"/>
        <v>79.785908373921899</v>
      </c>
      <c r="DN72" s="2">
        <f t="shared" si="171"/>
        <v>73.856688958720099</v>
      </c>
      <c r="DO72" s="2">
        <f t="shared" si="172"/>
        <v>66.321030762174274</v>
      </c>
      <c r="DP72" s="2">
        <f t="shared" si="173"/>
        <v>55.515214447982373</v>
      </c>
      <c r="DS72" s="2">
        <f t="shared" si="174"/>
        <v>3.3202765014476977E-2</v>
      </c>
      <c r="DT72" s="2">
        <f t="shared" si="175"/>
        <v>4.6821172755682788E-2</v>
      </c>
      <c r="DU72" s="2">
        <f t="shared" si="176"/>
        <v>3.8617520180027211E-2</v>
      </c>
      <c r="DV72" s="2">
        <f t="shared" si="177"/>
        <v>4.34989887629494E-2</v>
      </c>
      <c r="DW72" s="2">
        <f t="shared" si="178"/>
        <v>4.5539862278391352E-2</v>
      </c>
      <c r="DX72" s="2">
        <f t="shared" si="179"/>
        <v>5.2267637196834915E-2</v>
      </c>
      <c r="DY72" s="2">
        <f t="shared" si="180"/>
        <v>5.8773216456970742E-2</v>
      </c>
      <c r="DZ72" s="2">
        <f t="shared" si="181"/>
        <v>4.1229108452405662E-2</v>
      </c>
      <c r="EA72" s="2">
        <f t="shared" si="182"/>
        <v>4.230372477118443E-2</v>
      </c>
      <c r="EB72" s="2">
        <f t="shared" si="183"/>
        <v>5.4475840931132419E-2</v>
      </c>
      <c r="EC72" s="2">
        <f t="shared" si="184"/>
        <v>4.9392890343289121E-2</v>
      </c>
      <c r="ED72" s="2">
        <f t="shared" si="185"/>
        <v>5.1040266261149908E-2</v>
      </c>
      <c r="EE72" s="2">
        <f t="shared" si="186"/>
        <v>4.8307959041017527E-2</v>
      </c>
    </row>
    <row r="73" spans="2:135" x14ac:dyDescent="0.25">
      <c r="B73" s="2">
        <v>67</v>
      </c>
      <c r="C73">
        <v>79.828999999999994</v>
      </c>
      <c r="D73">
        <v>85.828999999999994</v>
      </c>
      <c r="E73">
        <v>84.186000000000007</v>
      </c>
      <c r="F73">
        <v>84.5</v>
      </c>
      <c r="G73">
        <v>85.013999999999996</v>
      </c>
      <c r="H73">
        <v>89.643000000000001</v>
      </c>
      <c r="I73">
        <v>94.471000000000004</v>
      </c>
      <c r="J73">
        <v>86.143000000000001</v>
      </c>
      <c r="K73">
        <v>84.971000000000004</v>
      </c>
      <c r="L73">
        <v>85.013999999999996</v>
      </c>
      <c r="M73">
        <v>76.028999999999996</v>
      </c>
      <c r="N73">
        <v>70.2</v>
      </c>
      <c r="O73">
        <v>59.291699999999999</v>
      </c>
      <c r="R73" s="5">
        <f t="shared" si="96"/>
        <v>79.725687501772171</v>
      </c>
      <c r="S73" s="5">
        <f t="shared" si="97"/>
        <v>82.018343311541173</v>
      </c>
      <c r="T73" s="5">
        <f t="shared" si="98"/>
        <v>84.4953816352796</v>
      </c>
      <c r="U73" s="5">
        <f t="shared" si="99"/>
        <v>83.791112464062735</v>
      </c>
      <c r="V73" s="5">
        <f t="shared" si="100"/>
        <v>83.659566047153803</v>
      </c>
      <c r="W73" s="5">
        <f t="shared" si="101"/>
        <v>87.189371763922949</v>
      </c>
      <c r="X73" s="5">
        <f t="shared" si="102"/>
        <v>91.53799667812379</v>
      </c>
      <c r="Y73" s="5">
        <f t="shared" si="103"/>
        <v>87.725657807595496</v>
      </c>
      <c r="Z73" s="5">
        <f t="shared" si="104"/>
        <v>86.025800535465734</v>
      </c>
      <c r="AA73" s="5">
        <f t="shared" si="105"/>
        <v>83.025884574907664</v>
      </c>
      <c r="AB73" s="5">
        <f t="shared" si="106"/>
        <v>75.140808841943766</v>
      </c>
      <c r="AC73" s="5">
        <f t="shared" si="107"/>
        <v>68.537853726363622</v>
      </c>
      <c r="AD73" s="5">
        <f t="shared" si="108"/>
        <v>57.255099525999007</v>
      </c>
      <c r="AE73" s="5"/>
      <c r="AG73" s="5">
        <f t="shared" si="95"/>
        <v>0.1033124982278224</v>
      </c>
      <c r="AH73" s="5">
        <f t="shared" si="95"/>
        <v>3.8106566884588204</v>
      </c>
      <c r="AI73" s="5">
        <f t="shared" si="95"/>
        <v>-0.30938163527959262</v>
      </c>
      <c r="AJ73" s="5">
        <f t="shared" si="95"/>
        <v>0.70888753593726506</v>
      </c>
      <c r="AK73" s="5">
        <f t="shared" si="95"/>
        <v>1.3544339528461933</v>
      </c>
      <c r="AL73" s="5">
        <f t="shared" si="95"/>
        <v>2.4536282360770514</v>
      </c>
      <c r="AM73" s="5">
        <f t="shared" si="95"/>
        <v>2.9330033218762139</v>
      </c>
      <c r="AN73" s="5">
        <f t="shared" si="94"/>
        <v>-1.5826578075954956</v>
      </c>
      <c r="AO73" s="5">
        <f t="shared" si="92"/>
        <v>-1.0548005354657306</v>
      </c>
      <c r="AP73" s="5">
        <f t="shared" si="92"/>
        <v>1.9881154250923316</v>
      </c>
      <c r="AQ73" s="5">
        <f t="shared" si="92"/>
        <v>0.88819115805623028</v>
      </c>
      <c r="AR73" s="5">
        <f t="shared" si="92"/>
        <v>1.662146273636381</v>
      </c>
      <c r="AS73" s="5">
        <f t="shared" si="92"/>
        <v>2.0366004740009913</v>
      </c>
      <c r="AV73" s="2">
        <f t="shared" si="109"/>
        <v>76.286992986522947</v>
      </c>
      <c r="AW73" s="2">
        <f t="shared" si="110"/>
        <v>78.46896117893138</v>
      </c>
      <c r="AX73" s="2">
        <f t="shared" si="111"/>
        <v>80.529056253563667</v>
      </c>
      <c r="AY73" s="2">
        <f t="shared" si="112"/>
        <v>80.820193731211219</v>
      </c>
      <c r="AZ73" s="2">
        <f t="shared" si="113"/>
        <v>80.611099045328288</v>
      </c>
      <c r="BA73" s="2">
        <f t="shared" si="114"/>
        <v>82.690691106516923</v>
      </c>
      <c r="BB73" s="2">
        <f t="shared" si="115"/>
        <v>84.463934223099784</v>
      </c>
      <c r="BC73" s="2">
        <f t="shared" si="116"/>
        <v>83.854190948517328</v>
      </c>
      <c r="BD73" s="2">
        <f t="shared" si="117"/>
        <v>82.113503728006705</v>
      </c>
      <c r="BE73" s="2">
        <f t="shared" si="118"/>
        <v>78.513993125273799</v>
      </c>
      <c r="BF73" s="2">
        <f t="shared" si="119"/>
        <v>72.127669072582961</v>
      </c>
      <c r="BG73" s="2">
        <f t="shared" si="120"/>
        <v>65.002907684650054</v>
      </c>
      <c r="BH73" s="2">
        <f t="shared" si="121"/>
        <v>54.533086317663063</v>
      </c>
      <c r="BK73" s="2" t="str">
        <f t="shared" si="122"/>
        <v/>
      </c>
      <c r="BL73" s="2" t="str">
        <f t="shared" si="123"/>
        <v/>
      </c>
      <c r="BM73" s="2" t="str">
        <f t="shared" si="124"/>
        <v/>
      </c>
      <c r="BN73" s="2" t="str">
        <f t="shared" si="125"/>
        <v/>
      </c>
      <c r="BO73" s="2" t="str">
        <f t="shared" si="126"/>
        <v/>
      </c>
      <c r="BP73" s="2" t="str">
        <f t="shared" si="127"/>
        <v/>
      </c>
      <c r="BQ73" s="2" t="str">
        <f t="shared" si="128"/>
        <v/>
      </c>
      <c r="BR73" s="2" t="str">
        <f t="shared" si="129"/>
        <v/>
      </c>
      <c r="BS73" s="2" t="str">
        <f t="shared" si="130"/>
        <v/>
      </c>
      <c r="BT73" s="2" t="str">
        <f t="shared" si="131"/>
        <v/>
      </c>
      <c r="BU73" s="2" t="str">
        <f t="shared" si="132"/>
        <v/>
      </c>
      <c r="BV73" s="2" t="str">
        <f t="shared" si="133"/>
        <v/>
      </c>
      <c r="BW73" s="2" t="str">
        <f t="shared" si="134"/>
        <v/>
      </c>
      <c r="BZ73" s="2" t="str">
        <f t="shared" si="135"/>
        <v/>
      </c>
      <c r="CA73" s="2" t="str">
        <f t="shared" si="136"/>
        <v/>
      </c>
      <c r="CB73" s="2" t="str">
        <f t="shared" si="137"/>
        <v/>
      </c>
      <c r="CC73" s="2" t="str">
        <f t="shared" si="138"/>
        <v/>
      </c>
      <c r="CD73" s="2" t="str">
        <f t="shared" si="139"/>
        <v/>
      </c>
      <c r="CE73" s="2" t="str">
        <f t="shared" si="140"/>
        <v/>
      </c>
      <c r="CF73" s="2" t="str">
        <f t="shared" si="141"/>
        <v/>
      </c>
      <c r="CG73" s="2" t="str">
        <f t="shared" si="142"/>
        <v/>
      </c>
      <c r="CH73" s="2" t="str">
        <f t="shared" si="143"/>
        <v/>
      </c>
      <c r="CI73" s="2" t="str">
        <f t="shared" si="144"/>
        <v/>
      </c>
      <c r="CJ73" s="2" t="str">
        <f t="shared" si="145"/>
        <v/>
      </c>
      <c r="CK73" s="2" t="str">
        <f t="shared" si="146"/>
        <v/>
      </c>
      <c r="CL73" s="2" t="str">
        <f t="shared" si="147"/>
        <v/>
      </c>
      <c r="CO73" s="2">
        <f t="shared" si="148"/>
        <v>76.217112823156683</v>
      </c>
      <c r="CP73" s="2">
        <f t="shared" si="149"/>
        <v>78.44463954987171</v>
      </c>
      <c r="CQ73" s="2">
        <f t="shared" si="150"/>
        <v>80.504847286685916</v>
      </c>
      <c r="CR73" s="2">
        <f t="shared" si="151"/>
        <v>80.798678784008359</v>
      </c>
      <c r="CS73" s="2">
        <f t="shared" si="152"/>
        <v>80.602732476168967</v>
      </c>
      <c r="CT73" s="2">
        <f t="shared" si="153"/>
        <v>82.658417941702396</v>
      </c>
      <c r="CU73" s="2">
        <f t="shared" si="154"/>
        <v>84.428545919527139</v>
      </c>
      <c r="CV73" s="2">
        <f t="shared" si="155"/>
        <v>83.775703046142738</v>
      </c>
      <c r="CW73" s="2">
        <f t="shared" si="156"/>
        <v>82.041323077842165</v>
      </c>
      <c r="CX73" s="2">
        <f t="shared" si="157"/>
        <v>78.437210416814452</v>
      </c>
      <c r="CY73" s="2">
        <f t="shared" si="158"/>
        <v>72.0317098630983</v>
      </c>
      <c r="CZ73" s="2">
        <f t="shared" si="159"/>
        <v>64.92770960804512</v>
      </c>
      <c r="DA73" s="2">
        <f t="shared" si="160"/>
        <v>54.480251373296888</v>
      </c>
      <c r="DD73" s="2">
        <f t="shared" si="161"/>
        <v>78.142724143692831</v>
      </c>
      <c r="DE73" s="2">
        <f t="shared" si="162"/>
        <v>78.920530844163238</v>
      </c>
      <c r="DF73" s="2">
        <f t="shared" si="163"/>
        <v>81.078708588724041</v>
      </c>
      <c r="DG73" s="2">
        <f t="shared" si="164"/>
        <v>81.251659710152126</v>
      </c>
      <c r="DH73" s="2">
        <f t="shared" si="165"/>
        <v>80.771022987821809</v>
      </c>
      <c r="DI73" s="2">
        <f t="shared" si="166"/>
        <v>83.224387660930645</v>
      </c>
      <c r="DJ73" s="2">
        <f t="shared" si="167"/>
        <v>84.980796173744608</v>
      </c>
      <c r="DK73" s="2">
        <f t="shared" si="168"/>
        <v>85.518805241038407</v>
      </c>
      <c r="DL73" s="2">
        <f t="shared" si="169"/>
        <v>83.603790957745815</v>
      </c>
      <c r="DM73" s="2">
        <f t="shared" si="170"/>
        <v>79.72942917797188</v>
      </c>
      <c r="DN73" s="2">
        <f t="shared" si="171"/>
        <v>73.811983927607656</v>
      </c>
      <c r="DO73" s="2">
        <f t="shared" si="172"/>
        <v>66.277999875614171</v>
      </c>
      <c r="DP73" s="2">
        <f t="shared" si="173"/>
        <v>55.482376528381614</v>
      </c>
      <c r="DS73" s="2">
        <f t="shared" si="174"/>
        <v>3.6289859028665113E-2</v>
      </c>
      <c r="DT73" s="2">
        <f t="shared" si="175"/>
        <v>5.1107530966453499E-2</v>
      </c>
      <c r="DU73" s="2">
        <f t="shared" si="176"/>
        <v>4.2186094081905399E-2</v>
      </c>
      <c r="DV73" s="2">
        <f t="shared" si="177"/>
        <v>4.7496364551183577E-2</v>
      </c>
      <c r="DW73" s="2">
        <f t="shared" si="178"/>
        <v>4.9715037866062822E-2</v>
      </c>
      <c r="DX73" s="2">
        <f t="shared" si="179"/>
        <v>5.7022776516256743E-2</v>
      </c>
      <c r="DY73" s="2">
        <f t="shared" si="180"/>
        <v>6.4080194264078336E-2</v>
      </c>
      <c r="DZ73" s="2">
        <f t="shared" si="181"/>
        <v>4.5027711286480226E-2</v>
      </c>
      <c r="EA73" s="2">
        <f t="shared" si="182"/>
        <v>4.619656576171173E-2</v>
      </c>
      <c r="EB73" s="2">
        <f t="shared" si="183"/>
        <v>5.9419280053314601E-2</v>
      </c>
      <c r="EC73" s="2">
        <f t="shared" si="184"/>
        <v>5.3901369119307804E-2</v>
      </c>
      <c r="ED73" s="2">
        <f t="shared" si="185"/>
        <v>5.569030482632515E-2</v>
      </c>
      <c r="EE73" s="2">
        <f t="shared" si="186"/>
        <v>5.2722900027104315E-2</v>
      </c>
    </row>
    <row r="74" spans="2:135" x14ac:dyDescent="0.25">
      <c r="B74" s="2">
        <v>68</v>
      </c>
      <c r="C74">
        <v>81.028999999999996</v>
      </c>
      <c r="D74">
        <v>87.2</v>
      </c>
      <c r="E74">
        <v>85.442999999999998</v>
      </c>
      <c r="F74">
        <v>86.057000000000002</v>
      </c>
      <c r="G74">
        <v>87.7</v>
      </c>
      <c r="H74">
        <v>91.5</v>
      </c>
      <c r="I74">
        <v>97.286000000000001</v>
      </c>
      <c r="J74">
        <v>87.242999999999995</v>
      </c>
      <c r="K74">
        <v>85.171000000000006</v>
      </c>
      <c r="L74">
        <v>87.513999999999996</v>
      </c>
      <c r="M74">
        <v>77.486000000000004</v>
      </c>
      <c r="N74">
        <v>72.414000000000001</v>
      </c>
      <c r="O74">
        <v>61.319400000000002</v>
      </c>
      <c r="R74" s="5">
        <f t="shared" si="96"/>
        <v>78.838346266171797</v>
      </c>
      <c r="S74" s="5">
        <f t="shared" si="97"/>
        <v>83.559635217527031</v>
      </c>
      <c r="T74" s="5">
        <f t="shared" si="98"/>
        <v>83.696578032102153</v>
      </c>
      <c r="U74" s="5">
        <f t="shared" si="99"/>
        <v>84.309335954296245</v>
      </c>
      <c r="V74" s="5">
        <f t="shared" si="100"/>
        <v>84.428074753861878</v>
      </c>
      <c r="W74" s="5">
        <f t="shared" si="101"/>
        <v>89.545293110235818</v>
      </c>
      <c r="X74" s="5">
        <f t="shared" si="102"/>
        <v>95.316109912723789</v>
      </c>
      <c r="Y74" s="5">
        <f t="shared" si="103"/>
        <v>86.982161933417089</v>
      </c>
      <c r="Z74" s="5">
        <f t="shared" si="104"/>
        <v>85.331254378982592</v>
      </c>
      <c r="AA74" s="5">
        <f t="shared" si="105"/>
        <v>85.395450929392439</v>
      </c>
      <c r="AB74" s="5">
        <f t="shared" si="106"/>
        <v>76.346741809826597</v>
      </c>
      <c r="AC74" s="5">
        <f t="shared" si="107"/>
        <v>70.461330490100934</v>
      </c>
      <c r="AD74" s="5">
        <f t="shared" si="108"/>
        <v>58.745907410359749</v>
      </c>
      <c r="AE74" s="5"/>
      <c r="AG74" s="5">
        <f t="shared" si="95"/>
        <v>2.1906537338281993</v>
      </c>
      <c r="AH74" s="5">
        <f t="shared" si="95"/>
        <v>3.6403647824729717</v>
      </c>
      <c r="AI74" s="5">
        <f t="shared" si="95"/>
        <v>1.7464219678978452</v>
      </c>
      <c r="AJ74" s="5">
        <f t="shared" si="95"/>
        <v>1.7476640457037576</v>
      </c>
      <c r="AK74" s="5">
        <f t="shared" si="95"/>
        <v>3.2719252461381245</v>
      </c>
      <c r="AL74" s="5">
        <f t="shared" si="95"/>
        <v>1.9547068897641822</v>
      </c>
      <c r="AM74" s="5">
        <f t="shared" si="95"/>
        <v>1.9698900872762124</v>
      </c>
      <c r="AN74" s="5">
        <f t="shared" si="94"/>
        <v>0.26083806658290598</v>
      </c>
      <c r="AO74" s="5">
        <f t="shared" si="92"/>
        <v>-0.16025437898258588</v>
      </c>
      <c r="AP74" s="5">
        <f t="shared" si="92"/>
        <v>2.1185490706075569</v>
      </c>
      <c r="AQ74" s="5">
        <f t="shared" si="92"/>
        <v>1.1392581901734076</v>
      </c>
      <c r="AR74" s="5">
        <f t="shared" si="92"/>
        <v>1.9526695098990672</v>
      </c>
      <c r="AS74" s="5">
        <f t="shared" si="92"/>
        <v>2.573492589640253</v>
      </c>
      <c r="AV74" s="2">
        <f t="shared" si="109"/>
        <v>76.290011908015458</v>
      </c>
      <c r="AW74" s="2">
        <f t="shared" si="110"/>
        <v>78.451241420265262</v>
      </c>
      <c r="AX74" s="2">
        <f t="shared" si="111"/>
        <v>80.514909133741654</v>
      </c>
      <c r="AY74" s="2">
        <f t="shared" si="112"/>
        <v>80.801310989505595</v>
      </c>
      <c r="AZ74" s="2">
        <f t="shared" si="113"/>
        <v>80.600698152275143</v>
      </c>
      <c r="BA74" s="2">
        <f t="shared" si="114"/>
        <v>82.695537201900578</v>
      </c>
      <c r="BB74" s="2">
        <f t="shared" si="115"/>
        <v>84.463783517872358</v>
      </c>
      <c r="BC74" s="2">
        <f t="shared" si="116"/>
        <v>83.872585852667768</v>
      </c>
      <c r="BD74" s="2">
        <f t="shared" si="117"/>
        <v>82.125919052367237</v>
      </c>
      <c r="BE74" s="2">
        <f t="shared" si="118"/>
        <v>78.528672924141262</v>
      </c>
      <c r="BF74" s="2">
        <f t="shared" si="119"/>
        <v>72.161920968992533</v>
      </c>
      <c r="BG74" s="2">
        <f t="shared" si="120"/>
        <v>65.024779964266628</v>
      </c>
      <c r="BH74" s="2">
        <f t="shared" si="121"/>
        <v>54.548937999124597</v>
      </c>
      <c r="BK74" s="2" t="str">
        <f t="shared" si="122"/>
        <v/>
      </c>
      <c r="BL74" s="2" t="str">
        <f t="shared" si="123"/>
        <v/>
      </c>
      <c r="BM74" s="2" t="str">
        <f t="shared" si="124"/>
        <v/>
      </c>
      <c r="BN74" s="2" t="str">
        <f t="shared" si="125"/>
        <v/>
      </c>
      <c r="BO74" s="2" t="str">
        <f t="shared" si="126"/>
        <v/>
      </c>
      <c r="BP74" s="2" t="str">
        <f t="shared" si="127"/>
        <v/>
      </c>
      <c r="BQ74" s="2" t="str">
        <f t="shared" si="128"/>
        <v/>
      </c>
      <c r="BR74" s="2" t="str">
        <f t="shared" si="129"/>
        <v/>
      </c>
      <c r="BS74" s="2" t="str">
        <f t="shared" si="130"/>
        <v/>
      </c>
      <c r="BT74" s="2" t="str">
        <f t="shared" si="131"/>
        <v/>
      </c>
      <c r="BU74" s="2" t="str">
        <f t="shared" si="132"/>
        <v/>
      </c>
      <c r="BV74" s="2" t="str">
        <f t="shared" si="133"/>
        <v/>
      </c>
      <c r="BW74" s="2" t="str">
        <f t="shared" si="134"/>
        <v/>
      </c>
      <c r="BZ74" s="2" t="str">
        <f t="shared" si="135"/>
        <v/>
      </c>
      <c r="CA74" s="2" t="str">
        <f t="shared" si="136"/>
        <v/>
      </c>
      <c r="CB74" s="2" t="str">
        <f t="shared" si="137"/>
        <v/>
      </c>
      <c r="CC74" s="2" t="str">
        <f t="shared" si="138"/>
        <v/>
      </c>
      <c r="CD74" s="2" t="str">
        <f t="shared" si="139"/>
        <v/>
      </c>
      <c r="CE74" s="2" t="str">
        <f t="shared" si="140"/>
        <v/>
      </c>
      <c r="CF74" s="2" t="str">
        <f t="shared" si="141"/>
        <v/>
      </c>
      <c r="CG74" s="2" t="str">
        <f t="shared" si="142"/>
        <v/>
      </c>
      <c r="CH74" s="2" t="str">
        <f t="shared" si="143"/>
        <v/>
      </c>
      <c r="CI74" s="2" t="str">
        <f t="shared" si="144"/>
        <v/>
      </c>
      <c r="CJ74" s="2" t="str">
        <f t="shared" si="145"/>
        <v/>
      </c>
      <c r="CK74" s="2" t="str">
        <f t="shared" si="146"/>
        <v/>
      </c>
      <c r="CL74" s="2" t="str">
        <f t="shared" si="147"/>
        <v/>
      </c>
      <c r="CO74" s="2">
        <f t="shared" si="148"/>
        <v>76.216280860476132</v>
      </c>
      <c r="CP74" s="2">
        <f t="shared" si="149"/>
        <v>78.426338165921919</v>
      </c>
      <c r="CQ74" s="2">
        <f t="shared" si="150"/>
        <v>80.490051376361023</v>
      </c>
      <c r="CR74" s="2">
        <f t="shared" si="151"/>
        <v>80.779450294889017</v>
      </c>
      <c r="CS74" s="2">
        <f t="shared" si="152"/>
        <v>80.592722533152752</v>
      </c>
      <c r="CT74" s="2">
        <f t="shared" si="153"/>
        <v>82.662655147732266</v>
      </c>
      <c r="CU74" s="2">
        <f t="shared" si="154"/>
        <v>84.428275971811743</v>
      </c>
      <c r="CV74" s="2">
        <f t="shared" si="155"/>
        <v>83.790436409516929</v>
      </c>
      <c r="CW74" s="2">
        <f t="shared" si="156"/>
        <v>82.05071980106338</v>
      </c>
      <c r="CX74" s="2">
        <f t="shared" si="157"/>
        <v>78.449411384574191</v>
      </c>
      <c r="CY74" s="2">
        <f t="shared" si="158"/>
        <v>72.061636135076839</v>
      </c>
      <c r="CZ74" s="2">
        <f t="shared" si="159"/>
        <v>64.946523836154029</v>
      </c>
      <c r="DA74" s="2">
        <f t="shared" si="160"/>
        <v>54.493977016496544</v>
      </c>
      <c r="DD74" s="2">
        <f t="shared" si="161"/>
        <v>78.075724463085734</v>
      </c>
      <c r="DE74" s="2">
        <f t="shared" si="162"/>
        <v>78.872926469586247</v>
      </c>
      <c r="DF74" s="2">
        <f t="shared" si="163"/>
        <v>81.029632360349794</v>
      </c>
      <c r="DG74" s="2">
        <f t="shared" si="164"/>
        <v>81.201136251082161</v>
      </c>
      <c r="DH74" s="2">
        <f t="shared" si="165"/>
        <v>80.739735184217864</v>
      </c>
      <c r="DI74" s="2">
        <f t="shared" si="166"/>
        <v>83.191457384842465</v>
      </c>
      <c r="DJ74" s="2">
        <f t="shared" si="167"/>
        <v>84.93675556799333</v>
      </c>
      <c r="DK74" s="2">
        <f t="shared" si="168"/>
        <v>85.461555204585821</v>
      </c>
      <c r="DL74" s="2">
        <f t="shared" si="169"/>
        <v>83.541917271249034</v>
      </c>
      <c r="DM74" s="2">
        <f t="shared" si="170"/>
        <v>79.672949982021848</v>
      </c>
      <c r="DN74" s="2">
        <f t="shared" si="171"/>
        <v>73.767278896495228</v>
      </c>
      <c r="DO74" s="2">
        <f t="shared" si="172"/>
        <v>66.234968989054053</v>
      </c>
      <c r="DP74" s="2">
        <f t="shared" si="173"/>
        <v>55.449538608780855</v>
      </c>
      <c r="DS74" s="2">
        <f t="shared" si="174"/>
        <v>3.9652209637256165E-2</v>
      </c>
      <c r="DT74" s="2">
        <f t="shared" si="175"/>
        <v>5.5763337595284228E-2</v>
      </c>
      <c r="DU74" s="2">
        <f t="shared" si="176"/>
        <v>4.6068631249512972E-2</v>
      </c>
      <c r="DV74" s="2">
        <f t="shared" si="177"/>
        <v>5.1841173023479459E-2</v>
      </c>
      <c r="DW74" s="2">
        <f t="shared" si="178"/>
        <v>5.4251243444773764E-2</v>
      </c>
      <c r="DX74" s="2">
        <f t="shared" si="179"/>
        <v>6.2182138918351171E-2</v>
      </c>
      <c r="DY74" s="2">
        <f t="shared" si="180"/>
        <v>6.9830817848449508E-2</v>
      </c>
      <c r="DZ74" s="2">
        <f t="shared" si="181"/>
        <v>4.91583503179071E-2</v>
      </c>
      <c r="EA74" s="2">
        <f t="shared" si="182"/>
        <v>5.0428768025267384E-2</v>
      </c>
      <c r="EB74" s="2">
        <f t="shared" si="183"/>
        <v>6.4780579650216316E-2</v>
      </c>
      <c r="EC74" s="2">
        <f t="shared" si="184"/>
        <v>5.879591915970641E-2</v>
      </c>
      <c r="ED74" s="2">
        <f t="shared" si="185"/>
        <v>6.073687183072312E-2</v>
      </c>
      <c r="EE74" s="2">
        <f t="shared" si="186"/>
        <v>5.7516944037761919E-2</v>
      </c>
    </row>
    <row r="75" spans="2:135" x14ac:dyDescent="0.25">
      <c r="B75" s="2">
        <v>69</v>
      </c>
      <c r="C75">
        <v>84.313999999999993</v>
      </c>
      <c r="D75">
        <v>91.085999999999999</v>
      </c>
      <c r="E75">
        <v>87.543000000000006</v>
      </c>
      <c r="F75">
        <v>89.629000000000005</v>
      </c>
      <c r="G75">
        <v>90.257000000000005</v>
      </c>
      <c r="H75">
        <v>95.3</v>
      </c>
      <c r="I75">
        <v>101.529</v>
      </c>
      <c r="J75">
        <v>89.356999999999999</v>
      </c>
      <c r="K75">
        <v>87.271000000000001</v>
      </c>
      <c r="L75">
        <v>92.429000000000002</v>
      </c>
      <c r="M75">
        <v>81.114000000000004</v>
      </c>
      <c r="N75">
        <v>75.771000000000001</v>
      </c>
      <c r="O75">
        <v>63.1389</v>
      </c>
      <c r="R75" s="5">
        <f t="shared" si="96"/>
        <v>78.740968007880852</v>
      </c>
      <c r="S75" s="5">
        <f t="shared" si="97"/>
        <v>86.378317667033514</v>
      </c>
      <c r="T75" s="5">
        <f t="shared" si="98"/>
        <v>83.925309421299474</v>
      </c>
      <c r="U75" s="5">
        <f t="shared" si="99"/>
        <v>85.901219257431237</v>
      </c>
      <c r="V75" s="5">
        <f t="shared" si="100"/>
        <v>86.309092142267261</v>
      </c>
      <c r="W75" s="5">
        <f t="shared" si="101"/>
        <v>93.266237363341048</v>
      </c>
      <c r="X75" s="5">
        <f t="shared" si="102"/>
        <v>100.47113376106695</v>
      </c>
      <c r="Y75" s="5">
        <f t="shared" si="103"/>
        <v>87.239715928393039</v>
      </c>
      <c r="Z75" s="5">
        <f t="shared" si="104"/>
        <v>85.67348073455733</v>
      </c>
      <c r="AA75" s="5">
        <f t="shared" si="105"/>
        <v>89.037137479486319</v>
      </c>
      <c r="AB75" s="5">
        <f t="shared" si="106"/>
        <v>78.600956282783571</v>
      </c>
      <c r="AC75" s="5">
        <f t="shared" si="107"/>
        <v>73.353430382241797</v>
      </c>
      <c r="AD75" s="5">
        <f t="shared" si="108"/>
        <v>60.999256661771526</v>
      </c>
      <c r="AE75" s="5"/>
      <c r="AG75" s="5">
        <f t="shared" si="95"/>
        <v>5.5730319921191409</v>
      </c>
      <c r="AH75" s="5">
        <f t="shared" si="95"/>
        <v>4.7076823329664848</v>
      </c>
      <c r="AI75" s="5">
        <f t="shared" si="95"/>
        <v>3.6176905787005325</v>
      </c>
      <c r="AJ75" s="5">
        <f t="shared" si="95"/>
        <v>3.7277807425687683</v>
      </c>
      <c r="AK75" s="5">
        <f t="shared" si="95"/>
        <v>3.9479078577327442</v>
      </c>
      <c r="AL75" s="5">
        <f t="shared" si="95"/>
        <v>2.033762636658949</v>
      </c>
      <c r="AM75" s="5">
        <f t="shared" si="95"/>
        <v>1.0578662389330447</v>
      </c>
      <c r="AN75" s="5">
        <f t="shared" si="94"/>
        <v>2.1172840716069601</v>
      </c>
      <c r="AO75" s="5">
        <f t="shared" si="92"/>
        <v>1.5975192654426706</v>
      </c>
      <c r="AP75" s="5">
        <f t="shared" si="92"/>
        <v>3.3918625205136834</v>
      </c>
      <c r="AQ75" s="5">
        <f t="shared" si="92"/>
        <v>2.5130437172164335</v>
      </c>
      <c r="AR75" s="5">
        <f t="shared" si="92"/>
        <v>2.417569617758204</v>
      </c>
      <c r="AS75" s="5">
        <f t="shared" si="92"/>
        <v>2.1396433382284741</v>
      </c>
      <c r="AV75" s="2">
        <f t="shared" si="109"/>
        <v>76.293119423781761</v>
      </c>
      <c r="AW75" s="2">
        <f t="shared" si="110"/>
        <v>78.433414445833179</v>
      </c>
      <c r="AX75" s="2">
        <f t="shared" si="111"/>
        <v>80.500666900613112</v>
      </c>
      <c r="AY75" s="2">
        <f t="shared" si="112"/>
        <v>80.782302253378774</v>
      </c>
      <c r="AZ75" s="2">
        <f t="shared" si="113"/>
        <v>80.590153018900224</v>
      </c>
      <c r="BA75" s="2">
        <f t="shared" si="114"/>
        <v>82.700212783135456</v>
      </c>
      <c r="BB75" s="2">
        <f t="shared" si="115"/>
        <v>84.463349727873151</v>
      </c>
      <c r="BC75" s="2">
        <f t="shared" si="116"/>
        <v>83.890957996054922</v>
      </c>
      <c r="BD75" s="2">
        <f t="shared" si="117"/>
        <v>82.138249894038694</v>
      </c>
      <c r="BE75" s="2">
        <f t="shared" si="118"/>
        <v>78.543133019251854</v>
      </c>
      <c r="BF75" s="2">
        <f t="shared" si="119"/>
        <v>72.196118082309695</v>
      </c>
      <c r="BG75" s="2">
        <f t="shared" si="120"/>
        <v>65.046549642354464</v>
      </c>
      <c r="BH75" s="2">
        <f t="shared" si="121"/>
        <v>54.564713238469999</v>
      </c>
      <c r="BK75" s="2" t="str">
        <f t="shared" si="122"/>
        <v/>
      </c>
      <c r="BL75" s="2" t="str">
        <f t="shared" si="123"/>
        <v/>
      </c>
      <c r="BM75" s="2" t="str">
        <f t="shared" si="124"/>
        <v/>
      </c>
      <c r="BN75" s="2" t="str">
        <f t="shared" si="125"/>
        <v/>
      </c>
      <c r="BO75" s="2" t="str">
        <f t="shared" si="126"/>
        <v/>
      </c>
      <c r="BP75" s="2" t="str">
        <f t="shared" si="127"/>
        <v/>
      </c>
      <c r="BQ75" s="2" t="str">
        <f t="shared" si="128"/>
        <v/>
      </c>
      <c r="BR75" s="2" t="str">
        <f t="shared" si="129"/>
        <v/>
      </c>
      <c r="BS75" s="2" t="str">
        <f t="shared" si="130"/>
        <v/>
      </c>
      <c r="BT75" s="2" t="str">
        <f t="shared" si="131"/>
        <v/>
      </c>
      <c r="BU75" s="2" t="str">
        <f t="shared" si="132"/>
        <v/>
      </c>
      <c r="BV75" s="2" t="str">
        <f t="shared" si="133"/>
        <v/>
      </c>
      <c r="BW75" s="2" t="str">
        <f t="shared" si="134"/>
        <v/>
      </c>
      <c r="BZ75" s="2" t="str">
        <f t="shared" si="135"/>
        <v/>
      </c>
      <c r="CA75" s="2" t="str">
        <f t="shared" si="136"/>
        <v/>
      </c>
      <c r="CB75" s="2" t="str">
        <f t="shared" si="137"/>
        <v/>
      </c>
      <c r="CC75" s="2" t="str">
        <f t="shared" si="138"/>
        <v/>
      </c>
      <c r="CD75" s="2" t="str">
        <f t="shared" si="139"/>
        <v/>
      </c>
      <c r="CE75" s="2" t="str">
        <f t="shared" si="140"/>
        <v/>
      </c>
      <c r="CF75" s="2" t="str">
        <f t="shared" si="141"/>
        <v/>
      </c>
      <c r="CG75" s="2" t="str">
        <f t="shared" si="142"/>
        <v/>
      </c>
      <c r="CH75" s="2" t="str">
        <f t="shared" si="143"/>
        <v/>
      </c>
      <c r="CI75" s="2" t="str">
        <f t="shared" si="144"/>
        <v/>
      </c>
      <c r="CJ75" s="2" t="str">
        <f t="shared" si="145"/>
        <v/>
      </c>
      <c r="CK75" s="2" t="str">
        <f t="shared" si="146"/>
        <v/>
      </c>
      <c r="CL75" s="2" t="str">
        <f t="shared" si="147"/>
        <v/>
      </c>
      <c r="CO75" s="2">
        <f t="shared" si="148"/>
        <v>76.215448897795596</v>
      </c>
      <c r="CP75" s="2">
        <f t="shared" si="149"/>
        <v>78.408036781972129</v>
      </c>
      <c r="CQ75" s="2">
        <f t="shared" si="150"/>
        <v>80.475255466036117</v>
      </c>
      <c r="CR75" s="2">
        <f t="shared" si="151"/>
        <v>80.760221805769675</v>
      </c>
      <c r="CS75" s="2">
        <f t="shared" si="152"/>
        <v>80.582712590136552</v>
      </c>
      <c r="CT75" s="2">
        <f t="shared" si="153"/>
        <v>82.666892353762123</v>
      </c>
      <c r="CU75" s="2">
        <f t="shared" si="154"/>
        <v>84.428006024096362</v>
      </c>
      <c r="CV75" s="2">
        <f t="shared" si="155"/>
        <v>83.805169772891119</v>
      </c>
      <c r="CW75" s="2">
        <f t="shared" si="156"/>
        <v>82.060116524284595</v>
      </c>
      <c r="CX75" s="2">
        <f t="shared" si="157"/>
        <v>78.461612352333916</v>
      </c>
      <c r="CY75" s="2">
        <f t="shared" si="158"/>
        <v>72.091562407055392</v>
      </c>
      <c r="CZ75" s="2">
        <f t="shared" si="159"/>
        <v>64.965338064262937</v>
      </c>
      <c r="DA75" s="2">
        <f t="shared" si="160"/>
        <v>54.507702659696207</v>
      </c>
      <c r="DD75" s="2">
        <f t="shared" si="161"/>
        <v>78.008724782478623</v>
      </c>
      <c r="DE75" s="2">
        <f t="shared" si="162"/>
        <v>78.82532209500927</v>
      </c>
      <c r="DF75" s="2">
        <f t="shared" si="163"/>
        <v>80.980556131975533</v>
      </c>
      <c r="DG75" s="2">
        <f t="shared" si="164"/>
        <v>81.150612792012197</v>
      </c>
      <c r="DH75" s="2">
        <f t="shared" si="165"/>
        <v>80.708447380613904</v>
      </c>
      <c r="DI75" s="2">
        <f t="shared" si="166"/>
        <v>83.158527108754299</v>
      </c>
      <c r="DJ75" s="2">
        <f t="shared" si="167"/>
        <v>84.892714962242053</v>
      </c>
      <c r="DK75" s="2">
        <f t="shared" si="168"/>
        <v>85.404305168133234</v>
      </c>
      <c r="DL75" s="2">
        <f t="shared" si="169"/>
        <v>83.480043584752252</v>
      </c>
      <c r="DM75" s="2">
        <f t="shared" si="170"/>
        <v>79.616470786071829</v>
      </c>
      <c r="DN75" s="2">
        <f t="shared" si="171"/>
        <v>73.722573865382785</v>
      </c>
      <c r="DO75" s="2">
        <f t="shared" si="172"/>
        <v>66.19193810249395</v>
      </c>
      <c r="DP75" s="2">
        <f t="shared" si="173"/>
        <v>55.416700689180097</v>
      </c>
      <c r="DS75" s="2">
        <f t="shared" si="174"/>
        <v>4.3312089706656599E-2</v>
      </c>
      <c r="DT75" s="2">
        <f t="shared" si="175"/>
        <v>6.0816096488851647E-2</v>
      </c>
      <c r="DU75" s="2">
        <f t="shared" si="176"/>
        <v>5.0289731025306407E-2</v>
      </c>
      <c r="DV75" s="2">
        <f t="shared" si="177"/>
        <v>5.655982947151772E-2</v>
      </c>
      <c r="DW75" s="2">
        <f t="shared" si="178"/>
        <v>5.9175576906160578E-2</v>
      </c>
      <c r="DX75" s="2">
        <f t="shared" si="179"/>
        <v>6.7774763754967243E-2</v>
      </c>
      <c r="DY75" s="2">
        <f t="shared" si="180"/>
        <v>7.6055571295510313E-2</v>
      </c>
      <c r="DZ75" s="2">
        <f t="shared" si="181"/>
        <v>5.3646628934017261E-2</v>
      </c>
      <c r="EA75" s="2">
        <f t="shared" si="182"/>
        <v>5.5026326301824746E-2</v>
      </c>
      <c r="EB75" s="2">
        <f t="shared" si="183"/>
        <v>7.0589316003070168E-2</v>
      </c>
      <c r="EC75" s="2">
        <f t="shared" si="184"/>
        <v>6.4104807308667452E-2</v>
      </c>
      <c r="ED75" s="2">
        <f t="shared" si="185"/>
        <v>6.620868707019277E-2</v>
      </c>
      <c r="EE75" s="2">
        <f t="shared" si="186"/>
        <v>6.2718044401218739E-2</v>
      </c>
    </row>
    <row r="76" spans="2:135" x14ac:dyDescent="0.25">
      <c r="B76" s="2">
        <v>70</v>
      </c>
      <c r="C76">
        <v>84.929000000000002</v>
      </c>
      <c r="D76">
        <v>96.370999999999995</v>
      </c>
      <c r="E76">
        <v>88.986000000000004</v>
      </c>
      <c r="F76">
        <v>91.686000000000007</v>
      </c>
      <c r="G76">
        <v>91.956999999999994</v>
      </c>
      <c r="H76">
        <v>100.586</v>
      </c>
      <c r="I76">
        <v>107.1</v>
      </c>
      <c r="J76">
        <v>91.6</v>
      </c>
      <c r="K76">
        <v>88.885999999999996</v>
      </c>
      <c r="L76">
        <v>96.7</v>
      </c>
      <c r="M76">
        <v>84.471000000000004</v>
      </c>
      <c r="N76">
        <v>78.929000000000002</v>
      </c>
      <c r="O76">
        <v>65.805599999999998</v>
      </c>
      <c r="R76" s="5">
        <f t="shared" si="96"/>
        <v>79.458475764072261</v>
      </c>
      <c r="S76" s="5">
        <f t="shared" si="97"/>
        <v>90.641120501036823</v>
      </c>
      <c r="T76" s="5">
        <f t="shared" si="98"/>
        <v>85.252143133800445</v>
      </c>
      <c r="U76" s="5">
        <f t="shared" si="99"/>
        <v>88.72859052236312</v>
      </c>
      <c r="V76" s="5">
        <f t="shared" si="100"/>
        <v>89.460215154557858</v>
      </c>
      <c r="W76" s="5">
        <f t="shared" si="101"/>
        <v>98.41962715946562</v>
      </c>
      <c r="X76" s="5">
        <f t="shared" si="102"/>
        <v>106.82385217576034</v>
      </c>
      <c r="Y76" s="5">
        <f t="shared" si="103"/>
        <v>88.551043307208346</v>
      </c>
      <c r="Z76" s="5">
        <f t="shared" si="104"/>
        <v>87.11280874450965</v>
      </c>
      <c r="AA76" s="5">
        <f t="shared" si="105"/>
        <v>93.966987765259077</v>
      </c>
      <c r="AB76" s="5">
        <f t="shared" si="106"/>
        <v>82.009353699857101</v>
      </c>
      <c r="AC76" s="5">
        <f t="shared" si="107"/>
        <v>77.233213259778012</v>
      </c>
      <c r="AD76" s="5">
        <f t="shared" si="108"/>
        <v>64.045153223749139</v>
      </c>
      <c r="AE76" s="5"/>
      <c r="AG76" s="5">
        <f t="shared" si="95"/>
        <v>5.4705242359277406</v>
      </c>
      <c r="AH76" s="5">
        <f t="shared" si="95"/>
        <v>5.7298794989631716</v>
      </c>
      <c r="AI76" s="5">
        <f t="shared" si="95"/>
        <v>3.7338568661995595</v>
      </c>
      <c r="AJ76" s="5">
        <f t="shared" si="95"/>
        <v>2.9574094776368867</v>
      </c>
      <c r="AK76" s="5">
        <f t="shared" si="95"/>
        <v>2.4967848454421357</v>
      </c>
      <c r="AL76" s="5">
        <f t="shared" si="95"/>
        <v>2.166372840534379</v>
      </c>
      <c r="AM76" s="5">
        <f t="shared" si="95"/>
        <v>0.27614782423965778</v>
      </c>
      <c r="AN76" s="5">
        <f t="shared" si="94"/>
        <v>3.0489566927916485</v>
      </c>
      <c r="AO76" s="5">
        <f t="shared" si="94"/>
        <v>1.773191255490346</v>
      </c>
      <c r="AP76" s="5">
        <f t="shared" si="94"/>
        <v>2.7330122347409258</v>
      </c>
      <c r="AQ76" s="5">
        <f t="shared" si="94"/>
        <v>2.4616463001429025</v>
      </c>
      <c r="AR76" s="5">
        <f t="shared" si="94"/>
        <v>1.6957867402219904</v>
      </c>
      <c r="AS76" s="5">
        <f t="shared" si="94"/>
        <v>1.7604467762508591</v>
      </c>
      <c r="AV76" s="2">
        <f t="shared" si="109"/>
        <v>76.296297302510652</v>
      </c>
      <c r="AW76" s="2">
        <f t="shared" si="110"/>
        <v>78.415456509690458</v>
      </c>
      <c r="AX76" s="2">
        <f t="shared" si="111"/>
        <v>80.486306960239034</v>
      </c>
      <c r="AY76" s="2">
        <f t="shared" si="112"/>
        <v>80.763142374994729</v>
      </c>
      <c r="AZ76" s="2">
        <f t="shared" si="113"/>
        <v>80.579441831758629</v>
      </c>
      <c r="BA76" s="2">
        <f t="shared" si="114"/>
        <v>82.704683236177658</v>
      </c>
      <c r="BB76" s="2">
        <f t="shared" si="115"/>
        <v>84.462583796129564</v>
      </c>
      <c r="BC76" s="2">
        <f t="shared" si="116"/>
        <v>83.909271273720137</v>
      </c>
      <c r="BD76" s="2">
        <f t="shared" si="117"/>
        <v>82.150454965074886</v>
      </c>
      <c r="BE76" s="2">
        <f t="shared" si="118"/>
        <v>78.557314463224586</v>
      </c>
      <c r="BF76" s="2">
        <f t="shared" si="119"/>
        <v>72.230213466550424</v>
      </c>
      <c r="BG76" s="2">
        <f t="shared" si="120"/>
        <v>65.068172589462378</v>
      </c>
      <c r="BH76" s="2">
        <f t="shared" si="121"/>
        <v>54.580380317156241</v>
      </c>
      <c r="BK76" s="2" t="str">
        <f t="shared" si="122"/>
        <v/>
      </c>
      <c r="BL76" s="2" t="str">
        <f t="shared" si="123"/>
        <v/>
      </c>
      <c r="BM76" s="2" t="str">
        <f t="shared" si="124"/>
        <v/>
      </c>
      <c r="BN76" s="2" t="str">
        <f t="shared" si="125"/>
        <v/>
      </c>
      <c r="BO76" s="2" t="str">
        <f t="shared" si="126"/>
        <v/>
      </c>
      <c r="BP76" s="2" t="str">
        <f t="shared" si="127"/>
        <v/>
      </c>
      <c r="BQ76" s="2" t="str">
        <f t="shared" si="128"/>
        <v/>
      </c>
      <c r="BR76" s="2" t="str">
        <f t="shared" si="129"/>
        <v/>
      </c>
      <c r="BS76" s="2" t="str">
        <f t="shared" si="130"/>
        <v/>
      </c>
      <c r="BT76" s="2" t="str">
        <f t="shared" si="131"/>
        <v/>
      </c>
      <c r="BU76" s="2" t="str">
        <f t="shared" si="132"/>
        <v/>
      </c>
      <c r="BV76" s="2" t="str">
        <f t="shared" si="133"/>
        <v/>
      </c>
      <c r="BW76" s="2" t="str">
        <f t="shared" si="134"/>
        <v/>
      </c>
      <c r="BZ76" s="2" t="str">
        <f t="shared" si="135"/>
        <v/>
      </c>
      <c r="CA76" s="2" t="str">
        <f t="shared" si="136"/>
        <v/>
      </c>
      <c r="CB76" s="2" t="str">
        <f t="shared" si="137"/>
        <v/>
      </c>
      <c r="CC76" s="2" t="str">
        <f t="shared" si="138"/>
        <v/>
      </c>
      <c r="CD76" s="2" t="str">
        <f t="shared" si="139"/>
        <v/>
      </c>
      <c r="CE76" s="2" t="str">
        <f t="shared" si="140"/>
        <v/>
      </c>
      <c r="CF76" s="2" t="str">
        <f t="shared" si="141"/>
        <v/>
      </c>
      <c r="CG76" s="2" t="str">
        <f t="shared" si="142"/>
        <v/>
      </c>
      <c r="CH76" s="2" t="str">
        <f t="shared" si="143"/>
        <v/>
      </c>
      <c r="CI76" s="2" t="str">
        <f t="shared" si="144"/>
        <v/>
      </c>
      <c r="CJ76" s="2" t="str">
        <f t="shared" si="145"/>
        <v/>
      </c>
      <c r="CK76" s="2" t="str">
        <f t="shared" si="146"/>
        <v/>
      </c>
      <c r="CL76" s="2" t="str">
        <f t="shared" si="147"/>
        <v/>
      </c>
      <c r="CO76" s="2">
        <f t="shared" si="148"/>
        <v>76.214616935115046</v>
      </c>
      <c r="CP76" s="2">
        <f t="shared" si="149"/>
        <v>78.389735398022339</v>
      </c>
      <c r="CQ76" s="2">
        <f t="shared" si="150"/>
        <v>80.460459555711225</v>
      </c>
      <c r="CR76" s="2">
        <f t="shared" si="151"/>
        <v>80.740993316650346</v>
      </c>
      <c r="CS76" s="2">
        <f t="shared" si="152"/>
        <v>80.572702647120337</v>
      </c>
      <c r="CT76" s="2">
        <f t="shared" si="153"/>
        <v>82.671129559791993</v>
      </c>
      <c r="CU76" s="2">
        <f t="shared" si="154"/>
        <v>84.427736076380967</v>
      </c>
      <c r="CV76" s="2">
        <f t="shared" si="155"/>
        <v>83.81990313626531</v>
      </c>
      <c r="CW76" s="2">
        <f t="shared" si="156"/>
        <v>82.069513247505824</v>
      </c>
      <c r="CX76" s="2">
        <f t="shared" si="157"/>
        <v>78.473813320093655</v>
      </c>
      <c r="CY76" s="2">
        <f t="shared" si="158"/>
        <v>72.121488679033931</v>
      </c>
      <c r="CZ76" s="2">
        <f t="shared" si="159"/>
        <v>64.984152292371832</v>
      </c>
      <c r="DA76" s="2">
        <f t="shared" si="160"/>
        <v>54.521428302895863</v>
      </c>
      <c r="DD76" s="2">
        <f t="shared" si="161"/>
        <v>77.941725101871526</v>
      </c>
      <c r="DE76" s="2">
        <f t="shared" si="162"/>
        <v>78.777717720432278</v>
      </c>
      <c r="DF76" s="2">
        <f t="shared" si="163"/>
        <v>80.931479903601272</v>
      </c>
      <c r="DG76" s="2">
        <f t="shared" si="164"/>
        <v>81.100089332942247</v>
      </c>
      <c r="DH76" s="2">
        <f t="shared" si="165"/>
        <v>80.677159577009945</v>
      </c>
      <c r="DI76" s="2">
        <f t="shared" si="166"/>
        <v>83.125596832666133</v>
      </c>
      <c r="DJ76" s="2">
        <f t="shared" si="167"/>
        <v>84.848674356490775</v>
      </c>
      <c r="DK76" s="2">
        <f t="shared" si="168"/>
        <v>85.347055131680648</v>
      </c>
      <c r="DL76" s="2">
        <f t="shared" si="169"/>
        <v>83.418169898255471</v>
      </c>
      <c r="DM76" s="2">
        <f t="shared" si="170"/>
        <v>79.559991590121811</v>
      </c>
      <c r="DN76" s="2">
        <f t="shared" si="171"/>
        <v>73.677868834270356</v>
      </c>
      <c r="DO76" s="2">
        <f t="shared" si="172"/>
        <v>66.148907215933832</v>
      </c>
      <c r="DP76" s="2">
        <f t="shared" si="173"/>
        <v>55.383862769579338</v>
      </c>
      <c r="DS76" s="2">
        <f t="shared" si="174"/>
        <v>4.7293139461556451E-2</v>
      </c>
      <c r="DT76" s="2">
        <f t="shared" si="175"/>
        <v>6.6294545350283673E-2</v>
      </c>
      <c r="DU76" s="2">
        <f t="shared" si="176"/>
        <v>5.4875345924232231E-2</v>
      </c>
      <c r="DV76" s="2">
        <f t="shared" si="177"/>
        <v>6.1680044722022279E-2</v>
      </c>
      <c r="DW76" s="2">
        <f t="shared" si="178"/>
        <v>6.4516395852312544E-2</v>
      </c>
      <c r="DX76" s="2">
        <f t="shared" si="179"/>
        <v>7.3830786919974495E-2</v>
      </c>
      <c r="DY76" s="2">
        <f t="shared" si="180"/>
        <v>8.2785817767639186E-2</v>
      </c>
      <c r="DZ76" s="2">
        <f t="shared" si="181"/>
        <v>5.8519477906011863E-2</v>
      </c>
      <c r="EA76" s="2">
        <f t="shared" si="182"/>
        <v>6.0016548707241352E-2</v>
      </c>
      <c r="EB76" s="2">
        <f t="shared" si="183"/>
        <v>7.6876094316235738E-2</v>
      </c>
      <c r="EC76" s="2">
        <f t="shared" si="184"/>
        <v>6.9857474827526175E-2</v>
      </c>
      <c r="ED76" s="2">
        <f t="shared" si="185"/>
        <v>7.2135601568093177E-2</v>
      </c>
      <c r="EE76" s="2">
        <f t="shared" si="186"/>
        <v>6.8355355146086219E-2</v>
      </c>
    </row>
    <row r="77" spans="2:135" x14ac:dyDescent="0.25">
      <c r="B77" s="2">
        <v>71</v>
      </c>
      <c r="C77">
        <v>88.570999999999998</v>
      </c>
      <c r="D77">
        <v>101.67100000000001</v>
      </c>
      <c r="E77">
        <v>93.414000000000001</v>
      </c>
      <c r="F77">
        <v>97.570999999999998</v>
      </c>
      <c r="G77">
        <v>96.656999999999996</v>
      </c>
      <c r="H77">
        <v>106.143</v>
      </c>
      <c r="I77">
        <v>112.214</v>
      </c>
      <c r="J77">
        <v>93.813999999999993</v>
      </c>
      <c r="K77">
        <v>92.614000000000004</v>
      </c>
      <c r="L77">
        <v>102</v>
      </c>
      <c r="M77">
        <v>87.971000000000004</v>
      </c>
      <c r="N77">
        <v>82.757000000000005</v>
      </c>
      <c r="O77">
        <v>68.291700000000006</v>
      </c>
      <c r="R77" s="5">
        <f t="shared" si="96"/>
        <v>81.107548080927216</v>
      </c>
      <c r="S77" s="5">
        <f t="shared" si="97"/>
        <v>96.399375299342921</v>
      </c>
      <c r="T77" s="5">
        <f t="shared" si="98"/>
        <v>87.837536469703664</v>
      </c>
      <c r="U77" s="5">
        <f t="shared" si="99"/>
        <v>92.939289563516354</v>
      </c>
      <c r="V77" s="5">
        <f t="shared" si="100"/>
        <v>93.995710949749835</v>
      </c>
      <c r="W77" s="5">
        <f t="shared" si="101"/>
        <v>104.86963213669877</v>
      </c>
      <c r="X77" s="5">
        <f t="shared" si="102"/>
        <v>113.90016726473533</v>
      </c>
      <c r="Y77" s="5">
        <f t="shared" si="103"/>
        <v>91.044455540353368</v>
      </c>
      <c r="Z77" s="5">
        <f t="shared" si="104"/>
        <v>89.780390307057885</v>
      </c>
      <c r="AA77" s="5">
        <f t="shared" si="105"/>
        <v>99.994157153551043</v>
      </c>
      <c r="AB77" s="5">
        <f t="shared" si="106"/>
        <v>86.582090460735003</v>
      </c>
      <c r="AC77" s="5">
        <f t="shared" si="107"/>
        <v>81.962830803536093</v>
      </c>
      <c r="AD77" s="5">
        <f t="shared" si="108"/>
        <v>67.796512886954474</v>
      </c>
      <c r="AE77" s="5"/>
      <c r="AG77" s="5">
        <f t="shared" si="95"/>
        <v>7.4634519190727815</v>
      </c>
      <c r="AH77" s="5">
        <f t="shared" si="95"/>
        <v>5.2716247006570853</v>
      </c>
      <c r="AI77" s="5">
        <f t="shared" si="95"/>
        <v>5.576463530296337</v>
      </c>
      <c r="AJ77" s="5">
        <f t="shared" si="95"/>
        <v>4.6317104364836439</v>
      </c>
      <c r="AK77" s="5">
        <f t="shared" si="95"/>
        <v>2.6612890502501614</v>
      </c>
      <c r="AL77" s="5">
        <f t="shared" si="95"/>
        <v>1.2733678633012318</v>
      </c>
      <c r="AM77" s="5">
        <f t="shared" si="95"/>
        <v>-1.6861672647353316</v>
      </c>
      <c r="AN77" s="5">
        <f t="shared" si="94"/>
        <v>2.7695444596466245</v>
      </c>
      <c r="AO77" s="5">
        <f t="shared" si="94"/>
        <v>2.8336096929421188</v>
      </c>
      <c r="AP77" s="5">
        <f t="shared" si="94"/>
        <v>2.0058428464489566</v>
      </c>
      <c r="AQ77" s="5">
        <f t="shared" si="94"/>
        <v>1.3889095392650006</v>
      </c>
      <c r="AR77" s="5">
        <f t="shared" si="94"/>
        <v>0.79416919646391193</v>
      </c>
      <c r="AS77" s="5">
        <f t="shared" si="94"/>
        <v>0.49518711304553165</v>
      </c>
      <c r="AV77" s="2">
        <f t="shared" si="109"/>
        <v>76.299523324772181</v>
      </c>
      <c r="AW77" s="2">
        <f t="shared" si="110"/>
        <v>78.397340902575607</v>
      </c>
      <c r="AX77" s="2">
        <f t="shared" si="111"/>
        <v>80.471803734353287</v>
      </c>
      <c r="AY77" s="2">
        <f t="shared" si="112"/>
        <v>80.743803137339242</v>
      </c>
      <c r="AZ77" s="2">
        <f t="shared" si="113"/>
        <v>80.568540460859097</v>
      </c>
      <c r="BA77" s="2">
        <f t="shared" si="114"/>
        <v>82.708909860167068</v>
      </c>
      <c r="BB77" s="2">
        <f t="shared" si="115"/>
        <v>84.461431424720686</v>
      </c>
      <c r="BC77" s="2">
        <f t="shared" si="116"/>
        <v>83.927483673513805</v>
      </c>
      <c r="BD77" s="2">
        <f t="shared" si="117"/>
        <v>82.162486785104718</v>
      </c>
      <c r="BE77" s="2">
        <f t="shared" si="118"/>
        <v>78.571150770313864</v>
      </c>
      <c r="BF77" s="2">
        <f t="shared" si="119"/>
        <v>72.2641529383815</v>
      </c>
      <c r="BG77" s="2">
        <f t="shared" si="120"/>
        <v>65.089598382317121</v>
      </c>
      <c r="BH77" s="2">
        <f t="shared" si="121"/>
        <v>54.595902970283909</v>
      </c>
      <c r="BK77" s="2" t="str">
        <f t="shared" si="122"/>
        <v/>
      </c>
      <c r="BL77" s="2" t="str">
        <f t="shared" si="123"/>
        <v/>
      </c>
      <c r="BM77" s="2" t="str">
        <f t="shared" si="124"/>
        <v/>
      </c>
      <c r="BN77" s="2" t="str">
        <f t="shared" si="125"/>
        <v/>
      </c>
      <c r="BO77" s="2" t="str">
        <f t="shared" si="126"/>
        <v/>
      </c>
      <c r="BP77" s="2" t="str">
        <f t="shared" si="127"/>
        <v/>
      </c>
      <c r="BQ77" s="2" t="str">
        <f t="shared" si="128"/>
        <v/>
      </c>
      <c r="BR77" s="2" t="str">
        <f t="shared" si="129"/>
        <v/>
      </c>
      <c r="BS77" s="2" t="str">
        <f t="shared" si="130"/>
        <v/>
      </c>
      <c r="BT77" s="2" t="str">
        <f t="shared" si="131"/>
        <v/>
      </c>
      <c r="BU77" s="2" t="str">
        <f t="shared" si="132"/>
        <v/>
      </c>
      <c r="BV77" s="2" t="str">
        <f t="shared" si="133"/>
        <v/>
      </c>
      <c r="BW77" s="2" t="str">
        <f t="shared" si="134"/>
        <v/>
      </c>
      <c r="BZ77" s="2" t="str">
        <f t="shared" si="135"/>
        <v/>
      </c>
      <c r="CA77" s="2" t="str">
        <f t="shared" si="136"/>
        <v/>
      </c>
      <c r="CB77" s="2" t="str">
        <f t="shared" si="137"/>
        <v/>
      </c>
      <c r="CC77" s="2" t="str">
        <f t="shared" si="138"/>
        <v/>
      </c>
      <c r="CD77" s="2" t="str">
        <f t="shared" si="139"/>
        <v/>
      </c>
      <c r="CE77" s="2" t="str">
        <f t="shared" si="140"/>
        <v/>
      </c>
      <c r="CF77" s="2" t="str">
        <f t="shared" si="141"/>
        <v/>
      </c>
      <c r="CG77" s="2" t="str">
        <f t="shared" si="142"/>
        <v/>
      </c>
      <c r="CH77" s="2" t="str">
        <f t="shared" si="143"/>
        <v/>
      </c>
      <c r="CI77" s="2" t="str">
        <f t="shared" si="144"/>
        <v/>
      </c>
      <c r="CJ77" s="2" t="str">
        <f t="shared" si="145"/>
        <v/>
      </c>
      <c r="CK77" s="2" t="str">
        <f t="shared" si="146"/>
        <v/>
      </c>
      <c r="CL77" s="2" t="str">
        <f t="shared" si="147"/>
        <v/>
      </c>
      <c r="CO77" s="2">
        <f t="shared" si="148"/>
        <v>76.213784972434496</v>
      </c>
      <c r="CP77" s="2">
        <f t="shared" si="149"/>
        <v>78.371434014072548</v>
      </c>
      <c r="CQ77" s="2">
        <f t="shared" si="150"/>
        <v>80.445663645386333</v>
      </c>
      <c r="CR77" s="2">
        <f t="shared" si="151"/>
        <v>80.721764827531004</v>
      </c>
      <c r="CS77" s="2">
        <f t="shared" si="152"/>
        <v>80.562692704104123</v>
      </c>
      <c r="CT77" s="2">
        <f t="shared" si="153"/>
        <v>82.675366765821863</v>
      </c>
      <c r="CU77" s="2">
        <f t="shared" si="154"/>
        <v>84.427466128665571</v>
      </c>
      <c r="CV77" s="2">
        <f t="shared" si="155"/>
        <v>83.834636499639487</v>
      </c>
      <c r="CW77" s="2">
        <f t="shared" si="156"/>
        <v>82.07890997072704</v>
      </c>
      <c r="CX77" s="2">
        <f t="shared" si="157"/>
        <v>78.486014287853379</v>
      </c>
      <c r="CY77" s="2">
        <f t="shared" si="158"/>
        <v>72.151414951012484</v>
      </c>
      <c r="CZ77" s="2">
        <f t="shared" si="159"/>
        <v>65.00296652048074</v>
      </c>
      <c r="DA77" s="2">
        <f t="shared" si="160"/>
        <v>54.535153946095527</v>
      </c>
      <c r="DD77" s="2">
        <f t="shared" si="161"/>
        <v>77.874725421264429</v>
      </c>
      <c r="DE77" s="2">
        <f t="shared" si="162"/>
        <v>78.730113345855287</v>
      </c>
      <c r="DF77" s="2">
        <f t="shared" si="163"/>
        <v>80.882403675227025</v>
      </c>
      <c r="DG77" s="2">
        <f t="shared" si="164"/>
        <v>81.049565873872282</v>
      </c>
      <c r="DH77" s="2">
        <f t="shared" si="165"/>
        <v>80.645871773405986</v>
      </c>
      <c r="DI77" s="2">
        <f t="shared" si="166"/>
        <v>83.092666556577953</v>
      </c>
      <c r="DJ77" s="2">
        <f t="shared" si="167"/>
        <v>84.804633750739512</v>
      </c>
      <c r="DK77" s="2">
        <f t="shared" si="168"/>
        <v>85.289805095228076</v>
      </c>
      <c r="DL77" s="2">
        <f t="shared" si="169"/>
        <v>83.356296211758689</v>
      </c>
      <c r="DM77" s="2">
        <f t="shared" si="170"/>
        <v>79.503512394171793</v>
      </c>
      <c r="DN77" s="2">
        <f t="shared" si="171"/>
        <v>73.633163803157913</v>
      </c>
      <c r="DO77" s="2">
        <f t="shared" si="172"/>
        <v>66.105876329373729</v>
      </c>
      <c r="DP77" s="2">
        <f t="shared" si="173"/>
        <v>55.351024849978579</v>
      </c>
      <c r="DS77" s="2">
        <f t="shared" si="174"/>
        <v>5.1620365075751691E-2</v>
      </c>
      <c r="DT77" s="2">
        <f t="shared" si="175"/>
        <v>7.2228551264153992E-2</v>
      </c>
      <c r="DU77" s="2">
        <f t="shared" si="176"/>
        <v>5.9852743464986945E-2</v>
      </c>
      <c r="DV77" s="2">
        <f t="shared" si="177"/>
        <v>6.723074881618149E-2</v>
      </c>
      <c r="DW77" s="2">
        <f t="shared" si="178"/>
        <v>7.0303224165035871E-2</v>
      </c>
      <c r="DX77" s="2">
        <f t="shared" si="179"/>
        <v>8.038128723818562E-2</v>
      </c>
      <c r="DY77" s="2">
        <f t="shared" si="180"/>
        <v>9.0053583784200905E-2</v>
      </c>
      <c r="DZ77" s="2">
        <f t="shared" si="181"/>
        <v>6.3805097330847105E-2</v>
      </c>
      <c r="EA77" s="2">
        <f t="shared" si="182"/>
        <v>6.5427990135684677E-2</v>
      </c>
      <c r="EB77" s="2">
        <f t="shared" si="183"/>
        <v>8.3672374358063073E-2</v>
      </c>
      <c r="EC77" s="2">
        <f t="shared" si="184"/>
        <v>7.6084410125084698E-2</v>
      </c>
      <c r="ED77" s="2">
        <f t="shared" si="185"/>
        <v>7.8548455311446122E-2</v>
      </c>
      <c r="EE77" s="2">
        <f t="shared" si="186"/>
        <v>7.4459113444607566E-2</v>
      </c>
    </row>
    <row r="78" spans="2:135" x14ac:dyDescent="0.25">
      <c r="B78" s="2">
        <v>72</v>
      </c>
      <c r="C78">
        <v>91</v>
      </c>
      <c r="D78">
        <v>106.9</v>
      </c>
      <c r="E78">
        <v>96.713999999999999</v>
      </c>
      <c r="F78">
        <v>101.057</v>
      </c>
      <c r="G78">
        <v>100.943</v>
      </c>
      <c r="H78">
        <v>111.129</v>
      </c>
      <c r="I78">
        <v>118.8</v>
      </c>
      <c r="J78">
        <v>97.843000000000004</v>
      </c>
      <c r="K78">
        <v>98.085999999999999</v>
      </c>
      <c r="L78">
        <v>106.943</v>
      </c>
      <c r="M78">
        <v>92.585999999999999</v>
      </c>
      <c r="N78">
        <v>86.2</v>
      </c>
      <c r="O78">
        <v>71.958299999999994</v>
      </c>
      <c r="R78" s="5">
        <f t="shared" si="96"/>
        <v>83.85691385465914</v>
      </c>
      <c r="S78" s="5">
        <f t="shared" si="97"/>
        <v>103.46845949052054</v>
      </c>
      <c r="T78" s="5">
        <f t="shared" si="98"/>
        <v>91.859021527544968</v>
      </c>
      <c r="U78" s="5">
        <f t="shared" si="99"/>
        <v>98.557121980843434</v>
      </c>
      <c r="V78" s="5">
        <f t="shared" si="100"/>
        <v>99.872913484600844</v>
      </c>
      <c r="W78" s="5">
        <f t="shared" si="101"/>
        <v>112.1843079564827</v>
      </c>
      <c r="X78" s="5">
        <f t="shared" si="102"/>
        <v>120.92962661057231</v>
      </c>
      <c r="Y78" s="5">
        <f t="shared" si="103"/>
        <v>94.849508149179854</v>
      </c>
      <c r="Z78" s="5">
        <f t="shared" si="104"/>
        <v>93.797436228636002</v>
      </c>
      <c r="AA78" s="5">
        <f t="shared" si="105"/>
        <v>106.64891319249598</v>
      </c>
      <c r="AB78" s="5">
        <f t="shared" si="106"/>
        <v>92.137616524119196</v>
      </c>
      <c r="AC78" s="5">
        <f t="shared" si="107"/>
        <v>87.193770799997438</v>
      </c>
      <c r="AD78" s="5">
        <f t="shared" si="108"/>
        <v>72.003128600322654</v>
      </c>
      <c r="AE78" s="5"/>
      <c r="AG78" s="5">
        <f t="shared" si="95"/>
        <v>7.1430861453408596</v>
      </c>
      <c r="AH78" s="5">
        <f t="shared" si="95"/>
        <v>3.4315405094794613</v>
      </c>
      <c r="AI78" s="5">
        <f t="shared" si="95"/>
        <v>4.8549784724550307</v>
      </c>
      <c r="AJ78" s="5">
        <f t="shared" si="95"/>
        <v>2.4998780191565686</v>
      </c>
      <c r="AK78" s="5">
        <f t="shared" si="95"/>
        <v>1.0700865153991543</v>
      </c>
      <c r="AL78" s="5">
        <f t="shared" si="95"/>
        <v>-1.055307956482693</v>
      </c>
      <c r="AM78" s="5">
        <f t="shared" si="95"/>
        <v>-2.1296266105723163</v>
      </c>
      <c r="AN78" s="5">
        <f t="shared" si="94"/>
        <v>2.9934918508201491</v>
      </c>
      <c r="AO78" s="5">
        <f t="shared" si="94"/>
        <v>4.2885637713639966</v>
      </c>
      <c r="AP78" s="5">
        <f t="shared" si="94"/>
        <v>0.29408680750401572</v>
      </c>
      <c r="AQ78" s="5">
        <f t="shared" si="94"/>
        <v>0.44838347588080296</v>
      </c>
      <c r="AR78" s="5">
        <f t="shared" si="94"/>
        <v>-0.99377079999743501</v>
      </c>
      <c r="AS78" s="5">
        <f t="shared" si="94"/>
        <v>-4.4828600322659895E-2</v>
      </c>
      <c r="AV78" s="2">
        <f t="shared" si="109"/>
        <v>76.302770796704806</v>
      </c>
      <c r="AW78" s="2">
        <f t="shared" si="110"/>
        <v>78.379037739377139</v>
      </c>
      <c r="AX78" s="2">
        <f t="shared" si="111"/>
        <v>80.457128408546055</v>
      </c>
      <c r="AY78" s="2">
        <f t="shared" si="112"/>
        <v>80.724253030714749</v>
      </c>
      <c r="AZ78" s="2">
        <f t="shared" si="113"/>
        <v>80.55742232752614</v>
      </c>
      <c r="BA78" s="2">
        <f t="shared" si="114"/>
        <v>82.712849616648214</v>
      </c>
      <c r="BB78" s="2">
        <f t="shared" si="115"/>
        <v>84.459832840265577</v>
      </c>
      <c r="BC78" s="2">
        <f t="shared" si="116"/>
        <v>83.945546696029993</v>
      </c>
      <c r="BD78" s="2">
        <f t="shared" si="117"/>
        <v>82.174291117558013</v>
      </c>
      <c r="BE78" s="2">
        <f t="shared" si="118"/>
        <v>78.584567412289729</v>
      </c>
      <c r="BF78" s="2">
        <f t="shared" si="119"/>
        <v>72.297874448675472</v>
      </c>
      <c r="BG78" s="2">
        <f t="shared" si="120"/>
        <v>65.110769804444843</v>
      </c>
      <c r="BH78" s="2">
        <f t="shared" si="121"/>
        <v>54.611240012982876</v>
      </c>
      <c r="BK78" s="2" t="str">
        <f t="shared" si="122"/>
        <v/>
      </c>
      <c r="BL78" s="2" t="str">
        <f t="shared" si="123"/>
        <v/>
      </c>
      <c r="BM78" s="2" t="str">
        <f t="shared" si="124"/>
        <v/>
      </c>
      <c r="BN78" s="2" t="str">
        <f t="shared" si="125"/>
        <v/>
      </c>
      <c r="BO78" s="2" t="str">
        <f t="shared" si="126"/>
        <v/>
      </c>
      <c r="BP78" s="2" t="str">
        <f t="shared" si="127"/>
        <v/>
      </c>
      <c r="BQ78" s="2" t="str">
        <f t="shared" si="128"/>
        <v/>
      </c>
      <c r="BR78" s="2" t="str">
        <f t="shared" si="129"/>
        <v/>
      </c>
      <c r="BS78" s="2" t="str">
        <f t="shared" si="130"/>
        <v/>
      </c>
      <c r="BT78" s="2" t="str">
        <f t="shared" si="131"/>
        <v/>
      </c>
      <c r="BU78" s="2" t="str">
        <f t="shared" si="132"/>
        <v/>
      </c>
      <c r="BV78" s="2" t="str">
        <f t="shared" si="133"/>
        <v/>
      </c>
      <c r="BW78" s="2" t="str">
        <f t="shared" si="134"/>
        <v/>
      </c>
      <c r="BZ78" s="2" t="str">
        <f t="shared" si="135"/>
        <v/>
      </c>
      <c r="CA78" s="2" t="str">
        <f t="shared" si="136"/>
        <v/>
      </c>
      <c r="CB78" s="2" t="str">
        <f t="shared" si="137"/>
        <v/>
      </c>
      <c r="CC78" s="2" t="str">
        <f t="shared" si="138"/>
        <v/>
      </c>
      <c r="CD78" s="2" t="str">
        <f t="shared" si="139"/>
        <v/>
      </c>
      <c r="CE78" s="2" t="str">
        <f t="shared" si="140"/>
        <v/>
      </c>
      <c r="CF78" s="2" t="str">
        <f t="shared" si="141"/>
        <v/>
      </c>
      <c r="CG78" s="2" t="str">
        <f t="shared" si="142"/>
        <v/>
      </c>
      <c r="CH78" s="2" t="str">
        <f t="shared" si="143"/>
        <v/>
      </c>
      <c r="CI78" s="2" t="str">
        <f t="shared" si="144"/>
        <v/>
      </c>
      <c r="CJ78" s="2" t="str">
        <f t="shared" si="145"/>
        <v/>
      </c>
      <c r="CK78" s="2" t="str">
        <f t="shared" si="146"/>
        <v/>
      </c>
      <c r="CL78" s="2" t="str">
        <f t="shared" si="147"/>
        <v/>
      </c>
      <c r="CO78" s="2">
        <f t="shared" si="148"/>
        <v>76.212953009753946</v>
      </c>
      <c r="CP78" s="2">
        <f t="shared" si="149"/>
        <v>78.353132630122744</v>
      </c>
      <c r="CQ78" s="2">
        <f t="shared" si="150"/>
        <v>80.430867735061426</v>
      </c>
      <c r="CR78" s="2">
        <f t="shared" si="151"/>
        <v>80.702536338411662</v>
      </c>
      <c r="CS78" s="2">
        <f t="shared" si="152"/>
        <v>80.552682761087908</v>
      </c>
      <c r="CT78" s="2">
        <f t="shared" si="153"/>
        <v>82.679603971851733</v>
      </c>
      <c r="CU78" s="2">
        <f t="shared" si="154"/>
        <v>84.42719618095019</v>
      </c>
      <c r="CV78" s="2">
        <f t="shared" si="155"/>
        <v>83.849369863013678</v>
      </c>
      <c r="CW78" s="2">
        <f t="shared" si="156"/>
        <v>82.088306693948255</v>
      </c>
      <c r="CX78" s="2">
        <f t="shared" si="157"/>
        <v>78.498215255613104</v>
      </c>
      <c r="CY78" s="2">
        <f t="shared" si="158"/>
        <v>72.181341222991023</v>
      </c>
      <c r="CZ78" s="2">
        <f t="shared" si="159"/>
        <v>65.021780748589649</v>
      </c>
      <c r="DA78" s="2">
        <f t="shared" si="160"/>
        <v>54.54887958929519</v>
      </c>
      <c r="DD78" s="2">
        <f t="shared" si="161"/>
        <v>77.807725740657332</v>
      </c>
      <c r="DE78" s="2">
        <f t="shared" si="162"/>
        <v>78.682508971278295</v>
      </c>
      <c r="DF78" s="2">
        <f t="shared" si="163"/>
        <v>80.833327446852763</v>
      </c>
      <c r="DG78" s="2">
        <f t="shared" si="164"/>
        <v>80.999042414802318</v>
      </c>
      <c r="DH78" s="2">
        <f t="shared" si="165"/>
        <v>80.614583969802041</v>
      </c>
      <c r="DI78" s="2">
        <f t="shared" si="166"/>
        <v>83.059736280489787</v>
      </c>
      <c r="DJ78" s="2">
        <f t="shared" si="167"/>
        <v>84.760593144988235</v>
      </c>
      <c r="DK78" s="2">
        <f t="shared" si="168"/>
        <v>85.232555058775489</v>
      </c>
      <c r="DL78" s="2">
        <f t="shared" si="169"/>
        <v>83.294422525261908</v>
      </c>
      <c r="DM78" s="2">
        <f t="shared" si="170"/>
        <v>79.447033198221774</v>
      </c>
      <c r="DN78" s="2">
        <f t="shared" si="171"/>
        <v>73.58845877204547</v>
      </c>
      <c r="DO78" s="2">
        <f t="shared" si="172"/>
        <v>66.062845442813625</v>
      </c>
      <c r="DP78" s="2">
        <f t="shared" si="173"/>
        <v>55.31818693037782</v>
      </c>
      <c r="DS78" s="2">
        <f t="shared" si="174"/>
        <v>5.632011709904676E-2</v>
      </c>
      <c r="DT78" s="2">
        <f t="shared" si="175"/>
        <v>7.8648967814493057E-2</v>
      </c>
      <c r="DU78" s="2">
        <f t="shared" si="176"/>
        <v>6.5250440516729652E-2</v>
      </c>
      <c r="DV78" s="2">
        <f t="shared" si="177"/>
        <v>7.3241980627950121E-2</v>
      </c>
      <c r="DW78" s="2">
        <f t="shared" si="178"/>
        <v>7.6566621826620315E-2</v>
      </c>
      <c r="DX78" s="2">
        <f t="shared" si="179"/>
        <v>8.7458087726333025E-2</v>
      </c>
      <c r="DY78" s="2">
        <f t="shared" si="180"/>
        <v>9.7891291270575082E-2</v>
      </c>
      <c r="DZ78" s="2">
        <f t="shared" si="181"/>
        <v>6.953286755165243E-2</v>
      </c>
      <c r="EA78" s="2">
        <f t="shared" si="182"/>
        <v>7.1290353196093476E-2</v>
      </c>
      <c r="EB78" s="2">
        <f t="shared" si="183"/>
        <v>9.1010248435237931E-2</v>
      </c>
      <c r="EC78" s="2">
        <f t="shared" si="184"/>
        <v>8.2816979834244048E-2</v>
      </c>
      <c r="ED78" s="2">
        <f t="shared" si="185"/>
        <v>8.5478891320510106E-2</v>
      </c>
      <c r="EE78" s="2">
        <f t="shared" si="186"/>
        <v>8.1060481757439184E-2</v>
      </c>
    </row>
    <row r="79" spans="2:135" x14ac:dyDescent="0.25">
      <c r="B79" s="2">
        <v>73</v>
      </c>
      <c r="C79">
        <v>94.4</v>
      </c>
      <c r="D79">
        <v>111.5</v>
      </c>
      <c r="E79">
        <v>101.086</v>
      </c>
      <c r="F79">
        <v>105.7</v>
      </c>
      <c r="G79">
        <v>105.67100000000001</v>
      </c>
      <c r="H79">
        <v>116.214</v>
      </c>
      <c r="I79">
        <v>123.629</v>
      </c>
      <c r="J79">
        <v>101.414</v>
      </c>
      <c r="K79">
        <v>102.614</v>
      </c>
      <c r="L79">
        <v>110.843</v>
      </c>
      <c r="M79">
        <v>96.942999999999998</v>
      </c>
      <c r="N79">
        <v>91.186000000000007</v>
      </c>
      <c r="O79">
        <v>74.402799999999999</v>
      </c>
      <c r="R79" s="5">
        <f t="shared" si="96"/>
        <v>87.856252343171462</v>
      </c>
      <c r="S79" s="5">
        <f t="shared" si="97"/>
        <v>111.34282443720322</v>
      </c>
      <c r="T79" s="5">
        <f t="shared" si="98"/>
        <v>97.401763821915381</v>
      </c>
      <c r="U79" s="5">
        <f t="shared" si="99"/>
        <v>105.36936763730024</v>
      </c>
      <c r="V79" s="5">
        <f t="shared" si="100"/>
        <v>106.78821203114416</v>
      </c>
      <c r="W79" s="5">
        <f t="shared" si="101"/>
        <v>119.61678980907561</v>
      </c>
      <c r="X79" s="5">
        <f t="shared" si="102"/>
        <v>126.95142072723608</v>
      </c>
      <c r="Y79" s="5">
        <f t="shared" si="103"/>
        <v>99.99184289279259</v>
      </c>
      <c r="Z79" s="5">
        <f t="shared" si="104"/>
        <v>99.164808004127622</v>
      </c>
      <c r="AA79" s="5">
        <f t="shared" si="105"/>
        <v>113.18874942008854</v>
      </c>
      <c r="AB79" s="5">
        <f t="shared" si="106"/>
        <v>98.240427721665483</v>
      </c>
      <c r="AC79" s="5">
        <f t="shared" si="107"/>
        <v>92.369522598342257</v>
      </c>
      <c r="AD79" s="5">
        <f t="shared" si="108"/>
        <v>76.246227855739079</v>
      </c>
      <c r="AE79" s="5"/>
      <c r="AG79" s="5">
        <f t="shared" si="95"/>
        <v>6.5437476568285433</v>
      </c>
      <c r="AH79" s="5">
        <f t="shared" si="95"/>
        <v>0.15717556279678035</v>
      </c>
      <c r="AI79" s="5">
        <f t="shared" si="95"/>
        <v>3.6842361780846176</v>
      </c>
      <c r="AJ79" s="5">
        <f t="shared" si="95"/>
        <v>0.3306323626997596</v>
      </c>
      <c r="AK79" s="5">
        <f t="shared" si="95"/>
        <v>-1.1172120311441489</v>
      </c>
      <c r="AL79" s="5">
        <f t="shared" si="95"/>
        <v>-3.4027898090756139</v>
      </c>
      <c r="AM79" s="5">
        <f t="shared" si="95"/>
        <v>-3.3224207272360786</v>
      </c>
      <c r="AN79" s="5">
        <f t="shared" si="94"/>
        <v>1.4221571072074113</v>
      </c>
      <c r="AO79" s="5">
        <f t="shared" si="94"/>
        <v>3.4491919958723827</v>
      </c>
      <c r="AP79" s="5">
        <f t="shared" si="94"/>
        <v>-2.3457494200885378</v>
      </c>
      <c r="AQ79" s="5">
        <f t="shared" si="94"/>
        <v>-1.2974277216654855</v>
      </c>
      <c r="AR79" s="5">
        <f t="shared" si="94"/>
        <v>-1.1835225983422504</v>
      </c>
      <c r="AS79" s="5">
        <f t="shared" si="94"/>
        <v>-1.8434278557390797</v>
      </c>
      <c r="AV79" s="2">
        <f t="shared" si="109"/>
        <v>76.306008035086691</v>
      </c>
      <c r="AW79" s="2">
        <f t="shared" si="110"/>
        <v>78.360513758594095</v>
      </c>
      <c r="AX79" s="2">
        <f t="shared" si="111"/>
        <v>80.44224868205589</v>
      </c>
      <c r="AY79" s="2">
        <f t="shared" si="112"/>
        <v>80.704457039546227</v>
      </c>
      <c r="AZ79" s="2">
        <f t="shared" si="113"/>
        <v>80.546058287173324</v>
      </c>
      <c r="BA79" s="2">
        <f t="shared" si="114"/>
        <v>82.716454905813606</v>
      </c>
      <c r="BB79" s="2">
        <f t="shared" si="115"/>
        <v>84.45772261324926</v>
      </c>
      <c r="BC79" s="2">
        <f t="shared" si="116"/>
        <v>83.963404765707494</v>
      </c>
      <c r="BD79" s="2">
        <f t="shared" si="117"/>
        <v>82.185806405581218</v>
      </c>
      <c r="BE79" s="2">
        <f t="shared" si="118"/>
        <v>78.597481359277268</v>
      </c>
      <c r="BF79" s="2">
        <f t="shared" si="119"/>
        <v>72.331307467057073</v>
      </c>
      <c r="BG79" s="2">
        <f t="shared" si="120"/>
        <v>65.131622367795202</v>
      </c>
      <c r="BH79" s="2">
        <f t="shared" si="121"/>
        <v>54.626344977898519</v>
      </c>
      <c r="BK79" s="2" t="str">
        <f t="shared" si="122"/>
        <v/>
      </c>
      <c r="BL79" s="2" t="str">
        <f t="shared" si="123"/>
        <v/>
      </c>
      <c r="BM79" s="2" t="str">
        <f t="shared" si="124"/>
        <v/>
      </c>
      <c r="BN79" s="2" t="str">
        <f t="shared" si="125"/>
        <v/>
      </c>
      <c r="BO79" s="2" t="str">
        <f t="shared" si="126"/>
        <v/>
      </c>
      <c r="BP79" s="2" t="str">
        <f t="shared" si="127"/>
        <v/>
      </c>
      <c r="BQ79" s="2" t="str">
        <f t="shared" si="128"/>
        <v/>
      </c>
      <c r="BR79" s="2" t="str">
        <f t="shared" si="129"/>
        <v/>
      </c>
      <c r="BS79" s="2" t="str">
        <f t="shared" si="130"/>
        <v/>
      </c>
      <c r="BT79" s="2" t="str">
        <f t="shared" si="131"/>
        <v/>
      </c>
      <c r="BU79" s="2" t="str">
        <f t="shared" si="132"/>
        <v/>
      </c>
      <c r="BV79" s="2" t="str">
        <f t="shared" si="133"/>
        <v/>
      </c>
      <c r="BW79" s="2" t="str">
        <f t="shared" si="134"/>
        <v/>
      </c>
      <c r="BZ79" s="2" t="str">
        <f t="shared" si="135"/>
        <v/>
      </c>
      <c r="CA79" s="2" t="str">
        <f t="shared" si="136"/>
        <v/>
      </c>
      <c r="CB79" s="2" t="str">
        <f t="shared" si="137"/>
        <v/>
      </c>
      <c r="CC79" s="2" t="str">
        <f t="shared" si="138"/>
        <v/>
      </c>
      <c r="CD79" s="2" t="str">
        <f t="shared" si="139"/>
        <v/>
      </c>
      <c r="CE79" s="2" t="str">
        <f t="shared" si="140"/>
        <v/>
      </c>
      <c r="CF79" s="2" t="str">
        <f t="shared" si="141"/>
        <v/>
      </c>
      <c r="CG79" s="2" t="str">
        <f t="shared" si="142"/>
        <v/>
      </c>
      <c r="CH79" s="2" t="str">
        <f t="shared" si="143"/>
        <v/>
      </c>
      <c r="CI79" s="2" t="str">
        <f t="shared" si="144"/>
        <v/>
      </c>
      <c r="CJ79" s="2" t="str">
        <f t="shared" si="145"/>
        <v/>
      </c>
      <c r="CK79" s="2" t="str">
        <f t="shared" si="146"/>
        <v/>
      </c>
      <c r="CL79" s="2" t="str">
        <f t="shared" si="147"/>
        <v/>
      </c>
      <c r="CO79" s="2">
        <f t="shared" si="148"/>
        <v>76.212121047073396</v>
      </c>
      <c r="CP79" s="2">
        <f t="shared" si="149"/>
        <v>78.334831246172953</v>
      </c>
      <c r="CQ79" s="2">
        <f t="shared" si="150"/>
        <v>80.416071824736534</v>
      </c>
      <c r="CR79" s="2">
        <f t="shared" si="151"/>
        <v>80.683307849292333</v>
      </c>
      <c r="CS79" s="2">
        <f t="shared" si="152"/>
        <v>80.542672818071694</v>
      </c>
      <c r="CT79" s="2">
        <f t="shared" si="153"/>
        <v>82.683841177881604</v>
      </c>
      <c r="CU79" s="2">
        <f t="shared" si="154"/>
        <v>84.426926233234795</v>
      </c>
      <c r="CV79" s="2">
        <f t="shared" si="155"/>
        <v>83.864103226387869</v>
      </c>
      <c r="CW79" s="2">
        <f t="shared" si="156"/>
        <v>82.097703417169484</v>
      </c>
      <c r="CX79" s="2">
        <f t="shared" si="157"/>
        <v>78.510416223372843</v>
      </c>
      <c r="CY79" s="2">
        <f t="shared" si="158"/>
        <v>72.211267494969576</v>
      </c>
      <c r="CZ79" s="2">
        <f t="shared" si="159"/>
        <v>65.040594976698543</v>
      </c>
      <c r="DA79" s="2">
        <f t="shared" si="160"/>
        <v>54.562605232494846</v>
      </c>
      <c r="DD79" s="2">
        <f t="shared" si="161"/>
        <v>77.740726060050235</v>
      </c>
      <c r="DE79" s="2">
        <f t="shared" si="162"/>
        <v>78.634904596701318</v>
      </c>
      <c r="DF79" s="2">
        <f t="shared" si="163"/>
        <v>80.784251218478516</v>
      </c>
      <c r="DG79" s="2">
        <f t="shared" si="164"/>
        <v>80.948518955732354</v>
      </c>
      <c r="DH79" s="2">
        <f t="shared" si="165"/>
        <v>80.583296166198082</v>
      </c>
      <c r="DI79" s="2">
        <f t="shared" si="166"/>
        <v>83.026806004401607</v>
      </c>
      <c r="DJ79" s="2">
        <f t="shared" si="167"/>
        <v>84.716552539236957</v>
      </c>
      <c r="DK79" s="2">
        <f t="shared" si="168"/>
        <v>85.175305022322902</v>
      </c>
      <c r="DL79" s="2">
        <f t="shared" si="169"/>
        <v>83.232548838765126</v>
      </c>
      <c r="DM79" s="2">
        <f t="shared" si="170"/>
        <v>79.390554002271756</v>
      </c>
      <c r="DN79" s="2">
        <f t="shared" si="171"/>
        <v>73.543753740933042</v>
      </c>
      <c r="DO79" s="2">
        <f t="shared" si="172"/>
        <v>66.019814556253507</v>
      </c>
      <c r="DP79" s="2">
        <f t="shared" si="173"/>
        <v>55.285349010777061</v>
      </c>
      <c r="DS79" s="2">
        <f t="shared" si="174"/>
        <v>6.1420044561056542E-2</v>
      </c>
      <c r="DT79" s="2">
        <f t="shared" si="175"/>
        <v>8.5587448455253942E-2</v>
      </c>
      <c r="DU79" s="2">
        <f t="shared" si="176"/>
        <v>7.1098105337515427E-2</v>
      </c>
      <c r="DV79" s="2">
        <f t="shared" si="177"/>
        <v>7.9744738211730296E-2</v>
      </c>
      <c r="DW79" s="2">
        <f t="shared" si="178"/>
        <v>8.3338012688901605E-2</v>
      </c>
      <c r="DX79" s="2">
        <f t="shared" si="179"/>
        <v>9.5093506418493387E-2</v>
      </c>
      <c r="DY79" s="2">
        <f t="shared" si="180"/>
        <v>0.10633143252616607</v>
      </c>
      <c r="DZ79" s="2">
        <f t="shared" si="181"/>
        <v>7.5733223999138552E-2</v>
      </c>
      <c r="EA79" s="2">
        <f t="shared" si="182"/>
        <v>7.7634351547063246E-2</v>
      </c>
      <c r="EB79" s="2">
        <f t="shared" si="183"/>
        <v>9.8922166496886982E-2</v>
      </c>
      <c r="EC79" s="2">
        <f t="shared" si="184"/>
        <v>9.0087212870779101E-2</v>
      </c>
      <c r="ED79" s="2">
        <f t="shared" si="185"/>
        <v>9.2959120709189005E-2</v>
      </c>
      <c r="EE79" s="2">
        <f t="shared" si="186"/>
        <v>8.8191344317302994E-2</v>
      </c>
    </row>
    <row r="80" spans="2:135" x14ac:dyDescent="0.25">
      <c r="B80" s="2">
        <v>74</v>
      </c>
      <c r="C80">
        <v>99.442999999999998</v>
      </c>
      <c r="D80">
        <v>118.771</v>
      </c>
      <c r="E80">
        <v>104.771</v>
      </c>
      <c r="F80">
        <v>111.9</v>
      </c>
      <c r="G80">
        <v>112.32899999999999</v>
      </c>
      <c r="H80">
        <v>122.857</v>
      </c>
      <c r="I80">
        <v>127.4</v>
      </c>
      <c r="J80">
        <v>107.1</v>
      </c>
      <c r="K80">
        <v>108.1</v>
      </c>
      <c r="L80">
        <v>115.2</v>
      </c>
      <c r="M80">
        <v>103.25700000000001</v>
      </c>
      <c r="N80">
        <v>93.929000000000002</v>
      </c>
      <c r="O80">
        <v>77.125</v>
      </c>
      <c r="R80" s="5">
        <f t="shared" si="96"/>
        <v>93.141049574453064</v>
      </c>
      <c r="S80" s="5">
        <f t="shared" si="97"/>
        <v>119.19415647621773</v>
      </c>
      <c r="T80" s="5">
        <f t="shared" si="98"/>
        <v>104.3347200782668</v>
      </c>
      <c r="U80" s="5">
        <f t="shared" si="99"/>
        <v>112.85422858320882</v>
      </c>
      <c r="V80" s="5">
        <f t="shared" si="100"/>
        <v>114.12750759888819</v>
      </c>
      <c r="W80" s="5">
        <f t="shared" si="101"/>
        <v>126.19410259426851</v>
      </c>
      <c r="X80" s="5">
        <f t="shared" si="102"/>
        <v>131.01604747616091</v>
      </c>
      <c r="Y80" s="5">
        <f t="shared" si="103"/>
        <v>106.2825562628135</v>
      </c>
      <c r="Z80" s="5">
        <f t="shared" si="104"/>
        <v>105.65162790664249</v>
      </c>
      <c r="AA80" s="5">
        <f t="shared" si="105"/>
        <v>118.7062046620533</v>
      </c>
      <c r="AB80" s="5">
        <f t="shared" si="106"/>
        <v>104.21027842033</v>
      </c>
      <c r="AC80" s="5">
        <f t="shared" si="107"/>
        <v>96.802342327644723</v>
      </c>
      <c r="AD80" s="5">
        <f t="shared" si="108"/>
        <v>79.989402283887173</v>
      </c>
      <c r="AE80" s="5"/>
      <c r="AG80" s="5">
        <f t="shared" si="95"/>
        <v>6.3019504255469343</v>
      </c>
      <c r="AH80" s="5">
        <f t="shared" si="95"/>
        <v>-0.42315647621772712</v>
      </c>
      <c r="AI80" s="5">
        <f t="shared" si="95"/>
        <v>0.43627992173320251</v>
      </c>
      <c r="AJ80" s="5">
        <f t="shared" si="95"/>
        <v>-0.95422858320881687</v>
      </c>
      <c r="AK80" s="5">
        <f t="shared" si="95"/>
        <v>-1.7985075988881931</v>
      </c>
      <c r="AL80" s="5">
        <f t="shared" si="95"/>
        <v>-3.3371025942685151</v>
      </c>
      <c r="AM80" s="5">
        <f t="shared" si="95"/>
        <v>-3.6160474761609009</v>
      </c>
      <c r="AN80" s="5">
        <f t="shared" si="94"/>
        <v>0.81744373718649399</v>
      </c>
      <c r="AO80" s="5">
        <f t="shared" si="94"/>
        <v>2.4483720933575057</v>
      </c>
      <c r="AP80" s="5">
        <f t="shared" si="94"/>
        <v>-3.5062046620532925</v>
      </c>
      <c r="AQ80" s="5">
        <f t="shared" si="94"/>
        <v>-0.95327842032999399</v>
      </c>
      <c r="AR80" s="5">
        <f t="shared" si="94"/>
        <v>-2.8733423276447212</v>
      </c>
      <c r="AS80" s="5">
        <f t="shared" si="94"/>
        <v>-2.8644022838871734</v>
      </c>
      <c r="AV80" s="2">
        <f t="shared" si="109"/>
        <v>76.309197828379993</v>
      </c>
      <c r="AW80" s="2">
        <f t="shared" si="110"/>
        <v>78.341732141317593</v>
      </c>
      <c r="AX80" s="2">
        <f t="shared" si="111"/>
        <v>80.427128525210691</v>
      </c>
      <c r="AY80" s="2">
        <f t="shared" si="112"/>
        <v>80.684376446849456</v>
      </c>
      <c r="AZ80" s="2">
        <f t="shared" si="113"/>
        <v>80.534416533147706</v>
      </c>
      <c r="BA80" s="2">
        <f t="shared" si="114"/>
        <v>82.719673381356316</v>
      </c>
      <c r="BB80" s="2">
        <f t="shared" si="115"/>
        <v>84.455029547659166</v>
      </c>
      <c r="BC80" s="2">
        <f t="shared" si="116"/>
        <v>83.980994644729805</v>
      </c>
      <c r="BD80" s="2">
        <f t="shared" si="117"/>
        <v>82.19696322073915</v>
      </c>
      <c r="BE80" s="2">
        <f t="shared" si="118"/>
        <v>78.609800687095287</v>
      </c>
      <c r="BF80" s="2">
        <f t="shared" si="119"/>
        <v>72.364372397417526</v>
      </c>
      <c r="BG80" s="2">
        <f t="shared" si="120"/>
        <v>65.152083871884358</v>
      </c>
      <c r="BH80" s="2">
        <f t="shared" si="121"/>
        <v>54.64116577508409</v>
      </c>
      <c r="BK80" s="2" t="str">
        <f t="shared" si="122"/>
        <v/>
      </c>
      <c r="BL80" s="2" t="str">
        <f t="shared" si="123"/>
        <v/>
      </c>
      <c r="BM80" s="2" t="str">
        <f t="shared" si="124"/>
        <v/>
      </c>
      <c r="BN80" s="2" t="str">
        <f t="shared" si="125"/>
        <v/>
      </c>
      <c r="BO80" s="2" t="str">
        <f t="shared" si="126"/>
        <v/>
      </c>
      <c r="BP80" s="2" t="str">
        <f t="shared" si="127"/>
        <v/>
      </c>
      <c r="BQ80" s="2" t="str">
        <f t="shared" si="128"/>
        <v/>
      </c>
      <c r="BR80" s="2" t="str">
        <f t="shared" si="129"/>
        <v/>
      </c>
      <c r="BS80" s="2" t="str">
        <f t="shared" si="130"/>
        <v/>
      </c>
      <c r="BT80" s="2" t="str">
        <f t="shared" si="131"/>
        <v/>
      </c>
      <c r="BU80" s="2" t="str">
        <f t="shared" si="132"/>
        <v/>
      </c>
      <c r="BV80" s="2" t="str">
        <f t="shared" si="133"/>
        <v/>
      </c>
      <c r="BW80" s="2" t="str">
        <f t="shared" si="134"/>
        <v/>
      </c>
      <c r="BZ80" s="2" t="str">
        <f t="shared" si="135"/>
        <v/>
      </c>
      <c r="CA80" s="2" t="str">
        <f t="shared" si="136"/>
        <v/>
      </c>
      <c r="CB80" s="2" t="str">
        <f t="shared" si="137"/>
        <v/>
      </c>
      <c r="CC80" s="2" t="str">
        <f t="shared" si="138"/>
        <v/>
      </c>
      <c r="CD80" s="2" t="str">
        <f t="shared" si="139"/>
        <v/>
      </c>
      <c r="CE80" s="2" t="str">
        <f t="shared" si="140"/>
        <v/>
      </c>
      <c r="CF80" s="2" t="str">
        <f t="shared" si="141"/>
        <v/>
      </c>
      <c r="CG80" s="2" t="str">
        <f t="shared" si="142"/>
        <v/>
      </c>
      <c r="CH80" s="2" t="str">
        <f t="shared" si="143"/>
        <v/>
      </c>
      <c r="CI80" s="2" t="str">
        <f t="shared" si="144"/>
        <v/>
      </c>
      <c r="CJ80" s="2" t="str">
        <f t="shared" si="145"/>
        <v/>
      </c>
      <c r="CK80" s="2" t="str">
        <f t="shared" si="146"/>
        <v/>
      </c>
      <c r="CL80" s="2" t="str">
        <f t="shared" si="147"/>
        <v/>
      </c>
      <c r="CO80" s="2">
        <f t="shared" si="148"/>
        <v>76.211289084392845</v>
      </c>
      <c r="CP80" s="2">
        <f t="shared" si="149"/>
        <v>78.316529862223163</v>
      </c>
      <c r="CQ80" s="2">
        <f t="shared" si="150"/>
        <v>80.401275914411642</v>
      </c>
      <c r="CR80" s="2">
        <f t="shared" si="151"/>
        <v>80.664079360172991</v>
      </c>
      <c r="CS80" s="2">
        <f t="shared" si="152"/>
        <v>80.532662875055479</v>
      </c>
      <c r="CT80" s="2">
        <f t="shared" si="153"/>
        <v>82.68807838391146</v>
      </c>
      <c r="CU80" s="2">
        <f t="shared" si="154"/>
        <v>84.426656285519414</v>
      </c>
      <c r="CV80" s="2">
        <f t="shared" si="155"/>
        <v>83.878836589762059</v>
      </c>
      <c r="CW80" s="2">
        <f t="shared" si="156"/>
        <v>82.107100140390699</v>
      </c>
      <c r="CX80" s="2">
        <f t="shared" si="157"/>
        <v>78.522617191132568</v>
      </c>
      <c r="CY80" s="2">
        <f t="shared" si="158"/>
        <v>72.241193766948115</v>
      </c>
      <c r="CZ80" s="2">
        <f t="shared" si="159"/>
        <v>65.059409204807451</v>
      </c>
      <c r="DA80" s="2">
        <f t="shared" si="160"/>
        <v>54.576330875694509</v>
      </c>
      <c r="DD80" s="2">
        <f t="shared" si="161"/>
        <v>77.673726379443139</v>
      </c>
      <c r="DE80" s="2">
        <f t="shared" si="162"/>
        <v>78.587300222124327</v>
      </c>
      <c r="DF80" s="2">
        <f t="shared" si="163"/>
        <v>80.735174990104255</v>
      </c>
      <c r="DG80" s="2">
        <f t="shared" si="164"/>
        <v>80.897995496662389</v>
      </c>
      <c r="DH80" s="2">
        <f t="shared" si="165"/>
        <v>80.552008362594123</v>
      </c>
      <c r="DI80" s="2">
        <f t="shared" si="166"/>
        <v>82.993875728313441</v>
      </c>
      <c r="DJ80" s="2">
        <f t="shared" si="167"/>
        <v>84.672511933485694</v>
      </c>
      <c r="DK80" s="2">
        <f t="shared" si="168"/>
        <v>85.118054985870316</v>
      </c>
      <c r="DL80" s="2">
        <f t="shared" si="169"/>
        <v>83.170675152268345</v>
      </c>
      <c r="DM80" s="2">
        <f t="shared" si="170"/>
        <v>79.334074806321738</v>
      </c>
      <c r="DN80" s="2">
        <f t="shared" si="171"/>
        <v>73.499048709820599</v>
      </c>
      <c r="DO80" s="2">
        <f t="shared" si="172"/>
        <v>65.976783669693404</v>
      </c>
      <c r="DP80" s="2">
        <f t="shared" si="173"/>
        <v>55.252511091176302</v>
      </c>
      <c r="DS80" s="2">
        <f t="shared" si="174"/>
        <v>6.6949020186054253E-2</v>
      </c>
      <c r="DT80" s="2">
        <f t="shared" si="175"/>
        <v>9.3076210792145467E-2</v>
      </c>
      <c r="DU80" s="2">
        <f t="shared" si="176"/>
        <v>7.7426422176851972E-2</v>
      </c>
      <c r="DV80" s="2">
        <f t="shared" si="177"/>
        <v>8.6770784525982539E-2</v>
      </c>
      <c r="DW80" s="2">
        <f t="shared" si="178"/>
        <v>9.0649464828393714E-2</v>
      </c>
      <c r="DX80" s="2">
        <f t="shared" si="179"/>
        <v>0.10332005173771518</v>
      </c>
      <c r="DY80" s="2">
        <f t="shared" si="180"/>
        <v>0.11540618397199789</v>
      </c>
      <c r="DZ80" s="2">
        <f t="shared" si="181"/>
        <v>8.2437490670391023E-2</v>
      </c>
      <c r="EA80" s="2">
        <f t="shared" si="182"/>
        <v>8.4491530305705512E-2</v>
      </c>
      <c r="EB80" s="2">
        <f t="shared" si="183"/>
        <v>0.10744060358887643</v>
      </c>
      <c r="EC80" s="2">
        <f t="shared" si="184"/>
        <v>9.7927532238427942E-2</v>
      </c>
      <c r="ED80" s="2">
        <f t="shared" si="185"/>
        <v>0.10102163361221622</v>
      </c>
      <c r="EE80" s="2">
        <f t="shared" si="186"/>
        <v>9.5884052661004193E-2</v>
      </c>
    </row>
    <row r="81" spans="2:135" x14ac:dyDescent="0.25">
      <c r="B81" s="2">
        <v>75</v>
      </c>
      <c r="C81">
        <v>104.1</v>
      </c>
      <c r="D81">
        <v>122.31399999999999</v>
      </c>
      <c r="E81">
        <v>112.514</v>
      </c>
      <c r="F81">
        <v>116.82899999999999</v>
      </c>
      <c r="G81">
        <v>118.514</v>
      </c>
      <c r="H81">
        <v>127.95699999999999</v>
      </c>
      <c r="I81">
        <v>131.24299999999999</v>
      </c>
      <c r="J81">
        <v>111.343</v>
      </c>
      <c r="K81">
        <v>113.74299999999999</v>
      </c>
      <c r="L81">
        <v>119.771</v>
      </c>
      <c r="M81">
        <v>106.271</v>
      </c>
      <c r="N81">
        <v>97.385999999999996</v>
      </c>
      <c r="O81">
        <v>80.916700000000006</v>
      </c>
      <c r="R81" s="5">
        <f t="shared" si="96"/>
        <v>99.535380519516835</v>
      </c>
      <c r="S81" s="5">
        <f t="shared" si="97"/>
        <v>125.98197986990192</v>
      </c>
      <c r="T81" s="5">
        <f t="shared" si="98"/>
        <v>112.21324544826075</v>
      </c>
      <c r="U81" s="5">
        <f t="shared" si="99"/>
        <v>120.19234513485753</v>
      </c>
      <c r="V81" s="5">
        <f t="shared" si="100"/>
        <v>121.01110541188268</v>
      </c>
      <c r="W81" s="5">
        <f t="shared" si="101"/>
        <v>130.91003153117865</v>
      </c>
      <c r="X81" s="5">
        <f t="shared" si="102"/>
        <v>132.42541198922714</v>
      </c>
      <c r="Y81" s="5">
        <f t="shared" si="103"/>
        <v>113.24309010995076</v>
      </c>
      <c r="Z81" s="5">
        <f t="shared" si="104"/>
        <v>112.72668906313261</v>
      </c>
      <c r="AA81" s="5">
        <f t="shared" si="105"/>
        <v>122.32357561691936</v>
      </c>
      <c r="AB81" s="5">
        <f t="shared" si="106"/>
        <v>109.22282456500446</v>
      </c>
      <c r="AC81" s="5">
        <f t="shared" si="107"/>
        <v>99.814940969509166</v>
      </c>
      <c r="AD81" s="5">
        <f t="shared" si="108"/>
        <v>82.682568347800441</v>
      </c>
      <c r="AE81" s="5"/>
      <c r="AG81" s="5">
        <f t="shared" si="95"/>
        <v>4.5646194804831595</v>
      </c>
      <c r="AH81" s="5">
        <f t="shared" si="95"/>
        <v>-3.6679798699019273</v>
      </c>
      <c r="AI81" s="5">
        <f t="shared" si="95"/>
        <v>0.30075455173924581</v>
      </c>
      <c r="AJ81" s="5">
        <f t="shared" si="95"/>
        <v>-3.3633451348575392</v>
      </c>
      <c r="AK81" s="5">
        <f t="shared" si="95"/>
        <v>-2.4971054118826856</v>
      </c>
      <c r="AL81" s="5">
        <f t="shared" si="95"/>
        <v>-2.9530315311786524</v>
      </c>
      <c r="AM81" s="5">
        <f t="shared" si="95"/>
        <v>-1.1824119892271483</v>
      </c>
      <c r="AN81" s="5">
        <f t="shared" si="94"/>
        <v>-1.900090109950753</v>
      </c>
      <c r="AO81" s="5">
        <f t="shared" si="94"/>
        <v>1.0163109368673844</v>
      </c>
      <c r="AP81" s="5">
        <f t="shared" si="94"/>
        <v>-2.5525756169193556</v>
      </c>
      <c r="AQ81" s="5">
        <f t="shared" si="94"/>
        <v>-2.9518245650044577</v>
      </c>
      <c r="AR81" s="5">
        <f t="shared" si="94"/>
        <v>-2.4289409695091706</v>
      </c>
      <c r="AS81" s="5">
        <f t="shared" si="94"/>
        <v>-1.7658683478004349</v>
      </c>
      <c r="AV81" s="2">
        <f t="shared" si="109"/>
        <v>76.312296880253669</v>
      </c>
      <c r="AW81" s="2">
        <f t="shared" si="110"/>
        <v>78.322652358566643</v>
      </c>
      <c r="AX81" s="2">
        <f t="shared" si="111"/>
        <v>80.411727951906698</v>
      </c>
      <c r="AY81" s="2">
        <f t="shared" si="112"/>
        <v>80.66396866505805</v>
      </c>
      <c r="AZ81" s="2">
        <f t="shared" si="113"/>
        <v>80.522462528717369</v>
      </c>
      <c r="BA81" s="2">
        <f t="shared" si="114"/>
        <v>82.72244781717049</v>
      </c>
      <c r="BB81" s="2">
        <f t="shared" si="115"/>
        <v>84.451676659073968</v>
      </c>
      <c r="BC81" s="2">
        <f t="shared" si="116"/>
        <v>83.998244864303629</v>
      </c>
      <c r="BD81" s="2">
        <f t="shared" si="117"/>
        <v>82.207683740605489</v>
      </c>
      <c r="BE81" s="2">
        <f t="shared" si="118"/>
        <v>78.621424275821013</v>
      </c>
      <c r="BF81" s="2">
        <f t="shared" si="119"/>
        <v>72.396980045960092</v>
      </c>
      <c r="BG81" s="2">
        <f t="shared" si="120"/>
        <v>65.172074019937455</v>
      </c>
      <c r="BH81" s="2">
        <f t="shared" si="121"/>
        <v>54.655644387774963</v>
      </c>
      <c r="BK81" s="2" t="str">
        <f t="shared" si="122"/>
        <v/>
      </c>
      <c r="BL81" s="2" t="str">
        <f t="shared" si="123"/>
        <v/>
      </c>
      <c r="BM81" s="2" t="str">
        <f t="shared" si="124"/>
        <v/>
      </c>
      <c r="BN81" s="2" t="str">
        <f t="shared" si="125"/>
        <v/>
      </c>
      <c r="BO81" s="2" t="str">
        <f t="shared" si="126"/>
        <v/>
      </c>
      <c r="BP81" s="2" t="str">
        <f t="shared" si="127"/>
        <v/>
      </c>
      <c r="BQ81" s="2" t="str">
        <f t="shared" si="128"/>
        <v/>
      </c>
      <c r="BR81" s="2" t="str">
        <f t="shared" si="129"/>
        <v/>
      </c>
      <c r="BS81" s="2" t="str">
        <f t="shared" si="130"/>
        <v/>
      </c>
      <c r="BT81" s="2" t="str">
        <f t="shared" si="131"/>
        <v/>
      </c>
      <c r="BU81" s="2" t="str">
        <f t="shared" si="132"/>
        <v/>
      </c>
      <c r="BV81" s="2" t="str">
        <f t="shared" si="133"/>
        <v/>
      </c>
      <c r="BW81" s="2" t="str">
        <f t="shared" si="134"/>
        <v/>
      </c>
      <c r="BZ81" s="2" t="str">
        <f t="shared" si="135"/>
        <v/>
      </c>
      <c r="CA81" s="2" t="str">
        <f t="shared" si="136"/>
        <v/>
      </c>
      <c r="CB81" s="2" t="str">
        <f t="shared" si="137"/>
        <v/>
      </c>
      <c r="CC81" s="2" t="str">
        <f t="shared" si="138"/>
        <v/>
      </c>
      <c r="CD81" s="2" t="str">
        <f t="shared" si="139"/>
        <v/>
      </c>
      <c r="CE81" s="2" t="str">
        <f t="shared" si="140"/>
        <v/>
      </c>
      <c r="CF81" s="2" t="str">
        <f t="shared" si="141"/>
        <v/>
      </c>
      <c r="CG81" s="2" t="str">
        <f t="shared" si="142"/>
        <v/>
      </c>
      <c r="CH81" s="2" t="str">
        <f t="shared" si="143"/>
        <v/>
      </c>
      <c r="CI81" s="2" t="str">
        <f t="shared" si="144"/>
        <v/>
      </c>
      <c r="CJ81" s="2" t="str">
        <f t="shared" si="145"/>
        <v/>
      </c>
      <c r="CK81" s="2" t="str">
        <f t="shared" si="146"/>
        <v/>
      </c>
      <c r="CL81" s="2" t="str">
        <f t="shared" si="147"/>
        <v/>
      </c>
      <c r="CO81" s="2">
        <f t="shared" si="148"/>
        <v>76.210457121712309</v>
      </c>
      <c r="CP81" s="2">
        <f t="shared" si="149"/>
        <v>78.298228478273373</v>
      </c>
      <c r="CQ81" s="2">
        <f t="shared" si="150"/>
        <v>80.386480004086735</v>
      </c>
      <c r="CR81" s="2">
        <f t="shared" si="151"/>
        <v>80.644850871053663</v>
      </c>
      <c r="CS81" s="2">
        <f t="shared" si="152"/>
        <v>80.522652932039264</v>
      </c>
      <c r="CT81" s="2">
        <f t="shared" si="153"/>
        <v>82.69231558994133</v>
      </c>
      <c r="CU81" s="2">
        <f t="shared" si="154"/>
        <v>84.426386337804018</v>
      </c>
      <c r="CV81" s="2">
        <f t="shared" si="155"/>
        <v>83.89356995313625</v>
      </c>
      <c r="CW81" s="2">
        <f t="shared" si="156"/>
        <v>82.116496863611914</v>
      </c>
      <c r="CX81" s="2">
        <f t="shared" si="157"/>
        <v>78.534818158892307</v>
      </c>
      <c r="CY81" s="2">
        <f t="shared" si="158"/>
        <v>72.271120038926668</v>
      </c>
      <c r="CZ81" s="2">
        <f t="shared" si="159"/>
        <v>65.07822343291636</v>
      </c>
      <c r="DA81" s="2">
        <f t="shared" si="160"/>
        <v>54.590056518894173</v>
      </c>
      <c r="DD81" s="2">
        <f t="shared" si="161"/>
        <v>77.606726698836042</v>
      </c>
      <c r="DE81" s="2">
        <f t="shared" si="162"/>
        <v>78.539695847547335</v>
      </c>
      <c r="DF81" s="2">
        <f t="shared" si="163"/>
        <v>80.686098761729994</v>
      </c>
      <c r="DG81" s="2">
        <f t="shared" si="164"/>
        <v>80.847472037592439</v>
      </c>
      <c r="DH81" s="2">
        <f t="shared" si="165"/>
        <v>80.520720558990163</v>
      </c>
      <c r="DI81" s="2">
        <f t="shared" si="166"/>
        <v>82.960945452225261</v>
      </c>
      <c r="DJ81" s="2">
        <f t="shared" si="167"/>
        <v>84.628471327734417</v>
      </c>
      <c r="DK81" s="2">
        <f t="shared" si="168"/>
        <v>85.060804949417729</v>
      </c>
      <c r="DL81" s="2">
        <f t="shared" si="169"/>
        <v>83.108801465771563</v>
      </c>
      <c r="DM81" s="2">
        <f t="shared" si="170"/>
        <v>79.277595610371719</v>
      </c>
      <c r="DN81" s="2">
        <f t="shared" si="171"/>
        <v>73.454343678708156</v>
      </c>
      <c r="DO81" s="2">
        <f t="shared" si="172"/>
        <v>65.933752783133286</v>
      </c>
      <c r="DP81" s="2">
        <f t="shared" si="173"/>
        <v>55.219673171575543</v>
      </c>
      <c r="DS81" s="2">
        <f t="shared" si="174"/>
        <v>7.2937031795212923E-2</v>
      </c>
      <c r="DT81" s="2">
        <f t="shared" si="175"/>
        <v>0.10114774665707336</v>
      </c>
      <c r="DU81" s="2">
        <f t="shared" si="176"/>
        <v>8.4266913121722853E-2</v>
      </c>
      <c r="DV81" s="2">
        <f t="shared" si="177"/>
        <v>9.4352403211168251E-2</v>
      </c>
      <c r="DW81" s="2">
        <f t="shared" si="178"/>
        <v>9.8533418270789902E-2</v>
      </c>
      <c r="DX81" s="2">
        <f t="shared" si="179"/>
        <v>0.11217005798598917</v>
      </c>
      <c r="DY81" s="2">
        <f t="shared" si="180"/>
        <v>0.12514695563811795</v>
      </c>
      <c r="DZ81" s="2">
        <f t="shared" si="181"/>
        <v>8.9677666880149678E-2</v>
      </c>
      <c r="EA81" s="2">
        <f t="shared" si="182"/>
        <v>9.1894038176502935E-2</v>
      </c>
      <c r="EB81" s="2">
        <f t="shared" si="183"/>
        <v>0.11659766563485444</v>
      </c>
      <c r="EC81" s="2">
        <f t="shared" si="184"/>
        <v>0.10637042973268009</v>
      </c>
      <c r="ED81" s="2">
        <f t="shared" si="185"/>
        <v>0.10969885135711321</v>
      </c>
      <c r="EE81" s="2">
        <f t="shared" si="186"/>
        <v>0.10417111523570587</v>
      </c>
    </row>
    <row r="82" spans="2:135" x14ac:dyDescent="0.25">
      <c r="B82" s="2">
        <v>76</v>
      </c>
      <c r="C82">
        <v>108.014</v>
      </c>
      <c r="D82">
        <v>126.81399999999999</v>
      </c>
      <c r="E82">
        <v>118.286</v>
      </c>
      <c r="F82">
        <v>123.18600000000001</v>
      </c>
      <c r="G82">
        <v>123.25700000000001</v>
      </c>
      <c r="H82">
        <v>131.357</v>
      </c>
      <c r="I82">
        <v>133.08600000000001</v>
      </c>
      <c r="J82">
        <v>118.014</v>
      </c>
      <c r="K82">
        <v>117.643</v>
      </c>
      <c r="L82">
        <v>122.086</v>
      </c>
      <c r="M82">
        <v>109.9</v>
      </c>
      <c r="N82">
        <v>99.143000000000001</v>
      </c>
      <c r="O82">
        <v>82.708299999999994</v>
      </c>
      <c r="R82" s="5">
        <f t="shared" si="96"/>
        <v>106.58763107090491</v>
      </c>
      <c r="S82" s="5">
        <f t="shared" si="97"/>
        <v>130.66580943885151</v>
      </c>
      <c r="T82" s="5">
        <f t="shared" si="98"/>
        <v>120.25713970011159</v>
      </c>
      <c r="U82" s="5">
        <f t="shared" si="99"/>
        <v>126.38605617179458</v>
      </c>
      <c r="V82" s="5">
        <f t="shared" si="100"/>
        <v>126.44518805133251</v>
      </c>
      <c r="W82" s="5">
        <f t="shared" si="101"/>
        <v>132.97150269487591</v>
      </c>
      <c r="X82" s="5">
        <f t="shared" si="102"/>
        <v>130.92688897493292</v>
      </c>
      <c r="Y82" s="5">
        <f t="shared" si="103"/>
        <v>120.10954294412521</v>
      </c>
      <c r="Z82" s="5">
        <f t="shared" si="104"/>
        <v>119.57675019368611</v>
      </c>
      <c r="AA82" s="5">
        <f t="shared" si="105"/>
        <v>123.41754357161699</v>
      </c>
      <c r="AB82" s="5">
        <f t="shared" si="106"/>
        <v>112.48698058252431</v>
      </c>
      <c r="AC82" s="5">
        <f t="shared" si="107"/>
        <v>100.90766539168848</v>
      </c>
      <c r="AD82" s="5">
        <f t="shared" si="108"/>
        <v>83.892265597434573</v>
      </c>
      <c r="AE82" s="5"/>
      <c r="AG82" s="5">
        <f t="shared" si="95"/>
        <v>1.4263689290950907</v>
      </c>
      <c r="AH82" s="5">
        <f t="shared" si="95"/>
        <v>-3.8518094388515181</v>
      </c>
      <c r="AI82" s="5">
        <f t="shared" si="95"/>
        <v>-1.9711397001115927</v>
      </c>
      <c r="AJ82" s="5">
        <f t="shared" si="95"/>
        <v>-3.2000561717945715</v>
      </c>
      <c r="AK82" s="5">
        <f t="shared" si="95"/>
        <v>-3.1881880513325029</v>
      </c>
      <c r="AL82" s="5">
        <f t="shared" si="95"/>
        <v>-1.6145026948759096</v>
      </c>
      <c r="AM82" s="5">
        <f t="shared" si="95"/>
        <v>2.1591110250670908</v>
      </c>
      <c r="AN82" s="5">
        <f t="shared" si="94"/>
        <v>-2.0955429441252136</v>
      </c>
      <c r="AO82" s="5">
        <f t="shared" si="94"/>
        <v>-1.9337501936861088</v>
      </c>
      <c r="AP82" s="5">
        <f t="shared" si="94"/>
        <v>-1.3315435716169901</v>
      </c>
      <c r="AQ82" s="5">
        <f t="shared" si="94"/>
        <v>-2.5869805825243049</v>
      </c>
      <c r="AR82" s="5">
        <f t="shared" si="94"/>
        <v>-1.7646653916884816</v>
      </c>
      <c r="AS82" s="5">
        <f t="shared" si="94"/>
        <v>-1.1839655974345789</v>
      </c>
      <c r="AV82" s="2">
        <f t="shared" si="109"/>
        <v>76.315255244330956</v>
      </c>
      <c r="AW82" s="2">
        <f t="shared" si="110"/>
        <v>78.303230057118697</v>
      </c>
      <c r="AX82" s="2">
        <f t="shared" si="111"/>
        <v>80.396002815964948</v>
      </c>
      <c r="AY82" s="2">
        <f t="shared" si="112"/>
        <v>80.643187103284717</v>
      </c>
      <c r="AZ82" s="2">
        <f t="shared" si="113"/>
        <v>80.510158975152677</v>
      </c>
      <c r="BA82" s="2">
        <f t="shared" si="114"/>
        <v>82.724716040675162</v>
      </c>
      <c r="BB82" s="2">
        <f t="shared" si="115"/>
        <v>84.447581260659263</v>
      </c>
      <c r="BC82" s="2">
        <f t="shared" si="116"/>
        <v>84.015075191112231</v>
      </c>
      <c r="BD82" s="2">
        <f t="shared" si="117"/>
        <v>82.217881274567134</v>
      </c>
      <c r="BE82" s="2">
        <f t="shared" si="118"/>
        <v>78.632241627296509</v>
      </c>
      <c r="BF82" s="2">
        <f t="shared" si="119"/>
        <v>72.429031167022401</v>
      </c>
      <c r="BG82" s="2">
        <f t="shared" si="120"/>
        <v>65.191504114473503</v>
      </c>
      <c r="BH82" s="2">
        <f t="shared" si="121"/>
        <v>54.669716619736953</v>
      </c>
      <c r="BK82" s="2" t="str">
        <f t="shared" si="122"/>
        <v/>
      </c>
      <c r="BL82" s="2" t="str">
        <f t="shared" si="123"/>
        <v/>
      </c>
      <c r="BM82" s="2" t="str">
        <f t="shared" si="124"/>
        <v/>
      </c>
      <c r="BN82" s="2" t="str">
        <f t="shared" si="125"/>
        <v/>
      </c>
      <c r="BO82" s="2" t="str">
        <f t="shared" si="126"/>
        <v/>
      </c>
      <c r="BP82" s="2" t="str">
        <f t="shared" si="127"/>
        <v/>
      </c>
      <c r="BQ82" s="2" t="str">
        <f t="shared" si="128"/>
        <v/>
      </c>
      <c r="BR82" s="2" t="str">
        <f t="shared" si="129"/>
        <v/>
      </c>
      <c r="BS82" s="2" t="str">
        <f t="shared" si="130"/>
        <v/>
      </c>
      <c r="BT82" s="2" t="str">
        <f t="shared" si="131"/>
        <v/>
      </c>
      <c r="BU82" s="2" t="str">
        <f t="shared" si="132"/>
        <v/>
      </c>
      <c r="BV82" s="2" t="str">
        <f t="shared" si="133"/>
        <v/>
      </c>
      <c r="BW82" s="2" t="str">
        <f t="shared" si="134"/>
        <v/>
      </c>
      <c r="BZ82" s="2" t="str">
        <f t="shared" si="135"/>
        <v/>
      </c>
      <c r="CA82" s="2" t="str">
        <f t="shared" si="136"/>
        <v/>
      </c>
      <c r="CB82" s="2" t="str">
        <f t="shared" si="137"/>
        <v/>
      </c>
      <c r="CC82" s="2" t="str">
        <f t="shared" si="138"/>
        <v/>
      </c>
      <c r="CD82" s="2" t="str">
        <f t="shared" si="139"/>
        <v/>
      </c>
      <c r="CE82" s="2" t="str">
        <f t="shared" si="140"/>
        <v/>
      </c>
      <c r="CF82" s="2" t="str">
        <f t="shared" si="141"/>
        <v/>
      </c>
      <c r="CG82" s="2" t="str">
        <f t="shared" si="142"/>
        <v/>
      </c>
      <c r="CH82" s="2" t="str">
        <f t="shared" si="143"/>
        <v/>
      </c>
      <c r="CI82" s="2" t="str">
        <f t="shared" si="144"/>
        <v/>
      </c>
      <c r="CJ82" s="2" t="str">
        <f t="shared" si="145"/>
        <v/>
      </c>
      <c r="CK82" s="2" t="str">
        <f t="shared" si="146"/>
        <v/>
      </c>
      <c r="CL82" s="2" t="str">
        <f t="shared" si="147"/>
        <v/>
      </c>
      <c r="CO82" s="2">
        <f t="shared" si="148"/>
        <v>76.209625159031759</v>
      </c>
      <c r="CP82" s="2">
        <f t="shared" si="149"/>
        <v>78.279927094323583</v>
      </c>
      <c r="CQ82" s="2">
        <f t="shared" si="150"/>
        <v>80.371684093761843</v>
      </c>
      <c r="CR82" s="2">
        <f t="shared" si="151"/>
        <v>80.625622381934321</v>
      </c>
      <c r="CS82" s="2">
        <f t="shared" si="152"/>
        <v>80.51264298902305</v>
      </c>
      <c r="CT82" s="2">
        <f t="shared" si="153"/>
        <v>82.696552795971201</v>
      </c>
      <c r="CU82" s="2">
        <f t="shared" si="154"/>
        <v>84.426116390088623</v>
      </c>
      <c r="CV82" s="2">
        <f t="shared" si="155"/>
        <v>83.908303316510441</v>
      </c>
      <c r="CW82" s="2">
        <f t="shared" si="156"/>
        <v>82.125893586833143</v>
      </c>
      <c r="CX82" s="2">
        <f t="shared" si="157"/>
        <v>78.547019126652032</v>
      </c>
      <c r="CY82" s="2">
        <f t="shared" si="158"/>
        <v>72.301046310905207</v>
      </c>
      <c r="CZ82" s="2">
        <f t="shared" si="159"/>
        <v>65.097037661025254</v>
      </c>
      <c r="DA82" s="2">
        <f t="shared" si="160"/>
        <v>54.603782162093829</v>
      </c>
      <c r="DD82" s="2">
        <f t="shared" si="161"/>
        <v>77.539727018228945</v>
      </c>
      <c r="DE82" s="2">
        <f t="shared" si="162"/>
        <v>78.492091472970358</v>
      </c>
      <c r="DF82" s="2">
        <f t="shared" si="163"/>
        <v>80.637022533355747</v>
      </c>
      <c r="DG82" s="2">
        <f t="shared" si="164"/>
        <v>80.796948578522475</v>
      </c>
      <c r="DH82" s="2">
        <f t="shared" si="165"/>
        <v>80.489432755386218</v>
      </c>
      <c r="DI82" s="2">
        <f t="shared" si="166"/>
        <v>82.928015176137094</v>
      </c>
      <c r="DJ82" s="2">
        <f t="shared" si="167"/>
        <v>84.584430721983139</v>
      </c>
      <c r="DK82" s="2">
        <f t="shared" si="168"/>
        <v>85.003554912965157</v>
      </c>
      <c r="DL82" s="2">
        <f t="shared" si="169"/>
        <v>83.046927779274768</v>
      </c>
      <c r="DM82" s="2">
        <f t="shared" si="170"/>
        <v>79.221116414421701</v>
      </c>
      <c r="DN82" s="2">
        <f t="shared" si="171"/>
        <v>73.409638647595727</v>
      </c>
      <c r="DO82" s="2">
        <f t="shared" si="172"/>
        <v>65.890721896573183</v>
      </c>
      <c r="DP82" s="2">
        <f t="shared" si="173"/>
        <v>55.186835251974784</v>
      </c>
      <c r="DS82" s="2">
        <f t="shared" si="174"/>
        <v>7.941503469737915E-2</v>
      </c>
      <c r="DT82" s="2">
        <f t="shared" si="175"/>
        <v>0.10983447336325469</v>
      </c>
      <c r="DU82" s="2">
        <f t="shared" si="176"/>
        <v>9.165171183006697E-2</v>
      </c>
      <c r="DV82" s="2">
        <f t="shared" si="177"/>
        <v>0.10252209936483279</v>
      </c>
      <c r="DW82" s="2">
        <f t="shared" si="178"/>
        <v>0.10702235527816453</v>
      </c>
      <c r="DX82" s="2">
        <f t="shared" si="179"/>
        <v>0.12167525748147322</v>
      </c>
      <c r="DY82" s="2">
        <f t="shared" si="180"/>
        <v>0.13558387490112861</v>
      </c>
      <c r="DZ82" s="2">
        <f t="shared" si="181"/>
        <v>9.7486162035651483E-2</v>
      </c>
      <c r="EA82" s="2">
        <f t="shared" si="182"/>
        <v>9.9874346130563382E-2</v>
      </c>
      <c r="EB82" s="2">
        <f t="shared" si="183"/>
        <v>0.12642463067379292</v>
      </c>
      <c r="EC82" s="2">
        <f t="shared" si="184"/>
        <v>0.11544807940785669</v>
      </c>
      <c r="ED82" s="2">
        <f t="shared" si="185"/>
        <v>0.1190227161095552</v>
      </c>
      <c r="EE82" s="2">
        <f t="shared" si="186"/>
        <v>0.11308482672921177</v>
      </c>
    </row>
    <row r="83" spans="2:135" x14ac:dyDescent="0.25">
      <c r="B83" s="2">
        <v>77</v>
      </c>
      <c r="C83">
        <v>112.54300000000001</v>
      </c>
      <c r="D83">
        <v>129.429</v>
      </c>
      <c r="E83">
        <v>122.95699999999999</v>
      </c>
      <c r="F83">
        <v>126.971</v>
      </c>
      <c r="G83">
        <v>127.357</v>
      </c>
      <c r="H83">
        <v>132.74299999999999</v>
      </c>
      <c r="I83">
        <v>131.22900000000001</v>
      </c>
      <c r="J83">
        <v>123.286</v>
      </c>
      <c r="K83">
        <v>122.54300000000001</v>
      </c>
      <c r="L83">
        <v>121.9</v>
      </c>
      <c r="M83">
        <v>111.386</v>
      </c>
      <c r="N83">
        <v>100.943</v>
      </c>
      <c r="O83">
        <v>82.569400000000002</v>
      </c>
      <c r="R83" s="5">
        <f t="shared" si="96"/>
        <v>113.57630820924993</v>
      </c>
      <c r="S83" s="5">
        <f t="shared" si="97"/>
        <v>132.46108779606357</v>
      </c>
      <c r="T83" s="5">
        <f t="shared" si="98"/>
        <v>127.43957128285473</v>
      </c>
      <c r="U83" s="5">
        <f t="shared" si="99"/>
        <v>130.46996147715396</v>
      </c>
      <c r="V83" s="5">
        <f t="shared" si="100"/>
        <v>129.54841330376809</v>
      </c>
      <c r="W83" s="5">
        <f t="shared" si="101"/>
        <v>132.01478725792427</v>
      </c>
      <c r="X83" s="5">
        <f t="shared" si="102"/>
        <v>126.7862751502343</v>
      </c>
      <c r="Y83" s="5">
        <f t="shared" si="103"/>
        <v>125.94145007883202</v>
      </c>
      <c r="Z83" s="5">
        <f t="shared" si="104"/>
        <v>125.23298603866388</v>
      </c>
      <c r="AA83" s="5">
        <f t="shared" si="105"/>
        <v>121.79359806886637</v>
      </c>
      <c r="AB83" s="5">
        <f t="shared" si="106"/>
        <v>113.44693193371592</v>
      </c>
      <c r="AC83" s="5">
        <f t="shared" si="107"/>
        <v>99.893842765206742</v>
      </c>
      <c r="AD83" s="5">
        <f t="shared" si="108"/>
        <v>83.415550530715279</v>
      </c>
      <c r="AE83" s="5"/>
      <c r="AG83" s="5">
        <f t="shared" si="95"/>
        <v>-1.0333082092499239</v>
      </c>
      <c r="AH83" s="5">
        <f t="shared" si="95"/>
        <v>-3.0320877960635642</v>
      </c>
      <c r="AI83" s="5">
        <f t="shared" si="95"/>
        <v>-4.4825712828547353</v>
      </c>
      <c r="AJ83" s="5">
        <f t="shared" si="95"/>
        <v>-3.498961477153955</v>
      </c>
      <c r="AK83" s="5">
        <f t="shared" si="95"/>
        <v>-2.191413303768087</v>
      </c>
      <c r="AL83" s="5">
        <f t="shared" si="95"/>
        <v>0.72821274207572628</v>
      </c>
      <c r="AM83" s="5">
        <f t="shared" si="95"/>
        <v>4.4427248497657104</v>
      </c>
      <c r="AN83" s="5">
        <f t="shared" si="94"/>
        <v>-2.6554500788320183</v>
      </c>
      <c r="AO83" s="5">
        <f t="shared" si="94"/>
        <v>-2.689986038663875</v>
      </c>
      <c r="AP83" s="5">
        <f t="shared" si="94"/>
        <v>0.10640193113363239</v>
      </c>
      <c r="AQ83" s="5">
        <f t="shared" si="94"/>
        <v>-2.0609319337159206</v>
      </c>
      <c r="AR83" s="5">
        <f t="shared" si="94"/>
        <v>1.0491572347932561</v>
      </c>
      <c r="AS83" s="5">
        <f t="shared" si="94"/>
        <v>-0.84615053071527768</v>
      </c>
      <c r="AV83" s="2">
        <f t="shared" si="109"/>
        <v>76.318015761468871</v>
      </c>
      <c r="AW83" s="2">
        <f t="shared" si="110"/>
        <v>78.283416995213159</v>
      </c>
      <c r="AX83" s="2">
        <f t="shared" si="111"/>
        <v>80.379904641712514</v>
      </c>
      <c r="AY83" s="2">
        <f t="shared" si="112"/>
        <v>80.621981082436221</v>
      </c>
      <c r="AZ83" s="2">
        <f t="shared" si="113"/>
        <v>80.497465824637388</v>
      </c>
      <c r="BA83" s="2">
        <f t="shared" si="114"/>
        <v>82.726410948839913</v>
      </c>
      <c r="BB83" s="2">
        <f t="shared" si="115"/>
        <v>84.442655177278937</v>
      </c>
      <c r="BC83" s="2">
        <f t="shared" si="116"/>
        <v>84.031396150143976</v>
      </c>
      <c r="BD83" s="2">
        <f t="shared" si="117"/>
        <v>82.227459860505334</v>
      </c>
      <c r="BE83" s="2">
        <f t="shared" si="118"/>
        <v>78.642132831844137</v>
      </c>
      <c r="BF83" s="2">
        <f t="shared" si="119"/>
        <v>72.46041611553045</v>
      </c>
      <c r="BG83" s="2">
        <f t="shared" si="120"/>
        <v>65.210276857566441</v>
      </c>
      <c r="BH83" s="2">
        <f t="shared" si="121"/>
        <v>54.683311912036345</v>
      </c>
      <c r="BK83" s="2" t="str">
        <f t="shared" si="122"/>
        <v/>
      </c>
      <c r="BL83" s="2" t="str">
        <f t="shared" si="123"/>
        <v/>
      </c>
      <c r="BM83" s="2" t="str">
        <f t="shared" si="124"/>
        <v/>
      </c>
      <c r="BN83" s="2" t="str">
        <f t="shared" si="125"/>
        <v/>
      </c>
      <c r="BO83" s="2" t="str">
        <f t="shared" si="126"/>
        <v/>
      </c>
      <c r="BP83" s="2" t="str">
        <f t="shared" si="127"/>
        <v/>
      </c>
      <c r="BQ83" s="2" t="str">
        <f t="shared" si="128"/>
        <v/>
      </c>
      <c r="BR83" s="2" t="str">
        <f t="shared" si="129"/>
        <v/>
      </c>
      <c r="BS83" s="2" t="str">
        <f t="shared" si="130"/>
        <v/>
      </c>
      <c r="BT83" s="2" t="str">
        <f t="shared" si="131"/>
        <v/>
      </c>
      <c r="BU83" s="2" t="str">
        <f t="shared" si="132"/>
        <v/>
      </c>
      <c r="BV83" s="2" t="str">
        <f t="shared" si="133"/>
        <v/>
      </c>
      <c r="BW83" s="2" t="str">
        <f t="shared" si="134"/>
        <v/>
      </c>
      <c r="BZ83" s="2" t="str">
        <f t="shared" si="135"/>
        <v/>
      </c>
      <c r="CA83" s="2" t="str">
        <f t="shared" si="136"/>
        <v/>
      </c>
      <c r="CB83" s="2" t="str">
        <f t="shared" si="137"/>
        <v/>
      </c>
      <c r="CC83" s="2" t="str">
        <f t="shared" si="138"/>
        <v/>
      </c>
      <c r="CD83" s="2" t="str">
        <f t="shared" si="139"/>
        <v/>
      </c>
      <c r="CE83" s="2" t="str">
        <f t="shared" si="140"/>
        <v/>
      </c>
      <c r="CF83" s="2" t="str">
        <f t="shared" si="141"/>
        <v/>
      </c>
      <c r="CG83" s="2" t="str">
        <f t="shared" si="142"/>
        <v/>
      </c>
      <c r="CH83" s="2" t="str">
        <f t="shared" si="143"/>
        <v/>
      </c>
      <c r="CI83" s="2" t="str">
        <f t="shared" si="144"/>
        <v/>
      </c>
      <c r="CJ83" s="2" t="str">
        <f t="shared" si="145"/>
        <v/>
      </c>
      <c r="CK83" s="2" t="str">
        <f t="shared" si="146"/>
        <v/>
      </c>
      <c r="CL83" s="2" t="str">
        <f t="shared" si="147"/>
        <v/>
      </c>
      <c r="CO83" s="2">
        <f t="shared" si="148"/>
        <v>76.208793196351209</v>
      </c>
      <c r="CP83" s="2">
        <f t="shared" si="149"/>
        <v>78.261625710373792</v>
      </c>
      <c r="CQ83" s="2">
        <f t="shared" si="150"/>
        <v>80.356888183436951</v>
      </c>
      <c r="CR83" s="2">
        <f t="shared" si="151"/>
        <v>80.606393892814978</v>
      </c>
      <c r="CS83" s="2">
        <f t="shared" si="152"/>
        <v>80.502633046006849</v>
      </c>
      <c r="CT83" s="2">
        <f t="shared" si="153"/>
        <v>82.700790002001071</v>
      </c>
      <c r="CU83" s="2">
        <f t="shared" si="154"/>
        <v>84.425846442373242</v>
      </c>
      <c r="CV83" s="2">
        <f t="shared" si="155"/>
        <v>83.923036679884632</v>
      </c>
      <c r="CW83" s="2">
        <f t="shared" si="156"/>
        <v>82.135290310054359</v>
      </c>
      <c r="CX83" s="2">
        <f t="shared" si="157"/>
        <v>78.559220094411771</v>
      </c>
      <c r="CY83" s="2">
        <f t="shared" si="158"/>
        <v>72.33097258288376</v>
      </c>
      <c r="CZ83" s="2">
        <f t="shared" si="159"/>
        <v>65.115851889134163</v>
      </c>
      <c r="DA83" s="2">
        <f t="shared" si="160"/>
        <v>54.617507805293492</v>
      </c>
      <c r="DD83" s="2">
        <f t="shared" si="161"/>
        <v>77.472727337621848</v>
      </c>
      <c r="DE83" s="2">
        <f t="shared" si="162"/>
        <v>78.444487098393367</v>
      </c>
      <c r="DF83" s="2">
        <f t="shared" si="163"/>
        <v>80.587946304981486</v>
      </c>
      <c r="DG83" s="2">
        <f t="shared" si="164"/>
        <v>80.74642511945251</v>
      </c>
      <c r="DH83" s="2">
        <f t="shared" si="165"/>
        <v>80.458144951782259</v>
      </c>
      <c r="DI83" s="2">
        <f t="shared" si="166"/>
        <v>82.895084900048928</v>
      </c>
      <c r="DJ83" s="2">
        <f t="shared" si="167"/>
        <v>84.540390116231876</v>
      </c>
      <c r="DK83" s="2">
        <f t="shared" si="168"/>
        <v>84.946304876512571</v>
      </c>
      <c r="DL83" s="2">
        <f t="shared" si="169"/>
        <v>82.985054092777986</v>
      </c>
      <c r="DM83" s="2">
        <f t="shared" si="170"/>
        <v>79.164637218471682</v>
      </c>
      <c r="DN83" s="2">
        <f t="shared" si="171"/>
        <v>73.364933616483285</v>
      </c>
      <c r="DO83" s="2">
        <f t="shared" si="172"/>
        <v>65.847691010013065</v>
      </c>
      <c r="DP83" s="2">
        <f t="shared" si="173"/>
        <v>55.153997332374026</v>
      </c>
      <c r="DS83" s="2">
        <f t="shared" si="174"/>
        <v>8.6414759718312861E-2</v>
      </c>
      <c r="DT83" s="2">
        <f t="shared" si="175"/>
        <v>0.11916832238545856</v>
      </c>
      <c r="DU83" s="2">
        <f t="shared" si="176"/>
        <v>9.9613283972429842E-2</v>
      </c>
      <c r="DV83" s="2">
        <f t="shared" si="177"/>
        <v>0.11131224081600768</v>
      </c>
      <c r="DW83" s="2">
        <f t="shared" si="178"/>
        <v>0.11614840913109485</v>
      </c>
      <c r="DX83" s="2">
        <f t="shared" si="179"/>
        <v>0.1318662872585333</v>
      </c>
      <c r="DY83" s="2">
        <f t="shared" si="180"/>
        <v>0.14674520503357422</v>
      </c>
      <c r="DZ83" s="2">
        <f t="shared" si="181"/>
        <v>0.10589547355858461</v>
      </c>
      <c r="EA83" s="2">
        <f t="shared" si="182"/>
        <v>0.10846490792482637</v>
      </c>
      <c r="EB83" s="2">
        <f t="shared" si="183"/>
        <v>0.13695142429462903</v>
      </c>
      <c r="EC83" s="2">
        <f t="shared" si="184"/>
        <v>0.12519188677356957</v>
      </c>
      <c r="ED83" s="2">
        <f t="shared" si="185"/>
        <v>0.12902421548452075</v>
      </c>
      <c r="EE83" s="2">
        <f t="shared" si="186"/>
        <v>0.12265683377073895</v>
      </c>
    </row>
    <row r="84" spans="2:135" x14ac:dyDescent="0.25">
      <c r="B84" s="2">
        <v>78</v>
      </c>
      <c r="C84">
        <v>116.429</v>
      </c>
      <c r="D84">
        <v>130.18600000000001</v>
      </c>
      <c r="E84">
        <v>128.529</v>
      </c>
      <c r="F84">
        <v>130.24299999999999</v>
      </c>
      <c r="G84">
        <v>128.19999999999999</v>
      </c>
      <c r="H84">
        <v>131.286</v>
      </c>
      <c r="I84">
        <v>126.871</v>
      </c>
      <c r="J84">
        <v>126.943</v>
      </c>
      <c r="K84">
        <v>123.871</v>
      </c>
      <c r="L84">
        <v>120.82899999999999</v>
      </c>
      <c r="M84">
        <v>113.486</v>
      </c>
      <c r="N84">
        <v>100.629</v>
      </c>
      <c r="O84">
        <v>82.958299999999994</v>
      </c>
      <c r="R84" s="5">
        <f t="shared" si="96"/>
        <v>119.6073445361954</v>
      </c>
      <c r="S84" s="5">
        <f t="shared" si="97"/>
        <v>131.05174611691984</v>
      </c>
      <c r="T84" s="5">
        <f t="shared" si="98"/>
        <v>132.6851416497426</v>
      </c>
      <c r="U84" s="5">
        <f t="shared" si="99"/>
        <v>131.75274262222973</v>
      </c>
      <c r="V84" s="5">
        <f t="shared" si="100"/>
        <v>129.782603189806</v>
      </c>
      <c r="W84" s="5">
        <f t="shared" si="101"/>
        <v>128.2095839525133</v>
      </c>
      <c r="X84" s="5">
        <f t="shared" si="102"/>
        <v>120.71014274794601</v>
      </c>
      <c r="Y84" s="5">
        <f t="shared" si="103"/>
        <v>129.82115251086094</v>
      </c>
      <c r="Z84" s="5">
        <f t="shared" si="104"/>
        <v>128.78467045449631</v>
      </c>
      <c r="AA84" s="5">
        <f t="shared" si="105"/>
        <v>117.74227193419533</v>
      </c>
      <c r="AB84" s="5">
        <f t="shared" si="106"/>
        <v>111.93697166454726</v>
      </c>
      <c r="AC84" s="5">
        <f t="shared" si="107"/>
        <v>96.952326546459133</v>
      </c>
      <c r="AD84" s="5">
        <f t="shared" si="108"/>
        <v>81.335931917185718</v>
      </c>
      <c r="AE84" s="5"/>
      <c r="AG84" s="5">
        <f t="shared" si="95"/>
        <v>-3.1783445361953966</v>
      </c>
      <c r="AH84" s="5">
        <f t="shared" si="95"/>
        <v>-0.86574611691983705</v>
      </c>
      <c r="AI84" s="5">
        <f t="shared" si="95"/>
        <v>-4.156141649742608</v>
      </c>
      <c r="AJ84" s="5">
        <f t="shared" si="95"/>
        <v>-1.5097426222297372</v>
      </c>
      <c r="AK84" s="5">
        <f t="shared" si="95"/>
        <v>-1.582603189806008</v>
      </c>
      <c r="AL84" s="5">
        <f t="shared" si="95"/>
        <v>3.0764160474867026</v>
      </c>
      <c r="AM84" s="5">
        <f t="shared" si="95"/>
        <v>6.1608572520539866</v>
      </c>
      <c r="AN84" s="5">
        <f t="shared" si="94"/>
        <v>-2.8781525108609429</v>
      </c>
      <c r="AO84" s="5">
        <f t="shared" si="94"/>
        <v>-4.9136704544963123</v>
      </c>
      <c r="AP84" s="5">
        <f t="shared" si="94"/>
        <v>3.0867280658046639</v>
      </c>
      <c r="AQ84" s="5">
        <f t="shared" si="94"/>
        <v>1.5490283354527463</v>
      </c>
      <c r="AR84" s="5">
        <f t="shared" si="94"/>
        <v>3.6766734535408716</v>
      </c>
      <c r="AS84" s="5">
        <f t="shared" si="94"/>
        <v>1.6223680828142761</v>
      </c>
      <c r="AV84" s="2">
        <f t="shared" si="109"/>
        <v>76.32051351373461</v>
      </c>
      <c r="AW84" s="2">
        <f t="shared" si="110"/>
        <v>78.263161040581977</v>
      </c>
      <c r="AX84" s="2">
        <f t="shared" si="111"/>
        <v>80.363380500646883</v>
      </c>
      <c r="AY84" s="2">
        <f t="shared" si="112"/>
        <v>80.600295810826751</v>
      </c>
      <c r="AZ84" s="2">
        <f t="shared" si="113"/>
        <v>80.484340347363201</v>
      </c>
      <c r="BA84" s="2">
        <f t="shared" si="114"/>
        <v>82.727460623903184</v>
      </c>
      <c r="BB84" s="2">
        <f t="shared" si="115"/>
        <v>84.436805107918445</v>
      </c>
      <c r="BC84" s="2">
        <f t="shared" si="116"/>
        <v>84.047108628563507</v>
      </c>
      <c r="BD84" s="2">
        <f t="shared" si="117"/>
        <v>82.236313958323933</v>
      </c>
      <c r="BE84" s="2">
        <f t="shared" si="118"/>
        <v>78.650968716286883</v>
      </c>
      <c r="BF84" s="2">
        <f t="shared" si="119"/>
        <v>72.491014638238553</v>
      </c>
      <c r="BG84" s="2">
        <f t="shared" si="120"/>
        <v>65.228286283418782</v>
      </c>
      <c r="BH84" s="2">
        <f t="shared" si="121"/>
        <v>54.696353249030167</v>
      </c>
      <c r="BK84" s="2" t="str">
        <f t="shared" si="122"/>
        <v/>
      </c>
      <c r="BL84" s="2" t="str">
        <f t="shared" si="123"/>
        <v/>
      </c>
      <c r="BM84" s="2" t="str">
        <f t="shared" si="124"/>
        <v/>
      </c>
      <c r="BN84" s="2" t="str">
        <f t="shared" si="125"/>
        <v/>
      </c>
      <c r="BO84" s="2" t="str">
        <f t="shared" si="126"/>
        <v/>
      </c>
      <c r="BP84" s="2" t="str">
        <f t="shared" si="127"/>
        <v/>
      </c>
      <c r="BQ84" s="2" t="str">
        <f t="shared" si="128"/>
        <v/>
      </c>
      <c r="BR84" s="2" t="str">
        <f t="shared" si="129"/>
        <v/>
      </c>
      <c r="BS84" s="2" t="str">
        <f t="shared" si="130"/>
        <v/>
      </c>
      <c r="BT84" s="2" t="str">
        <f t="shared" si="131"/>
        <v/>
      </c>
      <c r="BU84" s="2" t="str">
        <f t="shared" si="132"/>
        <v/>
      </c>
      <c r="BV84" s="2" t="str">
        <f t="shared" si="133"/>
        <v/>
      </c>
      <c r="BW84" s="2" t="str">
        <f t="shared" si="134"/>
        <v/>
      </c>
      <c r="BZ84" s="2" t="str">
        <f t="shared" si="135"/>
        <v/>
      </c>
      <c r="CA84" s="2" t="str">
        <f t="shared" si="136"/>
        <v/>
      </c>
      <c r="CB84" s="2" t="str">
        <f t="shared" si="137"/>
        <v/>
      </c>
      <c r="CC84" s="2" t="str">
        <f t="shared" si="138"/>
        <v/>
      </c>
      <c r="CD84" s="2" t="str">
        <f t="shared" si="139"/>
        <v/>
      </c>
      <c r="CE84" s="2" t="str">
        <f t="shared" si="140"/>
        <v/>
      </c>
      <c r="CF84" s="2" t="str">
        <f t="shared" si="141"/>
        <v/>
      </c>
      <c r="CG84" s="2" t="str">
        <f t="shared" si="142"/>
        <v/>
      </c>
      <c r="CH84" s="2" t="str">
        <f t="shared" si="143"/>
        <v/>
      </c>
      <c r="CI84" s="2" t="str">
        <f t="shared" si="144"/>
        <v/>
      </c>
      <c r="CJ84" s="2" t="str">
        <f t="shared" si="145"/>
        <v/>
      </c>
      <c r="CK84" s="2" t="str">
        <f t="shared" si="146"/>
        <v/>
      </c>
      <c r="CL84" s="2" t="str">
        <f t="shared" si="147"/>
        <v/>
      </c>
      <c r="CO84" s="2">
        <f t="shared" si="148"/>
        <v>76.207961233670659</v>
      </c>
      <c r="CP84" s="2">
        <f t="shared" si="149"/>
        <v>78.243324326424002</v>
      </c>
      <c r="CQ84" s="2">
        <f t="shared" si="150"/>
        <v>80.342092273112044</v>
      </c>
      <c r="CR84" s="2">
        <f t="shared" si="151"/>
        <v>80.58716540369565</v>
      </c>
      <c r="CS84" s="2">
        <f t="shared" si="152"/>
        <v>80.492623102990635</v>
      </c>
      <c r="CT84" s="2">
        <f t="shared" si="153"/>
        <v>82.705027208030927</v>
      </c>
      <c r="CU84" s="2">
        <f t="shared" si="154"/>
        <v>84.425576494657847</v>
      </c>
      <c r="CV84" s="2">
        <f t="shared" si="155"/>
        <v>83.937770043258809</v>
      </c>
      <c r="CW84" s="2">
        <f t="shared" si="156"/>
        <v>82.144687033275574</v>
      </c>
      <c r="CX84" s="2">
        <f t="shared" si="157"/>
        <v>78.571421062171495</v>
      </c>
      <c r="CY84" s="2">
        <f t="shared" si="158"/>
        <v>72.360898854862299</v>
      </c>
      <c r="CZ84" s="2">
        <f t="shared" si="159"/>
        <v>65.134666117243071</v>
      </c>
      <c r="DA84" s="2">
        <f t="shared" si="160"/>
        <v>54.631233448493148</v>
      </c>
      <c r="DD84" s="2">
        <f t="shared" si="161"/>
        <v>77.405727657014751</v>
      </c>
      <c r="DE84" s="2">
        <f t="shared" si="162"/>
        <v>78.396882723816375</v>
      </c>
      <c r="DF84" s="2">
        <f t="shared" si="163"/>
        <v>80.538870076607225</v>
      </c>
      <c r="DG84" s="2">
        <f t="shared" si="164"/>
        <v>80.695901660382546</v>
      </c>
      <c r="DH84" s="2">
        <f t="shared" si="165"/>
        <v>80.4268571481783</v>
      </c>
      <c r="DI84" s="2">
        <f t="shared" si="166"/>
        <v>82.862154623960748</v>
      </c>
      <c r="DJ84" s="2">
        <f t="shared" si="167"/>
        <v>84.496349510480599</v>
      </c>
      <c r="DK84" s="2">
        <f t="shared" si="168"/>
        <v>84.889054840059984</v>
      </c>
      <c r="DL84" s="2">
        <f t="shared" si="169"/>
        <v>82.923180406281205</v>
      </c>
      <c r="DM84" s="2">
        <f t="shared" si="170"/>
        <v>79.10815802252165</v>
      </c>
      <c r="DN84" s="2">
        <f t="shared" si="171"/>
        <v>73.320228585370842</v>
      </c>
      <c r="DO84" s="2">
        <f t="shared" si="172"/>
        <v>65.804660123452962</v>
      </c>
      <c r="DP84" s="2">
        <f t="shared" si="173"/>
        <v>55.121159412773267</v>
      </c>
      <c r="DS84" s="2">
        <f t="shared" si="174"/>
        <v>9.3968471540318801E-2</v>
      </c>
      <c r="DT84" s="2">
        <f t="shared" si="175"/>
        <v>0.12918026298026486</v>
      </c>
      <c r="DU84" s="2">
        <f t="shared" si="176"/>
        <v>0.10818408965200417</v>
      </c>
      <c r="DV84" s="2">
        <f t="shared" si="177"/>
        <v>0.12075463632073474</v>
      </c>
      <c r="DW84" s="2">
        <f t="shared" si="178"/>
        <v>0.1259429084708612</v>
      </c>
      <c r="DX84" s="2">
        <f t="shared" si="179"/>
        <v>0.14277213011811951</v>
      </c>
      <c r="DY84" s="2">
        <f t="shared" si="180"/>
        <v>0.15865670171119584</v>
      </c>
      <c r="DZ84" s="2">
        <f t="shared" si="181"/>
        <v>0.11493780377061191</v>
      </c>
      <c r="EA84" s="2">
        <f t="shared" si="182"/>
        <v>0.11769775854945691</v>
      </c>
      <c r="EB84" s="2">
        <f t="shared" si="183"/>
        <v>0.14820603012600433</v>
      </c>
      <c r="EC84" s="2">
        <f t="shared" si="184"/>
        <v>0.13563197223887444</v>
      </c>
      <c r="ED84" s="2">
        <f t="shared" si="185"/>
        <v>0.13973284135079575</v>
      </c>
      <c r="EE84" s="2">
        <f t="shared" si="186"/>
        <v>0.13291763508125334</v>
      </c>
    </row>
    <row r="85" spans="2:135" x14ac:dyDescent="0.25">
      <c r="B85" s="2">
        <v>79</v>
      </c>
      <c r="C85">
        <v>119.286</v>
      </c>
      <c r="D85">
        <v>128.971</v>
      </c>
      <c r="E85">
        <v>133.357</v>
      </c>
      <c r="F85">
        <v>131.01400000000001</v>
      </c>
      <c r="G85">
        <v>129.857</v>
      </c>
      <c r="H85">
        <v>129.51400000000001</v>
      </c>
      <c r="I85">
        <v>118.429</v>
      </c>
      <c r="J85">
        <v>130.114</v>
      </c>
      <c r="K85">
        <v>127.986</v>
      </c>
      <c r="L85">
        <v>117.24299999999999</v>
      </c>
      <c r="M85">
        <v>112.95699999999999</v>
      </c>
      <c r="N85">
        <v>97.557000000000002</v>
      </c>
      <c r="O85">
        <v>81.333299999999994</v>
      </c>
      <c r="R85" s="5">
        <f t="shared" si="96"/>
        <v>123.79212794998774</v>
      </c>
      <c r="S85" s="5">
        <f t="shared" si="97"/>
        <v>126.67950037300223</v>
      </c>
      <c r="T85" s="5">
        <f t="shared" si="98"/>
        <v>135.12727231294843</v>
      </c>
      <c r="U85" s="5">
        <f t="shared" si="99"/>
        <v>130.00626804369236</v>
      </c>
      <c r="V85" s="5">
        <f t="shared" si="100"/>
        <v>127.10365080186241</v>
      </c>
      <c r="W85" s="5">
        <f t="shared" si="101"/>
        <v>122.2094897318776</v>
      </c>
      <c r="X85" s="5">
        <f t="shared" si="102"/>
        <v>113.64843104100159</v>
      </c>
      <c r="Y85" s="5">
        <f t="shared" si="103"/>
        <v>131.08644794594494</v>
      </c>
      <c r="Z85" s="5">
        <f t="shared" si="104"/>
        <v>129.61554758990823</v>
      </c>
      <c r="AA85" s="5">
        <f t="shared" si="105"/>
        <v>111.95432365605757</v>
      </c>
      <c r="AB85" s="5">
        <f t="shared" si="106"/>
        <v>108.22912241314376</v>
      </c>
      <c r="AC85" s="5">
        <f t="shared" si="107"/>
        <v>92.57658801111603</v>
      </c>
      <c r="AD85" s="5">
        <f t="shared" si="108"/>
        <v>77.999909407090371</v>
      </c>
      <c r="AE85" s="5"/>
      <c r="AG85" s="5">
        <f t="shared" si="95"/>
        <v>-4.5061279499877429</v>
      </c>
      <c r="AH85" s="5">
        <f t="shared" si="95"/>
        <v>2.2914996269977763</v>
      </c>
      <c r="AI85" s="5">
        <f t="shared" si="95"/>
        <v>-1.7702723129484355</v>
      </c>
      <c r="AJ85" s="5">
        <f t="shared" si="95"/>
        <v>1.0077319563076514</v>
      </c>
      <c r="AK85" s="5">
        <f t="shared" si="95"/>
        <v>2.7533491981375846</v>
      </c>
      <c r="AL85" s="5">
        <f t="shared" si="95"/>
        <v>7.3045102681224137</v>
      </c>
      <c r="AM85" s="5">
        <f t="shared" si="95"/>
        <v>4.7805689589984155</v>
      </c>
      <c r="AN85" s="5">
        <f t="shared" si="94"/>
        <v>-0.97244794594493555</v>
      </c>
      <c r="AO85" s="5">
        <f t="shared" si="94"/>
        <v>-1.6295475899082277</v>
      </c>
      <c r="AP85" s="5">
        <f t="shared" si="94"/>
        <v>5.2886763439424271</v>
      </c>
      <c r="AQ85" s="5">
        <f t="shared" si="94"/>
        <v>4.7278775868562377</v>
      </c>
      <c r="AR85" s="5">
        <f t="shared" si="94"/>
        <v>4.9804119888839722</v>
      </c>
      <c r="AS85" s="5">
        <f t="shared" si="94"/>
        <v>3.3333905929096233</v>
      </c>
      <c r="AV85" s="2">
        <f t="shared" si="109"/>
        <v>76.322675312349332</v>
      </c>
      <c r="AW85" s="2">
        <f t="shared" si="110"/>
        <v>78.24240624405985</v>
      </c>
      <c r="AX85" s="2">
        <f t="shared" si="111"/>
        <v>80.346372947465383</v>
      </c>
      <c r="AY85" s="2">
        <f t="shared" si="112"/>
        <v>80.57807243393593</v>
      </c>
      <c r="AZ85" s="2">
        <f t="shared" si="113"/>
        <v>80.470737262523443</v>
      </c>
      <c r="BA85" s="2">
        <f t="shared" si="114"/>
        <v>82.727788566125867</v>
      </c>
      <c r="BB85" s="2">
        <f t="shared" si="115"/>
        <v>84.429933155598903</v>
      </c>
      <c r="BC85" s="2">
        <f t="shared" si="116"/>
        <v>84.062103588650587</v>
      </c>
      <c r="BD85" s="2">
        <f t="shared" si="117"/>
        <v>82.244328269376439</v>
      </c>
      <c r="BE85" s="2">
        <f t="shared" si="118"/>
        <v>78.658611206140236</v>
      </c>
      <c r="BF85" s="2">
        <f t="shared" si="119"/>
        <v>72.520695838612212</v>
      </c>
      <c r="BG85" s="2">
        <f t="shared" si="120"/>
        <v>65.24541785263628</v>
      </c>
      <c r="BH85" s="2">
        <f t="shared" si="121"/>
        <v>54.70875717494323</v>
      </c>
      <c r="BK85" s="2" t="str">
        <f t="shared" si="122"/>
        <v/>
      </c>
      <c r="BL85" s="2" t="str">
        <f t="shared" si="123"/>
        <v/>
      </c>
      <c r="BM85" s="2" t="str">
        <f t="shared" si="124"/>
        <v/>
      </c>
      <c r="BN85" s="2" t="str">
        <f t="shared" si="125"/>
        <v/>
      </c>
      <c r="BO85" s="2" t="str">
        <f t="shared" si="126"/>
        <v/>
      </c>
      <c r="BP85" s="2" t="str">
        <f t="shared" si="127"/>
        <v/>
      </c>
      <c r="BQ85" s="2" t="str">
        <f t="shared" si="128"/>
        <v/>
      </c>
      <c r="BR85" s="2" t="str">
        <f t="shared" si="129"/>
        <v/>
      </c>
      <c r="BS85" s="2" t="str">
        <f t="shared" si="130"/>
        <v/>
      </c>
      <c r="BT85" s="2" t="str">
        <f t="shared" si="131"/>
        <v/>
      </c>
      <c r="BU85" s="2" t="str">
        <f t="shared" si="132"/>
        <v/>
      </c>
      <c r="BV85" s="2" t="str">
        <f t="shared" si="133"/>
        <v/>
      </c>
      <c r="BW85" s="2" t="str">
        <f t="shared" si="134"/>
        <v/>
      </c>
      <c r="BZ85" s="2" t="str">
        <f t="shared" si="135"/>
        <v/>
      </c>
      <c r="CA85" s="2" t="str">
        <f t="shared" si="136"/>
        <v/>
      </c>
      <c r="CB85" s="2" t="str">
        <f t="shared" si="137"/>
        <v/>
      </c>
      <c r="CC85" s="2" t="str">
        <f t="shared" si="138"/>
        <v/>
      </c>
      <c r="CD85" s="2" t="str">
        <f t="shared" si="139"/>
        <v/>
      </c>
      <c r="CE85" s="2" t="str">
        <f t="shared" si="140"/>
        <v/>
      </c>
      <c r="CF85" s="2" t="str">
        <f t="shared" si="141"/>
        <v/>
      </c>
      <c r="CG85" s="2" t="str">
        <f t="shared" si="142"/>
        <v/>
      </c>
      <c r="CH85" s="2" t="str">
        <f t="shared" si="143"/>
        <v/>
      </c>
      <c r="CI85" s="2" t="str">
        <f t="shared" si="144"/>
        <v/>
      </c>
      <c r="CJ85" s="2" t="str">
        <f t="shared" si="145"/>
        <v/>
      </c>
      <c r="CK85" s="2" t="str">
        <f t="shared" si="146"/>
        <v/>
      </c>
      <c r="CL85" s="2" t="str">
        <f t="shared" si="147"/>
        <v/>
      </c>
      <c r="CO85" s="2">
        <f t="shared" si="148"/>
        <v>76.207129270990109</v>
      </c>
      <c r="CP85" s="2">
        <f t="shared" si="149"/>
        <v>78.225022942474212</v>
      </c>
      <c r="CQ85" s="2">
        <f t="shared" si="150"/>
        <v>80.327296362787152</v>
      </c>
      <c r="CR85" s="2">
        <f t="shared" si="151"/>
        <v>80.567936914576308</v>
      </c>
      <c r="CS85" s="2">
        <f t="shared" si="152"/>
        <v>80.48261315997442</v>
      </c>
      <c r="CT85" s="2">
        <f t="shared" si="153"/>
        <v>82.709264414060797</v>
      </c>
      <c r="CU85" s="2">
        <f t="shared" si="154"/>
        <v>84.425306546942466</v>
      </c>
      <c r="CV85" s="2">
        <f t="shared" si="155"/>
        <v>83.952503406632999</v>
      </c>
      <c r="CW85" s="2">
        <f t="shared" si="156"/>
        <v>82.154083756496803</v>
      </c>
      <c r="CX85" s="2">
        <f t="shared" si="157"/>
        <v>78.58362202993122</v>
      </c>
      <c r="CY85" s="2">
        <f t="shared" si="158"/>
        <v>72.390825126840852</v>
      </c>
      <c r="CZ85" s="2">
        <f t="shared" si="159"/>
        <v>65.153480345351966</v>
      </c>
      <c r="DA85" s="2">
        <f t="shared" si="160"/>
        <v>54.644959091692812</v>
      </c>
      <c r="DD85" s="2">
        <f t="shared" si="161"/>
        <v>77.33872797640764</v>
      </c>
      <c r="DE85" s="2">
        <f t="shared" si="162"/>
        <v>78.349278349239398</v>
      </c>
      <c r="DF85" s="2">
        <f t="shared" si="163"/>
        <v>80.489793848232978</v>
      </c>
      <c r="DG85" s="2">
        <f t="shared" si="164"/>
        <v>80.645378201312596</v>
      </c>
      <c r="DH85" s="2">
        <f t="shared" si="165"/>
        <v>80.395569344574341</v>
      </c>
      <c r="DI85" s="2">
        <f t="shared" si="166"/>
        <v>82.829224347872582</v>
      </c>
      <c r="DJ85" s="2">
        <f t="shared" si="167"/>
        <v>84.452308904729321</v>
      </c>
      <c r="DK85" s="2">
        <f t="shared" si="168"/>
        <v>84.831804803607398</v>
      </c>
      <c r="DL85" s="2">
        <f t="shared" si="169"/>
        <v>82.861306719784423</v>
      </c>
      <c r="DM85" s="2">
        <f t="shared" si="170"/>
        <v>79.051678826571631</v>
      </c>
      <c r="DN85" s="2">
        <f t="shared" si="171"/>
        <v>73.275523554258413</v>
      </c>
      <c r="DO85" s="2">
        <f t="shared" si="172"/>
        <v>65.761629236892858</v>
      </c>
      <c r="DP85" s="2">
        <f t="shared" si="173"/>
        <v>55.088321493172508</v>
      </c>
      <c r="DS85" s="2">
        <f t="shared" si="174"/>
        <v>0.1021086722758266</v>
      </c>
      <c r="DT85" s="2">
        <f t="shared" si="175"/>
        <v>0.13989976000391877</v>
      </c>
      <c r="DU85" s="2">
        <f t="shared" si="176"/>
        <v>0.11739618386023402</v>
      </c>
      <c r="DV85" s="2">
        <f t="shared" si="177"/>
        <v>0.13088004844429121</v>
      </c>
      <c r="DW85" s="2">
        <f t="shared" si="178"/>
        <v>0.13643585585479454</v>
      </c>
      <c r="DX85" s="2">
        <f t="shared" si="179"/>
        <v>0.15441949221262938</v>
      </c>
      <c r="DY85" s="2">
        <f t="shared" si="180"/>
        <v>0.17134091374332067</v>
      </c>
      <c r="DZ85" s="2">
        <f t="shared" si="181"/>
        <v>0.12464461263761399</v>
      </c>
      <c r="EA85" s="2">
        <f t="shared" si="182"/>
        <v>0.12760404789477753</v>
      </c>
      <c r="EB85" s="2">
        <f t="shared" si="183"/>
        <v>0.16021383889148716</v>
      </c>
      <c r="EC85" s="2">
        <f t="shared" si="184"/>
        <v>0.14679658937616205</v>
      </c>
      <c r="ED85" s="2">
        <f t="shared" si="185"/>
        <v>0.15117598430767909</v>
      </c>
      <c r="EE85" s="2">
        <f t="shared" si="186"/>
        <v>0.14389601607512142</v>
      </c>
    </row>
    <row r="86" spans="2:135" x14ac:dyDescent="0.25">
      <c r="B86" s="2">
        <v>80</v>
      </c>
      <c r="C86">
        <v>121.643</v>
      </c>
      <c r="D86">
        <v>124.1</v>
      </c>
      <c r="E86">
        <v>134.17099999999999</v>
      </c>
      <c r="F86">
        <v>130.4</v>
      </c>
      <c r="G86">
        <v>125.857</v>
      </c>
      <c r="H86">
        <v>120.5</v>
      </c>
      <c r="I86">
        <v>106.514</v>
      </c>
      <c r="J86">
        <v>130.04300000000001</v>
      </c>
      <c r="K86">
        <v>127.529</v>
      </c>
      <c r="L86">
        <v>109.2</v>
      </c>
      <c r="M86">
        <v>108.429</v>
      </c>
      <c r="N86">
        <v>91.442999999999998</v>
      </c>
      <c r="O86">
        <v>77.597200000000001</v>
      </c>
      <c r="R86" s="5">
        <f t="shared" si="96"/>
        <v>125.45906876194519</v>
      </c>
      <c r="S86" s="5">
        <f t="shared" si="97"/>
        <v>120.07478585257923</v>
      </c>
      <c r="T86" s="5">
        <f t="shared" si="98"/>
        <v>134.33980219760019</v>
      </c>
      <c r="U86" s="5">
        <f t="shared" si="99"/>
        <v>125.53020766677832</v>
      </c>
      <c r="V86" s="5">
        <f t="shared" si="100"/>
        <v>121.97387586551724</v>
      </c>
      <c r="W86" s="5">
        <f t="shared" si="101"/>
        <v>114.96838719645658</v>
      </c>
      <c r="X86" s="5">
        <f t="shared" si="102"/>
        <v>106.55283087153003</v>
      </c>
      <c r="Y86" s="5">
        <f t="shared" si="103"/>
        <v>129.51449015681806</v>
      </c>
      <c r="Z86" s="5">
        <f t="shared" si="104"/>
        <v>127.57746386653453</v>
      </c>
      <c r="AA86" s="5">
        <f t="shared" si="105"/>
        <v>105.32856820798963</v>
      </c>
      <c r="AB86" s="5">
        <f t="shared" si="106"/>
        <v>102.95430096378405</v>
      </c>
      <c r="AC86" s="5">
        <f t="shared" si="107"/>
        <v>87.440073234946354</v>
      </c>
      <c r="AD86" s="5">
        <f t="shared" si="108"/>
        <v>73.923034395922045</v>
      </c>
      <c r="AE86" s="5"/>
      <c r="AG86" s="5">
        <f t="shared" si="95"/>
        <v>-3.8160687619451892</v>
      </c>
      <c r="AH86" s="5">
        <f t="shared" si="95"/>
        <v>4.025214147420769</v>
      </c>
      <c r="AI86" s="5">
        <f t="shared" si="95"/>
        <v>-0.16880219760020054</v>
      </c>
      <c r="AJ86" s="5">
        <f t="shared" si="95"/>
        <v>4.8697923332216817</v>
      </c>
      <c r="AK86" s="5">
        <f t="shared" si="95"/>
        <v>3.8831241344827561</v>
      </c>
      <c r="AL86" s="5">
        <f t="shared" si="95"/>
        <v>5.5316128035434247</v>
      </c>
      <c r="AM86" s="5">
        <f t="shared" si="95"/>
        <v>-3.883087153003828E-2</v>
      </c>
      <c r="AN86" s="5">
        <f t="shared" si="94"/>
        <v>0.5285098431819506</v>
      </c>
      <c r="AO86" s="5">
        <f t="shared" si="94"/>
        <v>-4.846386653453294E-2</v>
      </c>
      <c r="AP86" s="5">
        <f t="shared" si="94"/>
        <v>3.8714317920103696</v>
      </c>
      <c r="AQ86" s="5">
        <f t="shared" si="94"/>
        <v>5.4746990362159522</v>
      </c>
      <c r="AR86" s="5">
        <f t="shared" si="94"/>
        <v>4.002926765053644</v>
      </c>
      <c r="AS86" s="5">
        <f t="shared" si="94"/>
        <v>3.674165604077956</v>
      </c>
      <c r="AV86" s="2">
        <f t="shared" si="109"/>
        <v>76.324419240136265</v>
      </c>
      <c r="AW86" s="2">
        <f t="shared" si="110"/>
        <v>78.221093002415856</v>
      </c>
      <c r="AX86" s="2">
        <f t="shared" si="111"/>
        <v>80.328820029975304</v>
      </c>
      <c r="AY86" s="2">
        <f t="shared" si="112"/>
        <v>80.555248172599761</v>
      </c>
      <c r="AZ86" s="2">
        <f t="shared" si="113"/>
        <v>80.456608942923253</v>
      </c>
      <c r="BA86" s="2">
        <f t="shared" si="114"/>
        <v>82.727314060515852</v>
      </c>
      <c r="BB86" s="2">
        <f t="shared" si="115"/>
        <v>84.42193754170529</v>
      </c>
      <c r="BC86" s="2">
        <f t="shared" si="116"/>
        <v>84.076261920852147</v>
      </c>
      <c r="BD86" s="2">
        <f t="shared" si="117"/>
        <v>82.25137771344761</v>
      </c>
      <c r="BE86" s="2">
        <f t="shared" si="118"/>
        <v>78.664913934184028</v>
      </c>
      <c r="BF86" s="2">
        <f t="shared" si="119"/>
        <v>72.549318351963137</v>
      </c>
      <c r="BG86" s="2">
        <f t="shared" si="120"/>
        <v>65.261548738383638</v>
      </c>
      <c r="BH86" s="2">
        <f t="shared" si="121"/>
        <v>54.720433943370352</v>
      </c>
      <c r="BK86" s="2" t="str">
        <f t="shared" si="122"/>
        <v/>
      </c>
      <c r="BL86" s="2" t="str">
        <f t="shared" si="123"/>
        <v/>
      </c>
      <c r="BM86" s="2" t="str">
        <f t="shared" si="124"/>
        <v/>
      </c>
      <c r="BN86" s="2" t="str">
        <f t="shared" si="125"/>
        <v/>
      </c>
      <c r="BO86" s="2" t="str">
        <f t="shared" si="126"/>
        <v/>
      </c>
      <c r="BP86" s="2" t="str">
        <f t="shared" si="127"/>
        <v/>
      </c>
      <c r="BQ86" s="2" t="str">
        <f t="shared" si="128"/>
        <v/>
      </c>
      <c r="BR86" s="2" t="str">
        <f t="shared" si="129"/>
        <v/>
      </c>
      <c r="BS86" s="2" t="str">
        <f t="shared" si="130"/>
        <v/>
      </c>
      <c r="BT86" s="2" t="str">
        <f t="shared" si="131"/>
        <v/>
      </c>
      <c r="BU86" s="2" t="str">
        <f t="shared" si="132"/>
        <v/>
      </c>
      <c r="BV86" s="2" t="str">
        <f t="shared" si="133"/>
        <v/>
      </c>
      <c r="BW86" s="2" t="str">
        <f t="shared" si="134"/>
        <v/>
      </c>
      <c r="BZ86" s="2" t="str">
        <f t="shared" si="135"/>
        <v/>
      </c>
      <c r="CA86" s="2" t="str">
        <f t="shared" si="136"/>
        <v/>
      </c>
      <c r="CB86" s="2" t="str">
        <f t="shared" si="137"/>
        <v/>
      </c>
      <c r="CC86" s="2" t="str">
        <f t="shared" si="138"/>
        <v/>
      </c>
      <c r="CD86" s="2" t="str">
        <f t="shared" si="139"/>
        <v/>
      </c>
      <c r="CE86" s="2" t="str">
        <f t="shared" si="140"/>
        <v/>
      </c>
      <c r="CF86" s="2" t="str">
        <f t="shared" si="141"/>
        <v/>
      </c>
      <c r="CG86" s="2" t="str">
        <f t="shared" si="142"/>
        <v/>
      </c>
      <c r="CH86" s="2" t="str">
        <f t="shared" si="143"/>
        <v/>
      </c>
      <c r="CI86" s="2" t="str">
        <f t="shared" si="144"/>
        <v/>
      </c>
      <c r="CJ86" s="2" t="str">
        <f t="shared" si="145"/>
        <v/>
      </c>
      <c r="CK86" s="2" t="str">
        <f t="shared" si="146"/>
        <v/>
      </c>
      <c r="CL86" s="2" t="str">
        <f t="shared" si="147"/>
        <v/>
      </c>
      <c r="CO86" s="2">
        <f t="shared" si="148"/>
        <v>76.206297308309559</v>
      </c>
      <c r="CP86" s="2">
        <f t="shared" si="149"/>
        <v>78.206721558524421</v>
      </c>
      <c r="CQ86" s="2">
        <f t="shared" si="150"/>
        <v>80.31250045246226</v>
      </c>
      <c r="CR86" s="2">
        <f t="shared" si="151"/>
        <v>80.548708425456965</v>
      </c>
      <c r="CS86" s="2">
        <f t="shared" si="152"/>
        <v>80.472603216958206</v>
      </c>
      <c r="CT86" s="2">
        <f t="shared" si="153"/>
        <v>82.713501620090668</v>
      </c>
      <c r="CU86" s="2">
        <f t="shared" si="154"/>
        <v>84.42503659922707</v>
      </c>
      <c r="CV86" s="2">
        <f t="shared" si="155"/>
        <v>83.96723677000719</v>
      </c>
      <c r="CW86" s="2">
        <f t="shared" si="156"/>
        <v>82.163480479718018</v>
      </c>
      <c r="CX86" s="2">
        <f t="shared" si="157"/>
        <v>78.595822997690959</v>
      </c>
      <c r="CY86" s="2">
        <f t="shared" si="158"/>
        <v>72.420751398819391</v>
      </c>
      <c r="CZ86" s="2">
        <f t="shared" si="159"/>
        <v>65.172294573460874</v>
      </c>
      <c r="DA86" s="2">
        <f t="shared" si="160"/>
        <v>54.658684734892475</v>
      </c>
      <c r="DD86" s="2">
        <f t="shared" si="161"/>
        <v>77.271728295800543</v>
      </c>
      <c r="DE86" s="2">
        <f t="shared" si="162"/>
        <v>78.301673974662407</v>
      </c>
      <c r="DF86" s="2">
        <f t="shared" si="163"/>
        <v>80.440717619858717</v>
      </c>
      <c r="DG86" s="2">
        <f t="shared" si="164"/>
        <v>80.594854742242632</v>
      </c>
      <c r="DH86" s="2">
        <f t="shared" si="165"/>
        <v>80.364281540970396</v>
      </c>
      <c r="DI86" s="2">
        <f t="shared" si="166"/>
        <v>82.796294071784402</v>
      </c>
      <c r="DJ86" s="2">
        <f t="shared" si="167"/>
        <v>84.408268298978044</v>
      </c>
      <c r="DK86" s="2">
        <f t="shared" si="168"/>
        <v>84.774554767154825</v>
      </c>
      <c r="DL86" s="2">
        <f t="shared" si="169"/>
        <v>82.799433033287642</v>
      </c>
      <c r="DM86" s="2">
        <f t="shared" si="170"/>
        <v>78.995199630621613</v>
      </c>
      <c r="DN86" s="2">
        <f t="shared" si="171"/>
        <v>73.23081852314597</v>
      </c>
      <c r="DO86" s="2">
        <f t="shared" si="172"/>
        <v>65.718598350332741</v>
      </c>
      <c r="DP86" s="2">
        <f t="shared" si="173"/>
        <v>55.055483573571749</v>
      </c>
      <c r="DS86" s="2">
        <f t="shared" si="174"/>
        <v>0.11086774574192011</v>
      </c>
      <c r="DT86" s="2">
        <f t="shared" si="175"/>
        <v>0.15135416744464616</v>
      </c>
      <c r="DU86" s="2">
        <f t="shared" si="176"/>
        <v>0.12728075221455482</v>
      </c>
      <c r="DV86" s="2">
        <f t="shared" si="177"/>
        <v>0.14171764072012399</v>
      </c>
      <c r="DW86" s="2">
        <f t="shared" si="178"/>
        <v>0.14765534127036711</v>
      </c>
      <c r="DX86" s="2">
        <f t="shared" si="179"/>
        <v>0.16683212228431701</v>
      </c>
      <c r="DY86" s="2">
        <f t="shared" si="180"/>
        <v>0.18481643790731961</v>
      </c>
      <c r="DZ86" s="2">
        <f t="shared" si="181"/>
        <v>0.13504610479409437</v>
      </c>
      <c r="EA86" s="2">
        <f t="shared" si="182"/>
        <v>0.13821350859623968</v>
      </c>
      <c r="EB86" s="2">
        <f t="shared" si="183"/>
        <v>0.17299694272563459</v>
      </c>
      <c r="EC86" s="2">
        <f t="shared" si="184"/>
        <v>0.15871148116352263</v>
      </c>
      <c r="ED86" s="2">
        <f t="shared" si="185"/>
        <v>0.16337826810174536</v>
      </c>
      <c r="EE86" s="2">
        <f t="shared" si="186"/>
        <v>0.15561842036486043</v>
      </c>
    </row>
    <row r="87" spans="2:135" x14ac:dyDescent="0.25">
      <c r="B87" s="2">
        <v>81</v>
      </c>
      <c r="C87">
        <v>122.529</v>
      </c>
      <c r="D87">
        <v>116.157</v>
      </c>
      <c r="E87">
        <v>133.5</v>
      </c>
      <c r="F87">
        <v>125</v>
      </c>
      <c r="G87">
        <v>120.771</v>
      </c>
      <c r="H87">
        <v>108.843</v>
      </c>
      <c r="I87">
        <v>95.786000000000001</v>
      </c>
      <c r="J87">
        <v>129.04300000000001</v>
      </c>
      <c r="K87">
        <v>126.529</v>
      </c>
      <c r="L87">
        <v>99.2</v>
      </c>
      <c r="M87">
        <v>100.071</v>
      </c>
      <c r="N87">
        <v>82.186000000000007</v>
      </c>
      <c r="O87">
        <v>72.611099999999993</v>
      </c>
      <c r="R87" s="5">
        <f t="shared" si="96"/>
        <v>124.32918048481218</v>
      </c>
      <c r="S87" s="5">
        <f t="shared" si="97"/>
        <v>112.25619544598962</v>
      </c>
      <c r="T87" s="5">
        <f t="shared" si="98"/>
        <v>130.45692124829594</v>
      </c>
      <c r="U87" s="5">
        <f t="shared" si="99"/>
        <v>119.06662069201666</v>
      </c>
      <c r="V87" s="5">
        <f t="shared" si="100"/>
        <v>115.23072671907175</v>
      </c>
      <c r="W87" s="5">
        <f t="shared" si="101"/>
        <v>107.49341312374239</v>
      </c>
      <c r="X87" s="5">
        <f t="shared" si="102"/>
        <v>100.17468888285214</v>
      </c>
      <c r="Y87" s="5">
        <f t="shared" si="103"/>
        <v>125.38589912411518</v>
      </c>
      <c r="Z87" s="5">
        <f t="shared" si="104"/>
        <v>123.03317270189861</v>
      </c>
      <c r="AA87" s="5">
        <f t="shared" si="105"/>
        <v>98.745579664942738</v>
      </c>
      <c r="AB87" s="5">
        <f t="shared" si="106"/>
        <v>96.928151542004102</v>
      </c>
      <c r="AC87" s="5">
        <f t="shared" si="107"/>
        <v>82.228185739614744</v>
      </c>
      <c r="AD87" s="5">
        <f t="shared" si="108"/>
        <v>69.66041647080921</v>
      </c>
      <c r="AE87" s="5"/>
      <c r="AG87" s="5">
        <f t="shared" si="95"/>
        <v>-1.8001804848121878</v>
      </c>
      <c r="AH87" s="5">
        <f t="shared" si="95"/>
        <v>3.900804554010378</v>
      </c>
      <c r="AI87" s="5">
        <f t="shared" si="95"/>
        <v>3.0430787517040585</v>
      </c>
      <c r="AJ87" s="5">
        <f t="shared" si="95"/>
        <v>5.9333793079833441</v>
      </c>
      <c r="AK87" s="5">
        <f t="shared" si="95"/>
        <v>5.5402732809282469</v>
      </c>
      <c r="AL87" s="5">
        <f t="shared" si="95"/>
        <v>1.349586876257618</v>
      </c>
      <c r="AM87" s="5">
        <f t="shared" si="95"/>
        <v>-4.3886888828521364</v>
      </c>
      <c r="AN87" s="5">
        <f t="shared" si="94"/>
        <v>3.6571008758848222</v>
      </c>
      <c r="AO87" s="5">
        <f t="shared" si="94"/>
        <v>3.4958272981013891</v>
      </c>
      <c r="AP87" s="5">
        <f t="shared" si="94"/>
        <v>0.45442033505726442</v>
      </c>
      <c r="AQ87" s="5">
        <f t="shared" si="94"/>
        <v>3.1428484579958962</v>
      </c>
      <c r="AR87" s="5">
        <f t="shared" si="94"/>
        <v>-4.2185739614737372E-2</v>
      </c>
      <c r="AS87" s="5">
        <f t="shared" si="94"/>
        <v>2.9506835291907834</v>
      </c>
      <c r="AV87" s="2">
        <f t="shared" si="109"/>
        <v>76.325654272308796</v>
      </c>
      <c r="AW87" s="2">
        <f t="shared" si="110"/>
        <v>78.199158323875764</v>
      </c>
      <c r="AX87" s="2">
        <f t="shared" si="111"/>
        <v>80.310655388312</v>
      </c>
      <c r="AY87" s="2">
        <f t="shared" si="112"/>
        <v>80.531756564061027</v>
      </c>
      <c r="AZ87" s="2">
        <f t="shared" si="113"/>
        <v>80.441905702457134</v>
      </c>
      <c r="BA87" s="2">
        <f t="shared" si="114"/>
        <v>82.725952693094627</v>
      </c>
      <c r="BB87" s="2">
        <f t="shared" si="115"/>
        <v>84.412713517950209</v>
      </c>
      <c r="BC87" s="2">
        <f t="shared" si="116"/>
        <v>84.089454470391246</v>
      </c>
      <c r="BD87" s="2">
        <f t="shared" si="117"/>
        <v>82.257327596770267</v>
      </c>
      <c r="BE87" s="2">
        <f t="shared" si="118"/>
        <v>78.669723125160232</v>
      </c>
      <c r="BF87" s="2">
        <f t="shared" si="119"/>
        <v>72.576730767857697</v>
      </c>
      <c r="BG87" s="2">
        <f t="shared" si="120"/>
        <v>65.276548334095352</v>
      </c>
      <c r="BH87" s="2">
        <f t="shared" si="121"/>
        <v>54.731287822174608</v>
      </c>
      <c r="BK87" s="2" t="str">
        <f t="shared" si="122"/>
        <v/>
      </c>
      <c r="BL87" s="2" t="str">
        <f t="shared" si="123"/>
        <v/>
      </c>
      <c r="BM87" s="2" t="str">
        <f t="shared" si="124"/>
        <v/>
      </c>
      <c r="BN87" s="2" t="str">
        <f t="shared" si="125"/>
        <v/>
      </c>
      <c r="BO87" s="2" t="str">
        <f t="shared" si="126"/>
        <v/>
      </c>
      <c r="BP87" s="2" t="str">
        <f t="shared" si="127"/>
        <v/>
      </c>
      <c r="BQ87" s="2" t="str">
        <f t="shared" si="128"/>
        <v/>
      </c>
      <c r="BR87" s="2" t="str">
        <f t="shared" si="129"/>
        <v/>
      </c>
      <c r="BS87" s="2" t="str">
        <f t="shared" si="130"/>
        <v/>
      </c>
      <c r="BT87" s="2" t="str">
        <f t="shared" si="131"/>
        <v/>
      </c>
      <c r="BU87" s="2" t="str">
        <f t="shared" si="132"/>
        <v/>
      </c>
      <c r="BV87" s="2" t="str">
        <f t="shared" si="133"/>
        <v/>
      </c>
      <c r="BW87" s="2" t="str">
        <f t="shared" si="134"/>
        <v/>
      </c>
      <c r="BZ87" s="2" t="str">
        <f t="shared" si="135"/>
        <v/>
      </c>
      <c r="CA87" s="2" t="str">
        <f t="shared" si="136"/>
        <v/>
      </c>
      <c r="CB87" s="2" t="str">
        <f t="shared" si="137"/>
        <v/>
      </c>
      <c r="CC87" s="2" t="str">
        <f t="shared" si="138"/>
        <v/>
      </c>
      <c r="CD87" s="2" t="str">
        <f t="shared" si="139"/>
        <v/>
      </c>
      <c r="CE87" s="2" t="str">
        <f t="shared" si="140"/>
        <v/>
      </c>
      <c r="CF87" s="2" t="str">
        <f t="shared" si="141"/>
        <v/>
      </c>
      <c r="CG87" s="2" t="str">
        <f t="shared" si="142"/>
        <v/>
      </c>
      <c r="CH87" s="2" t="str">
        <f t="shared" si="143"/>
        <v/>
      </c>
      <c r="CI87" s="2" t="str">
        <f t="shared" si="144"/>
        <v/>
      </c>
      <c r="CJ87" s="2" t="str">
        <f t="shared" si="145"/>
        <v/>
      </c>
      <c r="CK87" s="2" t="str">
        <f t="shared" si="146"/>
        <v/>
      </c>
      <c r="CL87" s="2" t="str">
        <f t="shared" si="147"/>
        <v/>
      </c>
      <c r="CO87" s="2">
        <f t="shared" si="148"/>
        <v>76.205465345629023</v>
      </c>
      <c r="CP87" s="2">
        <f t="shared" si="149"/>
        <v>78.188420174574631</v>
      </c>
      <c r="CQ87" s="2">
        <f t="shared" si="150"/>
        <v>80.297704542137353</v>
      </c>
      <c r="CR87" s="2">
        <f t="shared" si="151"/>
        <v>80.529479936337637</v>
      </c>
      <c r="CS87" s="2">
        <f t="shared" si="152"/>
        <v>80.462593273941991</v>
      </c>
      <c r="CT87" s="2">
        <f t="shared" si="153"/>
        <v>82.717738826120538</v>
      </c>
      <c r="CU87" s="2">
        <f t="shared" si="154"/>
        <v>84.424766651511675</v>
      </c>
      <c r="CV87" s="2">
        <f t="shared" si="155"/>
        <v>83.981970133381381</v>
      </c>
      <c r="CW87" s="2">
        <f t="shared" si="156"/>
        <v>82.172877202939233</v>
      </c>
      <c r="CX87" s="2">
        <f t="shared" si="157"/>
        <v>78.608023965450684</v>
      </c>
      <c r="CY87" s="2">
        <f t="shared" si="158"/>
        <v>72.450677670797944</v>
      </c>
      <c r="CZ87" s="2">
        <f t="shared" si="159"/>
        <v>65.191108801569783</v>
      </c>
      <c r="DA87" s="2">
        <f t="shared" si="160"/>
        <v>54.672410378092131</v>
      </c>
      <c r="DD87" s="2">
        <f t="shared" si="161"/>
        <v>77.204728615193446</v>
      </c>
      <c r="DE87" s="2">
        <f t="shared" si="162"/>
        <v>78.254069600085415</v>
      </c>
      <c r="DF87" s="2">
        <f t="shared" si="163"/>
        <v>80.39164139148447</v>
      </c>
      <c r="DG87" s="2">
        <f t="shared" si="164"/>
        <v>80.544331283172667</v>
      </c>
      <c r="DH87" s="2">
        <f t="shared" si="165"/>
        <v>80.332993737366436</v>
      </c>
      <c r="DI87" s="2">
        <f t="shared" si="166"/>
        <v>82.763363795696236</v>
      </c>
      <c r="DJ87" s="2">
        <f t="shared" si="167"/>
        <v>84.364227693226781</v>
      </c>
      <c r="DK87" s="2">
        <f t="shared" si="168"/>
        <v>84.717304730702239</v>
      </c>
      <c r="DL87" s="2">
        <f t="shared" si="169"/>
        <v>82.73755934679086</v>
      </c>
      <c r="DM87" s="2">
        <f t="shared" si="170"/>
        <v>78.938720434671595</v>
      </c>
      <c r="DN87" s="2">
        <f t="shared" si="171"/>
        <v>73.186113492033542</v>
      </c>
      <c r="DO87" s="2">
        <f t="shared" si="172"/>
        <v>65.675567463772637</v>
      </c>
      <c r="DP87" s="2">
        <f t="shared" si="173"/>
        <v>55.022645653970983</v>
      </c>
      <c r="DS87" s="2">
        <f t="shared" si="174"/>
        <v>0.12027753880331893</v>
      </c>
      <c r="DT87" s="2">
        <f t="shared" si="175"/>
        <v>0.16356806198341592</v>
      </c>
      <c r="DU87" s="2">
        <f t="shared" si="176"/>
        <v>0.13786758087653389</v>
      </c>
      <c r="DV87" s="2">
        <f t="shared" si="177"/>
        <v>0.1532943610218454</v>
      </c>
      <c r="DW87" s="2">
        <f t="shared" si="178"/>
        <v>0.15962689398039986</v>
      </c>
      <c r="DX87" s="2">
        <f t="shared" si="179"/>
        <v>0.18003008112638635</v>
      </c>
      <c r="DY87" s="2">
        <f t="shared" si="180"/>
        <v>0.19909714178978793</v>
      </c>
      <c r="DZ87" s="2">
        <f t="shared" si="181"/>
        <v>0.14617065129463372</v>
      </c>
      <c r="EA87" s="2">
        <f t="shared" si="182"/>
        <v>0.14955385919415229</v>
      </c>
      <c r="EB87" s="2">
        <f t="shared" si="183"/>
        <v>0.18657338511931179</v>
      </c>
      <c r="EC87" s="2">
        <f t="shared" si="184"/>
        <v>0.17139918048590233</v>
      </c>
      <c r="ED87" s="2">
        <f t="shared" si="185"/>
        <v>0.17636083156627119</v>
      </c>
      <c r="EE87" s="2">
        <f t="shared" si="186"/>
        <v>0.16810826360860684</v>
      </c>
    </row>
    <row r="88" spans="2:135" x14ac:dyDescent="0.25">
      <c r="B88" s="2">
        <v>82</v>
      </c>
      <c r="C88">
        <v>120.75700000000001</v>
      </c>
      <c r="D88">
        <v>105.029</v>
      </c>
      <c r="E88">
        <v>129</v>
      </c>
      <c r="F88">
        <v>115.986</v>
      </c>
      <c r="G88">
        <v>112.4</v>
      </c>
      <c r="H88">
        <v>96.213999999999999</v>
      </c>
      <c r="I88">
        <v>87.313999999999993</v>
      </c>
      <c r="J88">
        <v>124.029</v>
      </c>
      <c r="K88">
        <v>122.45699999999999</v>
      </c>
      <c r="L88">
        <v>89.656999999999996</v>
      </c>
      <c r="M88">
        <v>90.257000000000005</v>
      </c>
      <c r="N88">
        <v>73.713999999999999</v>
      </c>
      <c r="O88">
        <v>64.791700000000006</v>
      </c>
      <c r="R88" s="5">
        <f t="shared" si="96"/>
        <v>120.59212979294344</v>
      </c>
      <c r="S88" s="5">
        <f t="shared" si="97"/>
        <v>104.27393496329495</v>
      </c>
      <c r="T88" s="5">
        <f t="shared" si="98"/>
        <v>124.13456352102895</v>
      </c>
      <c r="U88" s="5">
        <f t="shared" si="99"/>
        <v>111.59773890805459</v>
      </c>
      <c r="V88" s="5">
        <f t="shared" si="100"/>
        <v>107.86285583402537</v>
      </c>
      <c r="W88" s="5">
        <f t="shared" si="101"/>
        <v>100.62191638767936</v>
      </c>
      <c r="X88" s="5">
        <f t="shared" si="102"/>
        <v>94.957998474423789</v>
      </c>
      <c r="Y88" s="5">
        <f t="shared" si="103"/>
        <v>119.40324584037634</v>
      </c>
      <c r="Z88" s="5">
        <f t="shared" si="104"/>
        <v>116.75082504431876</v>
      </c>
      <c r="AA88" s="5">
        <f t="shared" si="105"/>
        <v>92.884757796212185</v>
      </c>
      <c r="AB88" s="5">
        <f t="shared" si="106"/>
        <v>90.947413807249688</v>
      </c>
      <c r="AC88" s="5">
        <f t="shared" si="107"/>
        <v>77.494082264569158</v>
      </c>
      <c r="AD88" s="5">
        <f t="shared" si="108"/>
        <v>65.68617755724803</v>
      </c>
      <c r="AE88" s="5"/>
      <c r="AG88" s="5">
        <f t="shared" si="95"/>
        <v>0.16487020705656619</v>
      </c>
      <c r="AH88" s="5">
        <f t="shared" si="95"/>
        <v>0.75506503670504799</v>
      </c>
      <c r="AI88" s="5">
        <f t="shared" si="95"/>
        <v>4.8654364789710485</v>
      </c>
      <c r="AJ88" s="5">
        <f t="shared" si="95"/>
        <v>4.3882610919454095</v>
      </c>
      <c r="AK88" s="5">
        <f t="shared" si="95"/>
        <v>4.5371441659746381</v>
      </c>
      <c r="AL88" s="5">
        <f t="shared" si="95"/>
        <v>-4.4079163876793643</v>
      </c>
      <c r="AM88" s="5">
        <f t="shared" si="95"/>
        <v>-7.6439984744237961</v>
      </c>
      <c r="AN88" s="5">
        <f t="shared" si="94"/>
        <v>4.6257541596236535</v>
      </c>
      <c r="AO88" s="5">
        <f t="shared" si="94"/>
        <v>5.7061749556812345</v>
      </c>
      <c r="AP88" s="5">
        <f t="shared" si="94"/>
        <v>-3.2277577962121882</v>
      </c>
      <c r="AQ88" s="5">
        <f t="shared" si="94"/>
        <v>-0.69041380724968349</v>
      </c>
      <c r="AR88" s="5">
        <f t="shared" si="94"/>
        <v>-3.7800822645691596</v>
      </c>
      <c r="AS88" s="5">
        <f t="shared" si="94"/>
        <v>-0.89447755724802391</v>
      </c>
      <c r="AV88" s="2">
        <f t="shared" si="109"/>
        <v>76.326280002590522</v>
      </c>
      <c r="AW88" s="2">
        <f t="shared" si="110"/>
        <v>78.176536208914271</v>
      </c>
      <c r="AX88" s="2">
        <f t="shared" si="111"/>
        <v>80.291808459321615</v>
      </c>
      <c r="AY88" s="2">
        <f t="shared" si="112"/>
        <v>80.507527819773671</v>
      </c>
      <c r="AZ88" s="2">
        <f t="shared" si="113"/>
        <v>80.42657617465342</v>
      </c>
      <c r="BA88" s="2">
        <f t="shared" si="114"/>
        <v>82.723617029762153</v>
      </c>
      <c r="BB88" s="2">
        <f t="shared" si="115"/>
        <v>84.402154483878931</v>
      </c>
      <c r="BC88" s="2">
        <f t="shared" si="116"/>
        <v>84.101542272315754</v>
      </c>
      <c r="BD88" s="2">
        <f t="shared" si="117"/>
        <v>82.26203400524804</v>
      </c>
      <c r="BE88" s="2">
        <f t="shared" si="118"/>
        <v>78.672878781709599</v>
      </c>
      <c r="BF88" s="2">
        <f t="shared" si="119"/>
        <v>72.602772335458496</v>
      </c>
      <c r="BG88" s="2">
        <f t="shared" si="120"/>
        <v>65.290279010263816</v>
      </c>
      <c r="BH88" s="2">
        <f t="shared" si="121"/>
        <v>54.741217575289326</v>
      </c>
      <c r="BK88" s="2" t="str">
        <f t="shared" si="122"/>
        <v/>
      </c>
      <c r="BL88" s="2" t="str">
        <f t="shared" si="123"/>
        <v/>
      </c>
      <c r="BM88" s="2" t="str">
        <f t="shared" si="124"/>
        <v/>
      </c>
      <c r="BN88" s="2" t="str">
        <f t="shared" si="125"/>
        <v/>
      </c>
      <c r="BO88" s="2" t="str">
        <f t="shared" si="126"/>
        <v/>
      </c>
      <c r="BP88" s="2" t="str">
        <f t="shared" si="127"/>
        <v/>
      </c>
      <c r="BQ88" s="2" t="str">
        <f t="shared" si="128"/>
        <v/>
      </c>
      <c r="BR88" s="2" t="str">
        <f t="shared" si="129"/>
        <v/>
      </c>
      <c r="BS88" s="2" t="str">
        <f t="shared" si="130"/>
        <v/>
      </c>
      <c r="BT88" s="2" t="str">
        <f t="shared" si="131"/>
        <v/>
      </c>
      <c r="BU88" s="2" t="str">
        <f t="shared" si="132"/>
        <v/>
      </c>
      <c r="BV88" s="2" t="str">
        <f t="shared" si="133"/>
        <v/>
      </c>
      <c r="BW88" s="2" t="str">
        <f t="shared" si="134"/>
        <v/>
      </c>
      <c r="BZ88" s="2" t="str">
        <f t="shared" si="135"/>
        <v/>
      </c>
      <c r="CA88" s="2" t="str">
        <f t="shared" si="136"/>
        <v/>
      </c>
      <c r="CB88" s="2" t="str">
        <f t="shared" si="137"/>
        <v/>
      </c>
      <c r="CC88" s="2" t="str">
        <f t="shared" si="138"/>
        <v/>
      </c>
      <c r="CD88" s="2" t="str">
        <f t="shared" si="139"/>
        <v/>
      </c>
      <c r="CE88" s="2" t="str">
        <f t="shared" si="140"/>
        <v/>
      </c>
      <c r="CF88" s="2" t="str">
        <f t="shared" si="141"/>
        <v/>
      </c>
      <c r="CG88" s="2" t="str">
        <f t="shared" si="142"/>
        <v/>
      </c>
      <c r="CH88" s="2" t="str">
        <f t="shared" si="143"/>
        <v/>
      </c>
      <c r="CI88" s="2" t="str">
        <f t="shared" si="144"/>
        <v/>
      </c>
      <c r="CJ88" s="2" t="str">
        <f t="shared" si="145"/>
        <v/>
      </c>
      <c r="CK88" s="2" t="str">
        <f t="shared" si="146"/>
        <v/>
      </c>
      <c r="CL88" s="2" t="str">
        <f t="shared" si="147"/>
        <v/>
      </c>
      <c r="CO88" s="2">
        <f t="shared" si="148"/>
        <v>76.204633382948472</v>
      </c>
      <c r="CP88" s="2">
        <f t="shared" si="149"/>
        <v>78.170118790624841</v>
      </c>
      <c r="CQ88" s="2">
        <f t="shared" si="150"/>
        <v>80.282908631812461</v>
      </c>
      <c r="CR88" s="2">
        <f t="shared" si="151"/>
        <v>80.510251447218295</v>
      </c>
      <c r="CS88" s="2">
        <f t="shared" si="152"/>
        <v>80.452583330925776</v>
      </c>
      <c r="CT88" s="2">
        <f t="shared" si="153"/>
        <v>82.721976032150408</v>
      </c>
      <c r="CU88" s="2">
        <f t="shared" si="154"/>
        <v>84.424496703796294</v>
      </c>
      <c r="CV88" s="2">
        <f t="shared" si="155"/>
        <v>83.996703496755572</v>
      </c>
      <c r="CW88" s="2">
        <f t="shared" si="156"/>
        <v>82.182273926160462</v>
      </c>
      <c r="CX88" s="2">
        <f t="shared" si="157"/>
        <v>78.620224933210423</v>
      </c>
      <c r="CY88" s="2">
        <f t="shared" si="158"/>
        <v>72.480603942776483</v>
      </c>
      <c r="CZ88" s="2">
        <f t="shared" si="159"/>
        <v>65.209923029678677</v>
      </c>
      <c r="DA88" s="2">
        <f t="shared" si="160"/>
        <v>54.686136021291794</v>
      </c>
      <c r="DD88" s="2">
        <f t="shared" si="161"/>
        <v>77.137728934586349</v>
      </c>
      <c r="DE88" s="2">
        <f t="shared" si="162"/>
        <v>78.206465225508424</v>
      </c>
      <c r="DF88" s="2">
        <f t="shared" si="163"/>
        <v>80.342565163110208</v>
      </c>
      <c r="DG88" s="2">
        <f t="shared" si="164"/>
        <v>80.493807824102703</v>
      </c>
      <c r="DH88" s="2">
        <f t="shared" si="165"/>
        <v>80.301705933762477</v>
      </c>
      <c r="DI88" s="2">
        <f t="shared" si="166"/>
        <v>82.730433519608056</v>
      </c>
      <c r="DJ88" s="2">
        <f t="shared" si="167"/>
        <v>84.320187087475503</v>
      </c>
      <c r="DK88" s="2">
        <f t="shared" si="168"/>
        <v>84.660054694249652</v>
      </c>
      <c r="DL88" s="2">
        <f t="shared" si="169"/>
        <v>82.675685660294079</v>
      </c>
      <c r="DM88" s="2">
        <f t="shared" si="170"/>
        <v>78.882241238721576</v>
      </c>
      <c r="DN88" s="2">
        <f t="shared" si="171"/>
        <v>73.141408460921099</v>
      </c>
      <c r="DO88" s="2">
        <f t="shared" si="172"/>
        <v>65.63253657721252</v>
      </c>
      <c r="DP88" s="2">
        <f t="shared" si="173"/>
        <v>54.989807734370224</v>
      </c>
      <c r="DS88" s="2">
        <f t="shared" si="174"/>
        <v>0.13036887747295858</v>
      </c>
      <c r="DT88" s="2">
        <f t="shared" si="175"/>
        <v>0.17656252421949817</v>
      </c>
      <c r="DU88" s="2">
        <f t="shared" si="176"/>
        <v>0.14918446171023619</v>
      </c>
      <c r="DV88" s="2">
        <f t="shared" si="177"/>
        <v>0.16563426596936842</v>
      </c>
      <c r="DW88" s="2">
        <f t="shared" si="178"/>
        <v>0.17237277923209901</v>
      </c>
      <c r="DX88" s="2">
        <f t="shared" si="179"/>
        <v>0.19402897373006092</v>
      </c>
      <c r="DY88" s="2">
        <f t="shared" si="180"/>
        <v>0.21419137281312728</v>
      </c>
      <c r="DZ88" s="2">
        <f t="shared" si="181"/>
        <v>0.15804414909663328</v>
      </c>
      <c r="EA88" s="2">
        <f t="shared" si="182"/>
        <v>0.16165014645960157</v>
      </c>
      <c r="EB88" s="2">
        <f t="shared" si="183"/>
        <v>0.20095638092620652</v>
      </c>
      <c r="EC88" s="2">
        <f t="shared" si="184"/>
        <v>0.18487826479309211</v>
      </c>
      <c r="ED88" s="2">
        <f t="shared" si="185"/>
        <v>0.19014056944947566</v>
      </c>
      <c r="EE88" s="2">
        <f t="shared" si="186"/>
        <v>0.1813851986381976</v>
      </c>
    </row>
    <row r="89" spans="2:135" x14ac:dyDescent="0.25">
      <c r="B89" s="2">
        <v>83</v>
      </c>
      <c r="C89">
        <v>117.04300000000001</v>
      </c>
      <c r="D89">
        <v>95.328999999999994</v>
      </c>
      <c r="E89">
        <v>122.471</v>
      </c>
      <c r="F89">
        <v>104.357</v>
      </c>
      <c r="G89">
        <v>100.429</v>
      </c>
      <c r="H89">
        <v>87.870999999999995</v>
      </c>
      <c r="I89">
        <v>84.7</v>
      </c>
      <c r="J89">
        <v>117.486</v>
      </c>
      <c r="K89">
        <v>113.04300000000001</v>
      </c>
      <c r="L89">
        <v>81.742999999999995</v>
      </c>
      <c r="M89">
        <v>81.271000000000001</v>
      </c>
      <c r="N89">
        <v>67.813999999999993</v>
      </c>
      <c r="O89">
        <v>58.944400000000002</v>
      </c>
      <c r="R89" s="5">
        <f t="shared" si="96"/>
        <v>114.85400415015575</v>
      </c>
      <c r="S89" s="5">
        <f t="shared" si="97"/>
        <v>96.985521346100299</v>
      </c>
      <c r="T89" s="5">
        <f t="shared" si="98"/>
        <v>116.36823696559668</v>
      </c>
      <c r="U89" s="5">
        <f t="shared" si="99"/>
        <v>104.10250638888523</v>
      </c>
      <c r="V89" s="5">
        <f t="shared" si="100"/>
        <v>100.77560526637343</v>
      </c>
      <c r="W89" s="5">
        <f t="shared" si="101"/>
        <v>94.88768892176472</v>
      </c>
      <c r="X89" s="5">
        <f t="shared" si="102"/>
        <v>91.037462692431589</v>
      </c>
      <c r="Y89" s="5">
        <f t="shared" si="103"/>
        <v>112.4961455644885</v>
      </c>
      <c r="Z89" s="5">
        <f t="shared" si="104"/>
        <v>109.69200363375381</v>
      </c>
      <c r="AA89" s="5">
        <f t="shared" si="105"/>
        <v>88.133361633047457</v>
      </c>
      <c r="AB89" s="5">
        <f t="shared" si="106"/>
        <v>85.625960857633032</v>
      </c>
      <c r="AC89" s="5">
        <f t="shared" si="107"/>
        <v>73.577887923661223</v>
      </c>
      <c r="AD89" s="5">
        <f t="shared" si="108"/>
        <v>62.31668937558382</v>
      </c>
      <c r="AE89" s="5"/>
      <c r="AG89" s="5">
        <f t="shared" si="95"/>
        <v>2.188995849844261</v>
      </c>
      <c r="AH89" s="5">
        <f t="shared" si="95"/>
        <v>-1.6565213461003054</v>
      </c>
      <c r="AI89" s="5">
        <f t="shared" si="95"/>
        <v>6.1027630344033241</v>
      </c>
      <c r="AJ89" s="5">
        <f t="shared" si="95"/>
        <v>0.25449361111476776</v>
      </c>
      <c r="AK89" s="5">
        <f t="shared" si="95"/>
        <v>-0.34660526637343025</v>
      </c>
      <c r="AL89" s="5">
        <f t="shared" si="95"/>
        <v>-7.0166889217647253</v>
      </c>
      <c r="AM89" s="5">
        <f t="shared" si="95"/>
        <v>-6.3374626924315862</v>
      </c>
      <c r="AN89" s="5">
        <f t="shared" si="94"/>
        <v>4.9898544355115035</v>
      </c>
      <c r="AO89" s="5">
        <f t="shared" si="94"/>
        <v>3.3509963662461928</v>
      </c>
      <c r="AP89" s="5">
        <f t="shared" si="94"/>
        <v>-6.390361633047462</v>
      </c>
      <c r="AQ89" s="5">
        <f t="shared" si="94"/>
        <v>-4.3549608576330314</v>
      </c>
      <c r="AR89" s="5">
        <f t="shared" si="94"/>
        <v>-5.7638879236612297</v>
      </c>
      <c r="AS89" s="5">
        <f t="shared" si="94"/>
        <v>-3.3722893755838186</v>
      </c>
      <c r="AV89" s="2">
        <f t="shared" si="109"/>
        <v>76.326186504443214</v>
      </c>
      <c r="AW89" s="2">
        <f t="shared" si="110"/>
        <v>78.15315815713241</v>
      </c>
      <c r="AX89" s="2">
        <f t="shared" si="111"/>
        <v>80.272204801743925</v>
      </c>
      <c r="AY89" s="2">
        <f t="shared" si="112"/>
        <v>80.482489312485427</v>
      </c>
      <c r="AZ89" s="2">
        <f t="shared" si="113"/>
        <v>80.41056778874453</v>
      </c>
      <c r="BA89" s="2">
        <f t="shared" si="114"/>
        <v>82.720217466989112</v>
      </c>
      <c r="BB89" s="2">
        <f t="shared" si="115"/>
        <v>84.390153310818306</v>
      </c>
      <c r="BC89" s="2">
        <f t="shared" si="116"/>
        <v>84.112377029968755</v>
      </c>
      <c r="BD89" s="2">
        <f t="shared" si="117"/>
        <v>82.265344456229414</v>
      </c>
      <c r="BE89" s="2">
        <f t="shared" si="118"/>
        <v>78.674216189560667</v>
      </c>
      <c r="BF89" s="2">
        <f t="shared" si="119"/>
        <v>72.627273983909603</v>
      </c>
      <c r="BG89" s="2">
        <f t="shared" si="120"/>
        <v>65.302597143696161</v>
      </c>
      <c r="BH89" s="2">
        <f t="shared" si="121"/>
        <v>54.750117140612346</v>
      </c>
      <c r="BK89" s="2" t="str">
        <f t="shared" si="122"/>
        <v/>
      </c>
      <c r="BL89" s="2" t="str">
        <f t="shared" si="123"/>
        <v/>
      </c>
      <c r="BM89" s="2" t="str">
        <f t="shared" si="124"/>
        <v/>
      </c>
      <c r="BN89" s="2" t="str">
        <f t="shared" si="125"/>
        <v/>
      </c>
      <c r="BO89" s="2" t="str">
        <f t="shared" si="126"/>
        <v/>
      </c>
      <c r="BP89" s="2" t="str">
        <f t="shared" si="127"/>
        <v/>
      </c>
      <c r="BQ89" s="2" t="str">
        <f t="shared" si="128"/>
        <v/>
      </c>
      <c r="BR89" s="2" t="str">
        <f t="shared" si="129"/>
        <v/>
      </c>
      <c r="BS89" s="2" t="str">
        <f t="shared" si="130"/>
        <v/>
      </c>
      <c r="BT89" s="2" t="str">
        <f t="shared" si="131"/>
        <v/>
      </c>
      <c r="BU89" s="2" t="str">
        <f t="shared" si="132"/>
        <v/>
      </c>
      <c r="BV89" s="2" t="str">
        <f t="shared" si="133"/>
        <v/>
      </c>
      <c r="BW89" s="2" t="str">
        <f t="shared" si="134"/>
        <v/>
      </c>
      <c r="BZ89" s="2" t="str">
        <f t="shared" si="135"/>
        <v/>
      </c>
      <c r="CA89" s="2" t="str">
        <f t="shared" si="136"/>
        <v/>
      </c>
      <c r="CB89" s="2" t="str">
        <f t="shared" si="137"/>
        <v/>
      </c>
      <c r="CC89" s="2" t="str">
        <f t="shared" si="138"/>
        <v/>
      </c>
      <c r="CD89" s="2" t="str">
        <f t="shared" si="139"/>
        <v/>
      </c>
      <c r="CE89" s="2" t="str">
        <f t="shared" si="140"/>
        <v/>
      </c>
      <c r="CF89" s="2" t="str">
        <f t="shared" si="141"/>
        <v/>
      </c>
      <c r="CG89" s="2" t="str">
        <f t="shared" si="142"/>
        <v/>
      </c>
      <c r="CH89" s="2" t="str">
        <f t="shared" si="143"/>
        <v/>
      </c>
      <c r="CI89" s="2" t="str">
        <f t="shared" si="144"/>
        <v/>
      </c>
      <c r="CJ89" s="2" t="str">
        <f t="shared" si="145"/>
        <v/>
      </c>
      <c r="CK89" s="2" t="str">
        <f t="shared" si="146"/>
        <v/>
      </c>
      <c r="CL89" s="2" t="str">
        <f t="shared" si="147"/>
        <v/>
      </c>
      <c r="CO89" s="2">
        <f t="shared" si="148"/>
        <v>76.203801420267922</v>
      </c>
      <c r="CP89" s="2">
        <f t="shared" si="149"/>
        <v>78.15181740667505</v>
      </c>
      <c r="CQ89" s="2">
        <f t="shared" si="150"/>
        <v>80.268112721487569</v>
      </c>
      <c r="CR89" s="2">
        <f t="shared" si="151"/>
        <v>80.491022958098966</v>
      </c>
      <c r="CS89" s="2">
        <f t="shared" si="152"/>
        <v>80.442573387909562</v>
      </c>
      <c r="CT89" s="2">
        <f t="shared" si="153"/>
        <v>82.726213238180264</v>
      </c>
      <c r="CU89" s="2">
        <f t="shared" si="154"/>
        <v>84.424226756080898</v>
      </c>
      <c r="CV89" s="2">
        <f t="shared" si="155"/>
        <v>84.011436860129763</v>
      </c>
      <c r="CW89" s="2">
        <f t="shared" si="156"/>
        <v>82.191670649381678</v>
      </c>
      <c r="CX89" s="2">
        <f t="shared" si="157"/>
        <v>78.632425900970148</v>
      </c>
      <c r="CY89" s="2">
        <f t="shared" si="158"/>
        <v>72.510530214755036</v>
      </c>
      <c r="CZ89" s="2">
        <f t="shared" si="159"/>
        <v>65.228737257787586</v>
      </c>
      <c r="DA89" s="2">
        <f t="shared" si="160"/>
        <v>54.699861664491451</v>
      </c>
      <c r="DD89" s="2">
        <f t="shared" si="161"/>
        <v>77.070729253979252</v>
      </c>
      <c r="DE89" s="2">
        <f t="shared" si="162"/>
        <v>78.158860850931447</v>
      </c>
      <c r="DF89" s="2">
        <f t="shared" si="163"/>
        <v>80.293488934735947</v>
      </c>
      <c r="DG89" s="2">
        <f t="shared" si="164"/>
        <v>80.443284365032753</v>
      </c>
      <c r="DH89" s="2">
        <f t="shared" si="165"/>
        <v>80.270418130158532</v>
      </c>
      <c r="DI89" s="2">
        <f t="shared" si="166"/>
        <v>82.69750324351989</v>
      </c>
      <c r="DJ89" s="2">
        <f t="shared" si="167"/>
        <v>84.276146481724226</v>
      </c>
      <c r="DK89" s="2">
        <f t="shared" si="168"/>
        <v>84.602804657797066</v>
      </c>
      <c r="DL89" s="2">
        <f t="shared" si="169"/>
        <v>82.613811973797297</v>
      </c>
      <c r="DM89" s="2">
        <f t="shared" si="170"/>
        <v>78.825762042771558</v>
      </c>
      <c r="DN89" s="2">
        <f t="shared" si="171"/>
        <v>73.096703429808656</v>
      </c>
      <c r="DO89" s="2">
        <f t="shared" si="172"/>
        <v>65.589505690652416</v>
      </c>
      <c r="DP89" s="2">
        <f t="shared" si="173"/>
        <v>54.956969814769465</v>
      </c>
      <c r="DS89" s="2">
        <f t="shared" si="174"/>
        <v>0.14117101725913953</v>
      </c>
      <c r="DT89" s="2">
        <f t="shared" si="175"/>
        <v>0.19035437898706706</v>
      </c>
      <c r="DU89" s="2">
        <f t="shared" si="176"/>
        <v>0.16125653643832155</v>
      </c>
      <c r="DV89" s="2">
        <f t="shared" si="177"/>
        <v>0.17875779459419608</v>
      </c>
      <c r="DW89" s="2">
        <f t="shared" si="178"/>
        <v>0.18591125001428857</v>
      </c>
      <c r="DX89" s="2">
        <f t="shared" si="179"/>
        <v>0.20883916078970144</v>
      </c>
      <c r="DY89" s="2">
        <f t="shared" si="180"/>
        <v>0.23010117593729471</v>
      </c>
      <c r="DZ89" s="2">
        <f t="shared" si="181"/>
        <v>0.17068932437167864</v>
      </c>
      <c r="EA89" s="2">
        <f t="shared" si="182"/>
        <v>0.17452403398252014</v>
      </c>
      <c r="EB89" s="2">
        <f t="shared" si="183"/>
        <v>0.21615352515643854</v>
      </c>
      <c r="EC89" s="2">
        <f t="shared" si="184"/>
        <v>0.19916257883582578</v>
      </c>
      <c r="ED89" s="2">
        <f t="shared" si="185"/>
        <v>0.20472934763738859</v>
      </c>
      <c r="EE89" s="2">
        <f t="shared" si="186"/>
        <v>0.19546434473800578</v>
      </c>
    </row>
    <row r="90" spans="2:135" x14ac:dyDescent="0.25">
      <c r="B90" s="2">
        <v>84</v>
      </c>
      <c r="C90">
        <v>111.271</v>
      </c>
      <c r="D90">
        <v>86.914000000000001</v>
      </c>
      <c r="E90">
        <v>110.143</v>
      </c>
      <c r="F90">
        <v>91.629000000000005</v>
      </c>
      <c r="G90">
        <v>89.429000000000002</v>
      </c>
      <c r="H90">
        <v>83.885999999999996</v>
      </c>
      <c r="I90">
        <v>82.956999999999994</v>
      </c>
      <c r="J90">
        <v>105.857</v>
      </c>
      <c r="K90">
        <v>103.586</v>
      </c>
      <c r="L90">
        <v>79.013999999999996</v>
      </c>
      <c r="M90">
        <v>74.313999999999993</v>
      </c>
      <c r="N90">
        <v>64.3</v>
      </c>
      <c r="O90">
        <v>56.7639</v>
      </c>
      <c r="R90" s="5">
        <f t="shared" si="96"/>
        <v>107.97642575662407</v>
      </c>
      <c r="S90" s="5">
        <f t="shared" si="97"/>
        <v>90.926586674058129</v>
      </c>
      <c r="T90" s="5">
        <f t="shared" si="98"/>
        <v>108.236640893906</v>
      </c>
      <c r="U90" s="5">
        <f t="shared" si="99"/>
        <v>97.354103251433202</v>
      </c>
      <c r="V90" s="5">
        <f t="shared" si="100"/>
        <v>94.621034687054092</v>
      </c>
      <c r="W90" s="5">
        <f t="shared" si="101"/>
        <v>90.496873942266049</v>
      </c>
      <c r="X90" s="5">
        <f t="shared" si="102"/>
        <v>88.312733824187447</v>
      </c>
      <c r="Y90" s="5">
        <f t="shared" si="103"/>
        <v>105.58704030061541</v>
      </c>
      <c r="Z90" s="5">
        <f t="shared" si="104"/>
        <v>102.77341600812605</v>
      </c>
      <c r="AA90" s="5">
        <f t="shared" si="105"/>
        <v>84.592934926163096</v>
      </c>
      <c r="AB90" s="5">
        <f t="shared" si="106"/>
        <v>81.313592964170738</v>
      </c>
      <c r="AC90" s="5">
        <f t="shared" si="107"/>
        <v>70.598729904757406</v>
      </c>
      <c r="AD90" s="5">
        <f t="shared" si="108"/>
        <v>59.690630635597117</v>
      </c>
      <c r="AE90" s="5"/>
      <c r="AG90" s="5">
        <f t="shared" si="95"/>
        <v>3.2945742433759335</v>
      </c>
      <c r="AH90" s="5">
        <f t="shared" si="95"/>
        <v>-4.0125866740581273</v>
      </c>
      <c r="AI90" s="5">
        <f t="shared" si="95"/>
        <v>1.9063591060940013</v>
      </c>
      <c r="AJ90" s="5">
        <f t="shared" si="95"/>
        <v>-5.7251032514331968</v>
      </c>
      <c r="AK90" s="5">
        <f t="shared" si="95"/>
        <v>-5.1920346870540897</v>
      </c>
      <c r="AL90" s="5">
        <f t="shared" si="95"/>
        <v>-6.6108739422660534</v>
      </c>
      <c r="AM90" s="5">
        <f t="shared" si="95"/>
        <v>-5.3557338241874533</v>
      </c>
      <c r="AN90" s="5">
        <f t="shared" si="94"/>
        <v>0.26995969938458586</v>
      </c>
      <c r="AO90" s="5">
        <f t="shared" si="94"/>
        <v>0.81258399187395014</v>
      </c>
      <c r="AP90" s="5">
        <f t="shared" si="94"/>
        <v>-5.5789349261631003</v>
      </c>
      <c r="AQ90" s="5">
        <f t="shared" si="94"/>
        <v>-6.9995929641707448</v>
      </c>
      <c r="AR90" s="5">
        <f t="shared" si="94"/>
        <v>-6.2987299047574083</v>
      </c>
      <c r="AS90" s="5">
        <f t="shared" si="94"/>
        <v>-2.9267306355971172</v>
      </c>
      <c r="AV90" s="2">
        <f t="shared" si="109"/>
        <v>76.3252543593062</v>
      </c>
      <c r="AW90" s="2">
        <f t="shared" si="110"/>
        <v>78.12895380826501</v>
      </c>
      <c r="AX90" s="2">
        <f t="shared" si="111"/>
        <v>80.251766556771528</v>
      </c>
      <c r="AY90" s="2">
        <f t="shared" si="112"/>
        <v>80.456566202759547</v>
      </c>
      <c r="AZ90" s="2">
        <f t="shared" si="113"/>
        <v>80.39382734720536</v>
      </c>
      <c r="BA90" s="2">
        <f t="shared" si="114"/>
        <v>82.715663258324099</v>
      </c>
      <c r="BB90" s="2">
        <f t="shared" si="115"/>
        <v>84.376603864518472</v>
      </c>
      <c r="BC90" s="2">
        <f t="shared" si="116"/>
        <v>84.121801870217325</v>
      </c>
      <c r="BD90" s="2">
        <f t="shared" si="117"/>
        <v>82.267098839439001</v>
      </c>
      <c r="BE90" s="2">
        <f t="shared" si="118"/>
        <v>78.67356775023228</v>
      </c>
      <c r="BF90" s="2">
        <f t="shared" si="119"/>
        <v>72.650059683750584</v>
      </c>
      <c r="BG90" s="2">
        <f t="shared" si="120"/>
        <v>65.313354436250805</v>
      </c>
      <c r="BH90" s="2">
        <f t="shared" si="121"/>
        <v>54.757876519278049</v>
      </c>
      <c r="BK90" s="2" t="str">
        <f t="shared" si="122"/>
        <v/>
      </c>
      <c r="BL90" s="2" t="str">
        <f t="shared" si="123"/>
        <v/>
      </c>
      <c r="BM90" s="2" t="str">
        <f t="shared" si="124"/>
        <v/>
      </c>
      <c r="BN90" s="2" t="str">
        <f t="shared" si="125"/>
        <v/>
      </c>
      <c r="BO90" s="2" t="str">
        <f t="shared" si="126"/>
        <v/>
      </c>
      <c r="BP90" s="2" t="str">
        <f t="shared" si="127"/>
        <v/>
      </c>
      <c r="BQ90" s="2" t="str">
        <f t="shared" si="128"/>
        <v/>
      </c>
      <c r="BR90" s="2" t="str">
        <f t="shared" si="129"/>
        <v/>
      </c>
      <c r="BS90" s="2" t="str">
        <f t="shared" si="130"/>
        <v/>
      </c>
      <c r="BT90" s="2" t="str">
        <f t="shared" si="131"/>
        <v/>
      </c>
      <c r="BU90" s="2" t="str">
        <f t="shared" si="132"/>
        <v/>
      </c>
      <c r="BV90" s="2" t="str">
        <f t="shared" si="133"/>
        <v/>
      </c>
      <c r="BW90" s="2" t="str">
        <f t="shared" si="134"/>
        <v/>
      </c>
      <c r="BZ90" s="2" t="str">
        <f t="shared" si="135"/>
        <v/>
      </c>
      <c r="CA90" s="2" t="str">
        <f t="shared" si="136"/>
        <v/>
      </c>
      <c r="CB90" s="2" t="str">
        <f t="shared" si="137"/>
        <v/>
      </c>
      <c r="CC90" s="2" t="str">
        <f t="shared" si="138"/>
        <v/>
      </c>
      <c r="CD90" s="2" t="str">
        <f t="shared" si="139"/>
        <v/>
      </c>
      <c r="CE90" s="2" t="str">
        <f t="shared" si="140"/>
        <v/>
      </c>
      <c r="CF90" s="2" t="str">
        <f t="shared" si="141"/>
        <v/>
      </c>
      <c r="CG90" s="2" t="str">
        <f t="shared" si="142"/>
        <v/>
      </c>
      <c r="CH90" s="2" t="str">
        <f t="shared" si="143"/>
        <v/>
      </c>
      <c r="CI90" s="2" t="str">
        <f t="shared" si="144"/>
        <v/>
      </c>
      <c r="CJ90" s="2" t="str">
        <f t="shared" si="145"/>
        <v/>
      </c>
      <c r="CK90" s="2" t="str">
        <f t="shared" si="146"/>
        <v/>
      </c>
      <c r="CL90" s="2" t="str">
        <f t="shared" si="147"/>
        <v/>
      </c>
      <c r="CO90" s="2">
        <f t="shared" si="148"/>
        <v>76.202969457587372</v>
      </c>
      <c r="CP90" s="2">
        <f t="shared" si="149"/>
        <v>78.13351602272526</v>
      </c>
      <c r="CQ90" s="2">
        <f t="shared" si="150"/>
        <v>80.253316811162662</v>
      </c>
      <c r="CR90" s="2">
        <f t="shared" si="151"/>
        <v>80.471794468979624</v>
      </c>
      <c r="CS90" s="2">
        <f t="shared" si="152"/>
        <v>80.432563444893347</v>
      </c>
      <c r="CT90" s="2">
        <f t="shared" si="153"/>
        <v>82.730450444210135</v>
      </c>
      <c r="CU90" s="2">
        <f t="shared" si="154"/>
        <v>84.423956808365503</v>
      </c>
      <c r="CV90" s="2">
        <f t="shared" si="155"/>
        <v>84.026170223503954</v>
      </c>
      <c r="CW90" s="2">
        <f t="shared" si="156"/>
        <v>82.201067372602893</v>
      </c>
      <c r="CX90" s="2">
        <f t="shared" si="157"/>
        <v>78.644626868729873</v>
      </c>
      <c r="CY90" s="2">
        <f t="shared" si="158"/>
        <v>72.540456486733575</v>
      </c>
      <c r="CZ90" s="2">
        <f t="shared" si="159"/>
        <v>65.24755148589648</v>
      </c>
      <c r="DA90" s="2">
        <f t="shared" si="160"/>
        <v>54.713587307691114</v>
      </c>
      <c r="DD90" s="2">
        <f t="shared" si="161"/>
        <v>77.003729573372155</v>
      </c>
      <c r="DE90" s="2">
        <f t="shared" si="162"/>
        <v>78.111256476354455</v>
      </c>
      <c r="DF90" s="2">
        <f t="shared" si="163"/>
        <v>80.2444127063617</v>
      </c>
      <c r="DG90" s="2">
        <f t="shared" si="164"/>
        <v>80.392760905962788</v>
      </c>
      <c r="DH90" s="2">
        <f t="shared" si="165"/>
        <v>80.239130326554573</v>
      </c>
      <c r="DI90" s="2">
        <f t="shared" si="166"/>
        <v>82.664572967431724</v>
      </c>
      <c r="DJ90" s="2">
        <f t="shared" si="167"/>
        <v>84.232105875972962</v>
      </c>
      <c r="DK90" s="2">
        <f t="shared" si="168"/>
        <v>84.545554621344479</v>
      </c>
      <c r="DL90" s="2">
        <f t="shared" si="169"/>
        <v>82.551938287300516</v>
      </c>
      <c r="DM90" s="2">
        <f t="shared" si="170"/>
        <v>78.76928284682154</v>
      </c>
      <c r="DN90" s="2">
        <f t="shared" si="171"/>
        <v>73.051998398696227</v>
      </c>
      <c r="DO90" s="2">
        <f t="shared" si="172"/>
        <v>65.546474804092313</v>
      </c>
      <c r="DP90" s="2">
        <f t="shared" si="173"/>
        <v>54.924131895168706</v>
      </c>
      <c r="DS90" s="2">
        <f t="shared" si="174"/>
        <v>0.15271102956842425</v>
      </c>
      <c r="DT90" s="2">
        <f t="shared" si="175"/>
        <v>0.20495541033294293</v>
      </c>
      <c r="DU90" s="2">
        <f t="shared" si="176"/>
        <v>0.17410558678169297</v>
      </c>
      <c r="DV90" s="2">
        <f t="shared" si="177"/>
        <v>0.19268100334589308</v>
      </c>
      <c r="DW90" s="2">
        <f t="shared" si="178"/>
        <v>0.20025576809529921</v>
      </c>
      <c r="DX90" s="2">
        <f t="shared" si="179"/>
        <v>0.22446497056611101</v>
      </c>
      <c r="DY90" s="2">
        <f t="shared" si="180"/>
        <v>0.2468215465856316</v>
      </c>
      <c r="DZ90" s="2">
        <f t="shared" si="181"/>
        <v>0.18412498933541954</v>
      </c>
      <c r="EA90" s="2">
        <f t="shared" si="182"/>
        <v>0.18819304784211688</v>
      </c>
      <c r="EB90" s="2">
        <f t="shared" si="183"/>
        <v>0.23216601357964284</v>
      </c>
      <c r="EC90" s="2">
        <f t="shared" si="184"/>
        <v>0.21426044367798178</v>
      </c>
      <c r="ED90" s="2">
        <f t="shared" si="185"/>
        <v>0.22013321259604249</v>
      </c>
      <c r="EE90" s="2">
        <f t="shared" si="186"/>
        <v>0.21035549817517077</v>
      </c>
    </row>
    <row r="91" spans="2:135" x14ac:dyDescent="0.25">
      <c r="B91" s="2">
        <v>85</v>
      </c>
      <c r="C91">
        <v>103.786</v>
      </c>
      <c r="D91">
        <v>82.156999999999996</v>
      </c>
      <c r="E91">
        <v>98.356999999999999</v>
      </c>
      <c r="F91">
        <v>85.4</v>
      </c>
      <c r="G91">
        <v>82.942999999999998</v>
      </c>
      <c r="H91">
        <v>82.870999999999995</v>
      </c>
      <c r="I91">
        <v>82.8</v>
      </c>
      <c r="J91">
        <v>95.456999999999994</v>
      </c>
      <c r="K91">
        <v>91.813999999999993</v>
      </c>
      <c r="L91">
        <v>77.356999999999999</v>
      </c>
      <c r="M91">
        <v>73.242999999999995</v>
      </c>
      <c r="N91">
        <v>63.128999999999998</v>
      </c>
      <c r="O91">
        <v>54.472200000000001</v>
      </c>
      <c r="R91" s="5">
        <f t="shared" si="96"/>
        <v>100.86563330731401</v>
      </c>
      <c r="S91" s="5">
        <f t="shared" si="97"/>
        <v>86.29362150062137</v>
      </c>
      <c r="T91" s="5">
        <f t="shared" si="98"/>
        <v>100.66140627908459</v>
      </c>
      <c r="U91" s="5">
        <f t="shared" si="99"/>
        <v>91.812591043604968</v>
      </c>
      <c r="V91" s="5">
        <f t="shared" si="100"/>
        <v>89.730973416849196</v>
      </c>
      <c r="W91" s="5">
        <f t="shared" si="101"/>
        <v>87.391010712602039</v>
      </c>
      <c r="X91" s="5">
        <f t="shared" si="102"/>
        <v>86.553014215374901</v>
      </c>
      <c r="Y91" s="5">
        <f t="shared" si="103"/>
        <v>99.398019638016578</v>
      </c>
      <c r="Z91" s="5">
        <f t="shared" si="104"/>
        <v>96.682381641207044</v>
      </c>
      <c r="AA91" s="5">
        <f t="shared" si="105"/>
        <v>82.153509744307826</v>
      </c>
      <c r="AB91" s="5">
        <f t="shared" si="106"/>
        <v>78.102149704901677</v>
      </c>
      <c r="AC91" s="5">
        <f t="shared" si="107"/>
        <v>68.502002834191671</v>
      </c>
      <c r="AD91" s="5">
        <f t="shared" si="108"/>
        <v>57.796772713454736</v>
      </c>
      <c r="AE91" s="5"/>
      <c r="AG91" s="5">
        <f t="shared" si="95"/>
        <v>2.9203666926859881</v>
      </c>
      <c r="AH91" s="5">
        <f t="shared" si="95"/>
        <v>-4.1366215006213736</v>
      </c>
      <c r="AI91" s="5">
        <f t="shared" si="95"/>
        <v>-2.3044062790845885</v>
      </c>
      <c r="AJ91" s="5">
        <f t="shared" si="95"/>
        <v>-6.4125910436049622</v>
      </c>
      <c r="AK91" s="5">
        <f t="shared" si="95"/>
        <v>-6.7879734168491979</v>
      </c>
      <c r="AL91" s="5">
        <f t="shared" si="95"/>
        <v>-4.5200107126020441</v>
      </c>
      <c r="AM91" s="5">
        <f t="shared" si="95"/>
        <v>-3.753014215374904</v>
      </c>
      <c r="AN91" s="5">
        <f t="shared" si="94"/>
        <v>-3.9410196380165843</v>
      </c>
      <c r="AO91" s="5">
        <f t="shared" si="94"/>
        <v>-4.8683816412070513</v>
      </c>
      <c r="AP91" s="5">
        <f t="shared" si="94"/>
        <v>-4.7965097443078264</v>
      </c>
      <c r="AQ91" s="5">
        <f t="shared" si="94"/>
        <v>-4.8591497049016823</v>
      </c>
      <c r="AR91" s="5">
        <f t="shared" si="94"/>
        <v>-5.3730028341916736</v>
      </c>
      <c r="AS91" s="5">
        <f t="shared" si="94"/>
        <v>-3.3245727134547352</v>
      </c>
      <c r="AV91" s="2">
        <f t="shared" si="109"/>
        <v>76.323354884893604</v>
      </c>
      <c r="AW91" s="2">
        <f t="shared" si="110"/>
        <v>78.103851721490116</v>
      </c>
      <c r="AX91" s="2">
        <f t="shared" si="111"/>
        <v>80.230413056485176</v>
      </c>
      <c r="AY91" s="2">
        <f t="shared" si="112"/>
        <v>80.429682211609631</v>
      </c>
      <c r="AZ91" s="2">
        <f t="shared" si="113"/>
        <v>80.376301705358941</v>
      </c>
      <c r="BA91" s="2">
        <f t="shared" si="114"/>
        <v>82.709863714026824</v>
      </c>
      <c r="BB91" s="2">
        <f t="shared" si="115"/>
        <v>84.361402708623501</v>
      </c>
      <c r="BC91" s="2">
        <f t="shared" si="116"/>
        <v>84.129652404987709</v>
      </c>
      <c r="BD91" s="2">
        <f t="shared" si="117"/>
        <v>82.267130672648761</v>
      </c>
      <c r="BE91" s="2">
        <f t="shared" si="118"/>
        <v>78.670765137084459</v>
      </c>
      <c r="BF91" s="2">
        <f t="shared" si="119"/>
        <v>72.670948166363445</v>
      </c>
      <c r="BG91" s="2">
        <f t="shared" si="120"/>
        <v>65.32239953126475</v>
      </c>
      <c r="BH91" s="2">
        <f t="shared" si="121"/>
        <v>54.764382885931781</v>
      </c>
      <c r="BK91" s="2" t="str">
        <f t="shared" si="122"/>
        <v/>
      </c>
      <c r="BL91" s="2" t="str">
        <f t="shared" si="123"/>
        <v/>
      </c>
      <c r="BM91" s="2" t="str">
        <f t="shared" si="124"/>
        <v/>
      </c>
      <c r="BN91" s="2" t="str">
        <f t="shared" si="125"/>
        <v/>
      </c>
      <c r="BO91" s="2" t="str">
        <f t="shared" si="126"/>
        <v/>
      </c>
      <c r="BP91" s="2" t="str">
        <f t="shared" si="127"/>
        <v/>
      </c>
      <c r="BQ91" s="2" t="str">
        <f t="shared" si="128"/>
        <v/>
      </c>
      <c r="BR91" s="2" t="str">
        <f t="shared" si="129"/>
        <v/>
      </c>
      <c r="BS91" s="2" t="str">
        <f t="shared" si="130"/>
        <v/>
      </c>
      <c r="BT91" s="2" t="str">
        <f t="shared" si="131"/>
        <v/>
      </c>
      <c r="BU91" s="2" t="str">
        <f t="shared" si="132"/>
        <v/>
      </c>
      <c r="BV91" s="2" t="str">
        <f t="shared" si="133"/>
        <v/>
      </c>
      <c r="BW91" s="2" t="str">
        <f t="shared" si="134"/>
        <v/>
      </c>
      <c r="BZ91" s="2" t="str">
        <f t="shared" si="135"/>
        <v/>
      </c>
      <c r="CA91" s="2" t="str">
        <f t="shared" si="136"/>
        <v/>
      </c>
      <c r="CB91" s="2" t="str">
        <f t="shared" si="137"/>
        <v/>
      </c>
      <c r="CC91" s="2" t="str">
        <f t="shared" si="138"/>
        <v/>
      </c>
      <c r="CD91" s="2" t="str">
        <f t="shared" si="139"/>
        <v/>
      </c>
      <c r="CE91" s="2" t="str">
        <f t="shared" si="140"/>
        <v/>
      </c>
      <c r="CF91" s="2" t="str">
        <f t="shared" si="141"/>
        <v/>
      </c>
      <c r="CG91" s="2" t="str">
        <f t="shared" si="142"/>
        <v/>
      </c>
      <c r="CH91" s="2" t="str">
        <f t="shared" si="143"/>
        <v/>
      </c>
      <c r="CI91" s="2" t="str">
        <f t="shared" si="144"/>
        <v/>
      </c>
      <c r="CJ91" s="2" t="str">
        <f t="shared" si="145"/>
        <v/>
      </c>
      <c r="CK91" s="2" t="str">
        <f t="shared" si="146"/>
        <v/>
      </c>
      <c r="CL91" s="2" t="str">
        <f t="shared" si="147"/>
        <v/>
      </c>
      <c r="CO91" s="2">
        <f t="shared" si="148"/>
        <v>76.202137494906822</v>
      </c>
      <c r="CP91" s="2">
        <f t="shared" si="149"/>
        <v>78.11521463877547</v>
      </c>
      <c r="CQ91" s="2">
        <f t="shared" si="150"/>
        <v>80.23852090083777</v>
      </c>
      <c r="CR91" s="2">
        <f t="shared" si="151"/>
        <v>80.452565979860282</v>
      </c>
      <c r="CS91" s="2">
        <f t="shared" si="152"/>
        <v>80.422553501877147</v>
      </c>
      <c r="CT91" s="2">
        <f t="shared" si="153"/>
        <v>82.734687650240005</v>
      </c>
      <c r="CU91" s="2">
        <f t="shared" si="154"/>
        <v>84.423686860650122</v>
      </c>
      <c r="CV91" s="2">
        <f t="shared" si="155"/>
        <v>84.04090358687813</v>
      </c>
      <c r="CW91" s="2">
        <f t="shared" si="156"/>
        <v>82.210464095824122</v>
      </c>
      <c r="CX91" s="2">
        <f t="shared" si="157"/>
        <v>78.656827836489612</v>
      </c>
      <c r="CY91" s="2">
        <f t="shared" si="158"/>
        <v>72.570382758712128</v>
      </c>
      <c r="CZ91" s="2">
        <f t="shared" si="159"/>
        <v>65.266365714005389</v>
      </c>
      <c r="DA91" s="2">
        <f t="shared" si="160"/>
        <v>54.727312950890777</v>
      </c>
      <c r="DD91" s="2">
        <f t="shared" si="161"/>
        <v>76.936729892765058</v>
      </c>
      <c r="DE91" s="2">
        <f t="shared" si="162"/>
        <v>78.063652101777464</v>
      </c>
      <c r="DF91" s="2">
        <f t="shared" si="163"/>
        <v>80.195336477987439</v>
      </c>
      <c r="DG91" s="2">
        <f t="shared" si="164"/>
        <v>80.342237446892824</v>
      </c>
      <c r="DH91" s="2">
        <f t="shared" si="165"/>
        <v>80.207842522950614</v>
      </c>
      <c r="DI91" s="2">
        <f t="shared" si="166"/>
        <v>82.631642691343544</v>
      </c>
      <c r="DJ91" s="2">
        <f t="shared" si="167"/>
        <v>84.188065270221685</v>
      </c>
      <c r="DK91" s="2">
        <f t="shared" si="168"/>
        <v>84.488304584891907</v>
      </c>
      <c r="DL91" s="2">
        <f t="shared" si="169"/>
        <v>82.490064600803734</v>
      </c>
      <c r="DM91" s="2">
        <f t="shared" si="170"/>
        <v>78.712803650871521</v>
      </c>
      <c r="DN91" s="2">
        <f t="shared" si="171"/>
        <v>73.007293367583785</v>
      </c>
      <c r="DO91" s="2">
        <f t="shared" si="172"/>
        <v>65.503443917532195</v>
      </c>
      <c r="DP91" s="2">
        <f t="shared" si="173"/>
        <v>54.891293975567947</v>
      </c>
      <c r="DS91" s="2">
        <f t="shared" si="174"/>
        <v>0.16501312883198699</v>
      </c>
      <c r="DT91" s="2">
        <f t="shared" si="175"/>
        <v>0.22037157104544675</v>
      </c>
      <c r="DU91" s="2">
        <f t="shared" si="176"/>
        <v>0.187749281278904</v>
      </c>
      <c r="DV91" s="2">
        <f t="shared" si="177"/>
        <v>0.20741477870827052</v>
      </c>
      <c r="DW91" s="2">
        <f t="shared" si="178"/>
        <v>0.21541421286160817</v>
      </c>
      <c r="DX91" s="2">
        <f t="shared" si="179"/>
        <v>0.24090393629170184</v>
      </c>
      <c r="DY91" s="2">
        <f t="shared" si="180"/>
        <v>0.2643397488038764</v>
      </c>
      <c r="DZ91" s="2">
        <f t="shared" si="181"/>
        <v>0.19836526629037329</v>
      </c>
      <c r="EA91" s="2">
        <f t="shared" si="182"/>
        <v>0.20266979427944462</v>
      </c>
      <c r="EB91" s="2">
        <f t="shared" si="183"/>
        <v>0.24898790216370678</v>
      </c>
      <c r="EC91" s="2">
        <f t="shared" si="184"/>
        <v>0.23017387449353593</v>
      </c>
      <c r="ED91" s="2">
        <f t="shared" si="185"/>
        <v>0.23635161911047037</v>
      </c>
      <c r="EE91" s="2">
        <f t="shared" si="186"/>
        <v>0.22606234540848577</v>
      </c>
    </row>
    <row r="92" spans="2:135" x14ac:dyDescent="0.25">
      <c r="B92" s="2">
        <v>86</v>
      </c>
      <c r="C92">
        <v>95.085999999999999</v>
      </c>
      <c r="D92">
        <v>79.129000000000005</v>
      </c>
      <c r="E92">
        <v>87.813999999999993</v>
      </c>
      <c r="F92">
        <v>82.9</v>
      </c>
      <c r="G92">
        <v>81.129000000000005</v>
      </c>
      <c r="H92">
        <v>81.771000000000001</v>
      </c>
      <c r="I92">
        <v>83.213999999999999</v>
      </c>
      <c r="J92">
        <v>88.614000000000004</v>
      </c>
      <c r="K92">
        <v>86.286000000000001</v>
      </c>
      <c r="L92">
        <v>77.442999999999998</v>
      </c>
      <c r="M92">
        <v>71.385999999999996</v>
      </c>
      <c r="N92">
        <v>64.2</v>
      </c>
      <c r="O92">
        <v>53.597200000000001</v>
      </c>
      <c r="R92" s="5">
        <f t="shared" si="96"/>
        <v>94.282142447000069</v>
      </c>
      <c r="S92" s="5">
        <f t="shared" si="97"/>
        <v>83.013278040315356</v>
      </c>
      <c r="T92" s="5">
        <f t="shared" si="98"/>
        <v>94.254227794635582</v>
      </c>
      <c r="U92" s="5">
        <f t="shared" si="99"/>
        <v>87.622301775499977</v>
      </c>
      <c r="V92" s="5">
        <f t="shared" si="100"/>
        <v>86.147049599219528</v>
      </c>
      <c r="W92" s="5">
        <f t="shared" si="101"/>
        <v>85.351935067959232</v>
      </c>
      <c r="X92" s="5">
        <f t="shared" si="102"/>
        <v>85.491886560347069</v>
      </c>
      <c r="Y92" s="5">
        <f t="shared" si="103"/>
        <v>94.35081239236564</v>
      </c>
      <c r="Z92" s="5">
        <f t="shared" si="104"/>
        <v>91.792714884363775</v>
      </c>
      <c r="AA92" s="5">
        <f t="shared" si="105"/>
        <v>80.592239055707921</v>
      </c>
      <c r="AB92" s="5">
        <f t="shared" si="106"/>
        <v>75.892350520942784</v>
      </c>
      <c r="AC92" s="5">
        <f t="shared" si="107"/>
        <v>67.131247017996301</v>
      </c>
      <c r="AD92" s="5">
        <f t="shared" si="108"/>
        <v>56.527388348836837</v>
      </c>
      <c r="AE92" s="5"/>
      <c r="AG92" s="5">
        <f t="shared" si="95"/>
        <v>0.80385755299992923</v>
      </c>
      <c r="AH92" s="5">
        <f t="shared" si="95"/>
        <v>-3.8842780403153512</v>
      </c>
      <c r="AI92" s="5">
        <f t="shared" si="95"/>
        <v>-6.4402277946355895</v>
      </c>
      <c r="AJ92" s="5">
        <f t="shared" si="95"/>
        <v>-4.7223017754999717</v>
      </c>
      <c r="AK92" s="5">
        <f t="shared" si="95"/>
        <v>-5.0180495992195233</v>
      </c>
      <c r="AL92" s="5">
        <f t="shared" si="95"/>
        <v>-3.5809350679592313</v>
      </c>
      <c r="AM92" s="5">
        <f t="shared" si="95"/>
        <v>-2.2778865603470706</v>
      </c>
      <c r="AN92" s="5">
        <f t="shared" si="94"/>
        <v>-5.7368123923656356</v>
      </c>
      <c r="AO92" s="5">
        <f t="shared" si="94"/>
        <v>-5.5067148843637739</v>
      </c>
      <c r="AP92" s="5">
        <f t="shared" si="94"/>
        <v>-3.1492390557079233</v>
      </c>
      <c r="AQ92" s="5">
        <f t="shared" si="94"/>
        <v>-4.5063505209427888</v>
      </c>
      <c r="AR92" s="5">
        <f t="shared" si="94"/>
        <v>-2.9312470179962986</v>
      </c>
      <c r="AS92" s="5">
        <f t="shared" si="94"/>
        <v>-2.9301883488368361</v>
      </c>
      <c r="AV92" s="2">
        <f t="shared" si="109"/>
        <v>76.320350596383904</v>
      </c>
      <c r="AW92" s="2">
        <f t="shared" si="110"/>
        <v>78.077780292206072</v>
      </c>
      <c r="AX92" s="2">
        <f t="shared" si="111"/>
        <v>80.208061589415038</v>
      </c>
      <c r="AY92" s="2">
        <f t="shared" si="112"/>
        <v>80.401760541235447</v>
      </c>
      <c r="AZ92" s="2">
        <f t="shared" si="113"/>
        <v>80.35793854948048</v>
      </c>
      <c r="BA92" s="2">
        <f t="shared" si="114"/>
        <v>82.702729563131285</v>
      </c>
      <c r="BB92" s="2">
        <f t="shared" si="115"/>
        <v>84.34445095990921</v>
      </c>
      <c r="BC92" s="2">
        <f t="shared" si="116"/>
        <v>84.135758122371456</v>
      </c>
      <c r="BD92" s="2">
        <f t="shared" si="117"/>
        <v>82.265268690062911</v>
      </c>
      <c r="BE92" s="2">
        <f t="shared" si="118"/>
        <v>78.665641755661085</v>
      </c>
      <c r="BF92" s="2">
        <f t="shared" si="119"/>
        <v>72.689755006487388</v>
      </c>
      <c r="BG92" s="2">
        <f t="shared" si="120"/>
        <v>65.329579924648741</v>
      </c>
      <c r="BH92" s="2">
        <f t="shared" si="121"/>
        <v>54.769521922137073</v>
      </c>
      <c r="BK92" s="2" t="str">
        <f t="shared" si="122"/>
        <v/>
      </c>
      <c r="BL92" s="2" t="str">
        <f t="shared" si="123"/>
        <v/>
      </c>
      <c r="BM92" s="2" t="str">
        <f t="shared" si="124"/>
        <v/>
      </c>
      <c r="BN92" s="2" t="str">
        <f t="shared" si="125"/>
        <v/>
      </c>
      <c r="BO92" s="2" t="str">
        <f t="shared" si="126"/>
        <v/>
      </c>
      <c r="BP92" s="2" t="str">
        <f t="shared" si="127"/>
        <v/>
      </c>
      <c r="BQ92" s="2" t="str">
        <f t="shared" si="128"/>
        <v/>
      </c>
      <c r="BR92" s="2" t="str">
        <f t="shared" si="129"/>
        <v/>
      </c>
      <c r="BS92" s="2" t="str">
        <f t="shared" si="130"/>
        <v/>
      </c>
      <c r="BT92" s="2" t="str">
        <f t="shared" si="131"/>
        <v/>
      </c>
      <c r="BU92" s="2" t="str">
        <f t="shared" si="132"/>
        <v/>
      </c>
      <c r="BV92" s="2" t="str">
        <f t="shared" si="133"/>
        <v/>
      </c>
      <c r="BW92" s="2" t="str">
        <f t="shared" si="134"/>
        <v/>
      </c>
      <c r="BZ92" s="2" t="str">
        <f t="shared" si="135"/>
        <v/>
      </c>
      <c r="CA92" s="2" t="str">
        <f t="shared" si="136"/>
        <v/>
      </c>
      <c r="CB92" s="2" t="str">
        <f t="shared" si="137"/>
        <v/>
      </c>
      <c r="CC92" s="2" t="str">
        <f t="shared" si="138"/>
        <v/>
      </c>
      <c r="CD92" s="2" t="str">
        <f t="shared" si="139"/>
        <v/>
      </c>
      <c r="CE92" s="2" t="str">
        <f t="shared" si="140"/>
        <v/>
      </c>
      <c r="CF92" s="2" t="str">
        <f t="shared" si="141"/>
        <v/>
      </c>
      <c r="CG92" s="2" t="str">
        <f t="shared" si="142"/>
        <v/>
      </c>
      <c r="CH92" s="2" t="str">
        <f t="shared" si="143"/>
        <v/>
      </c>
      <c r="CI92" s="2" t="str">
        <f t="shared" si="144"/>
        <v/>
      </c>
      <c r="CJ92" s="2" t="str">
        <f t="shared" si="145"/>
        <v/>
      </c>
      <c r="CK92" s="2" t="str">
        <f t="shared" si="146"/>
        <v/>
      </c>
      <c r="CL92" s="2" t="str">
        <f t="shared" si="147"/>
        <v/>
      </c>
      <c r="CO92" s="2">
        <f t="shared" si="148"/>
        <v>76.201305532226272</v>
      </c>
      <c r="CP92" s="2">
        <f t="shared" si="149"/>
        <v>78.096913254825679</v>
      </c>
      <c r="CQ92" s="2">
        <f t="shared" si="150"/>
        <v>80.223724990512878</v>
      </c>
      <c r="CR92" s="2">
        <f t="shared" si="151"/>
        <v>80.433337490740954</v>
      </c>
      <c r="CS92" s="2">
        <f t="shared" si="152"/>
        <v>80.412543558860932</v>
      </c>
      <c r="CT92" s="2">
        <f t="shared" si="153"/>
        <v>82.738924856269875</v>
      </c>
      <c r="CU92" s="2">
        <f t="shared" si="154"/>
        <v>84.423416912934726</v>
      </c>
      <c r="CV92" s="2">
        <f t="shared" si="155"/>
        <v>84.055636950252321</v>
      </c>
      <c r="CW92" s="2">
        <f t="shared" si="156"/>
        <v>82.219860819045337</v>
      </c>
      <c r="CX92" s="2">
        <f t="shared" si="157"/>
        <v>78.669028804249336</v>
      </c>
      <c r="CY92" s="2">
        <f t="shared" si="158"/>
        <v>72.600309030690667</v>
      </c>
      <c r="CZ92" s="2">
        <f t="shared" si="159"/>
        <v>65.285179942114297</v>
      </c>
      <c r="DA92" s="2">
        <f t="shared" si="160"/>
        <v>54.741038594090433</v>
      </c>
      <c r="DD92" s="2">
        <f t="shared" si="161"/>
        <v>76.869730212157961</v>
      </c>
      <c r="DE92" s="2">
        <f t="shared" si="162"/>
        <v>78.016047727200487</v>
      </c>
      <c r="DF92" s="2">
        <f t="shared" si="163"/>
        <v>80.146260249613178</v>
      </c>
      <c r="DG92" s="2">
        <f t="shared" si="164"/>
        <v>80.29171398782286</v>
      </c>
      <c r="DH92" s="2">
        <f t="shared" si="165"/>
        <v>80.176554719346655</v>
      </c>
      <c r="DI92" s="2">
        <f t="shared" si="166"/>
        <v>82.598712415255378</v>
      </c>
      <c r="DJ92" s="2">
        <f t="shared" si="167"/>
        <v>84.144024664470408</v>
      </c>
      <c r="DK92" s="2">
        <f t="shared" si="168"/>
        <v>84.43105454843932</v>
      </c>
      <c r="DL92" s="2">
        <f t="shared" si="169"/>
        <v>82.428190914306953</v>
      </c>
      <c r="DM92" s="2">
        <f t="shared" si="170"/>
        <v>78.656324454921503</v>
      </c>
      <c r="DN92" s="2">
        <f t="shared" si="171"/>
        <v>72.962588336471342</v>
      </c>
      <c r="DO92" s="2">
        <f t="shared" si="172"/>
        <v>65.460413030972092</v>
      </c>
      <c r="DP92" s="2">
        <f t="shared" si="173"/>
        <v>54.858456055967189</v>
      </c>
      <c r="DS92" s="2">
        <f t="shared" si="174"/>
        <v>0.17809794840279514</v>
      </c>
      <c r="DT92" s="2">
        <f t="shared" si="175"/>
        <v>0.2366022108739072</v>
      </c>
      <c r="DU92" s="2">
        <f t="shared" si="176"/>
        <v>0.20220039357147124</v>
      </c>
      <c r="DV92" s="2">
        <f t="shared" si="177"/>
        <v>0.22296404802085404</v>
      </c>
      <c r="DW92" s="2">
        <f t="shared" si="178"/>
        <v>0.23138810077984567</v>
      </c>
      <c r="DX92" s="2">
        <f t="shared" si="179"/>
        <v>0.25814608801261529</v>
      </c>
      <c r="DY92" s="2">
        <f t="shared" si="180"/>
        <v>0.28263473113360932</v>
      </c>
      <c r="DZ92" s="2">
        <f t="shared" si="181"/>
        <v>0.21341879684401796</v>
      </c>
      <c r="EA92" s="2">
        <f t="shared" si="182"/>
        <v>0.21796116859908737</v>
      </c>
      <c r="EB92" s="2">
        <f t="shared" si="183"/>
        <v>0.26660543573293355</v>
      </c>
      <c r="EC92" s="2">
        <f t="shared" si="184"/>
        <v>0.2468978337141958</v>
      </c>
      <c r="ED92" s="2">
        <f t="shared" si="185"/>
        <v>0.25337670427347331</v>
      </c>
      <c r="EE92" s="2">
        <f t="shared" si="186"/>
        <v>0.24258170455543684</v>
      </c>
    </row>
    <row r="93" spans="2:135" x14ac:dyDescent="0.25">
      <c r="B93" s="2">
        <v>87</v>
      </c>
      <c r="C93">
        <v>87.4</v>
      </c>
      <c r="D93">
        <v>78.828999999999994</v>
      </c>
      <c r="E93">
        <v>83.343000000000004</v>
      </c>
      <c r="F93">
        <v>80.599999999999994</v>
      </c>
      <c r="G93">
        <v>80.271000000000001</v>
      </c>
      <c r="H93">
        <v>81.585999999999999</v>
      </c>
      <c r="I93">
        <v>83.456999999999994</v>
      </c>
      <c r="J93">
        <v>86.143000000000001</v>
      </c>
      <c r="K93">
        <v>83.213999999999999</v>
      </c>
      <c r="L93">
        <v>76.656999999999996</v>
      </c>
      <c r="M93">
        <v>69.757000000000005</v>
      </c>
      <c r="N93">
        <v>64.257000000000005</v>
      </c>
      <c r="O93">
        <v>54.430599999999998</v>
      </c>
      <c r="R93" s="5">
        <f t="shared" si="96"/>
        <v>88.723876956805483</v>
      </c>
      <c r="S93" s="5">
        <f t="shared" si="97"/>
        <v>80.851632236243518</v>
      </c>
      <c r="T93" s="5">
        <f t="shared" si="98"/>
        <v>89.27807080505508</v>
      </c>
      <c r="U93" s="5">
        <f t="shared" si="99"/>
        <v>84.685659711484163</v>
      </c>
      <c r="V93" s="5">
        <f t="shared" si="100"/>
        <v>83.710548138653067</v>
      </c>
      <c r="W93" s="5">
        <f t="shared" si="101"/>
        <v>84.10455816654823</v>
      </c>
      <c r="X93" s="5">
        <f t="shared" si="102"/>
        <v>84.890545977369783</v>
      </c>
      <c r="Y93" s="5">
        <f t="shared" si="103"/>
        <v>90.568004585786198</v>
      </c>
      <c r="Z93" s="5">
        <f t="shared" si="104"/>
        <v>88.181732011770833</v>
      </c>
      <c r="AA93" s="5">
        <f t="shared" si="105"/>
        <v>79.660071267911533</v>
      </c>
      <c r="AB93" s="5">
        <f t="shared" si="106"/>
        <v>74.482583802253728</v>
      </c>
      <c r="AC93" s="5">
        <f t="shared" si="107"/>
        <v>66.296313622244782</v>
      </c>
      <c r="AD93" s="5">
        <f t="shared" si="108"/>
        <v>55.734109889816949</v>
      </c>
      <c r="AE93" s="5"/>
      <c r="AG93" s="5">
        <f t="shared" si="95"/>
        <v>-1.3238769568054778</v>
      </c>
      <c r="AH93" s="5">
        <f t="shared" si="95"/>
        <v>-2.0226322362435241</v>
      </c>
      <c r="AI93" s="5">
        <f t="shared" si="95"/>
        <v>-5.9350708050550764</v>
      </c>
      <c r="AJ93" s="5">
        <f t="shared" si="95"/>
        <v>-4.0856597114841691</v>
      </c>
      <c r="AK93" s="5">
        <f t="shared" si="95"/>
        <v>-3.4395481386530662</v>
      </c>
      <c r="AL93" s="5">
        <f t="shared" si="95"/>
        <v>-2.5185581665482317</v>
      </c>
      <c r="AM93" s="5">
        <f t="shared" si="95"/>
        <v>-1.4335459773697892</v>
      </c>
      <c r="AN93" s="5">
        <f t="shared" si="94"/>
        <v>-4.4250045857861977</v>
      </c>
      <c r="AO93" s="5">
        <f t="shared" si="94"/>
        <v>-4.9677320117708348</v>
      </c>
      <c r="AP93" s="5">
        <f t="shared" si="94"/>
        <v>-3.0030712679115368</v>
      </c>
      <c r="AQ93" s="5">
        <f t="shared" si="94"/>
        <v>-4.7255838022537233</v>
      </c>
      <c r="AR93" s="5">
        <f t="shared" si="94"/>
        <v>-2.0393136222447765</v>
      </c>
      <c r="AS93" s="5">
        <f t="shared" si="94"/>
        <v>-1.3035098898169508</v>
      </c>
      <c r="AV93" s="2">
        <f t="shared" si="109"/>
        <v>76.316095931387295</v>
      </c>
      <c r="AW93" s="2">
        <f t="shared" si="110"/>
        <v>78.050668799356629</v>
      </c>
      <c r="AX93" s="2">
        <f t="shared" si="111"/>
        <v>80.184628327941979</v>
      </c>
      <c r="AY93" s="2">
        <f t="shared" si="112"/>
        <v>80.372724939963589</v>
      </c>
      <c r="AZ93" s="2">
        <f t="shared" si="113"/>
        <v>80.338687264910234</v>
      </c>
      <c r="BA93" s="2">
        <f t="shared" si="114"/>
        <v>82.6941744581422</v>
      </c>
      <c r="BB93" s="2">
        <f t="shared" si="115"/>
        <v>84.325656254502718</v>
      </c>
      <c r="BC93" s="2">
        <f t="shared" si="116"/>
        <v>84.139944121531926</v>
      </c>
      <c r="BD93" s="2">
        <f t="shared" si="117"/>
        <v>82.261338771013641</v>
      </c>
      <c r="BE93" s="2">
        <f t="shared" si="118"/>
        <v>78.658035472385009</v>
      </c>
      <c r="BF93" s="2">
        <f t="shared" si="119"/>
        <v>72.70629505796947</v>
      </c>
      <c r="BG93" s="2">
        <f t="shared" si="120"/>
        <v>65.33474415415273</v>
      </c>
      <c r="BH93" s="2">
        <f t="shared" si="121"/>
        <v>54.77317936577564</v>
      </c>
      <c r="BK93" s="2" t="str">
        <f t="shared" si="122"/>
        <v/>
      </c>
      <c r="BL93" s="2" t="str">
        <f t="shared" si="123"/>
        <v/>
      </c>
      <c r="BM93" s="2" t="str">
        <f t="shared" si="124"/>
        <v/>
      </c>
      <c r="BN93" s="2" t="str">
        <f t="shared" si="125"/>
        <v/>
      </c>
      <c r="BO93" s="2" t="str">
        <f t="shared" si="126"/>
        <v/>
      </c>
      <c r="BP93" s="2" t="str">
        <f t="shared" si="127"/>
        <v/>
      </c>
      <c r="BQ93" s="2" t="str">
        <f t="shared" si="128"/>
        <v/>
      </c>
      <c r="BR93" s="2" t="str">
        <f t="shared" si="129"/>
        <v/>
      </c>
      <c r="BS93" s="2" t="str">
        <f t="shared" si="130"/>
        <v/>
      </c>
      <c r="BT93" s="2" t="str">
        <f t="shared" si="131"/>
        <v/>
      </c>
      <c r="BU93" s="2" t="str">
        <f t="shared" si="132"/>
        <v/>
      </c>
      <c r="BV93" s="2" t="str">
        <f t="shared" si="133"/>
        <v/>
      </c>
      <c r="BW93" s="2" t="str">
        <f t="shared" si="134"/>
        <v/>
      </c>
      <c r="BZ93" s="2" t="str">
        <f t="shared" si="135"/>
        <v/>
      </c>
      <c r="CA93" s="2" t="str">
        <f t="shared" si="136"/>
        <v/>
      </c>
      <c r="CB93" s="2" t="str">
        <f t="shared" si="137"/>
        <v/>
      </c>
      <c r="CC93" s="2" t="str">
        <f t="shared" si="138"/>
        <v/>
      </c>
      <c r="CD93" s="2" t="str">
        <f t="shared" si="139"/>
        <v/>
      </c>
      <c r="CE93" s="2" t="str">
        <f t="shared" si="140"/>
        <v/>
      </c>
      <c r="CF93" s="2" t="str">
        <f t="shared" si="141"/>
        <v/>
      </c>
      <c r="CG93" s="2" t="str">
        <f t="shared" si="142"/>
        <v/>
      </c>
      <c r="CH93" s="2" t="str">
        <f t="shared" si="143"/>
        <v/>
      </c>
      <c r="CI93" s="2" t="str">
        <f t="shared" si="144"/>
        <v/>
      </c>
      <c r="CJ93" s="2" t="str">
        <f t="shared" si="145"/>
        <v/>
      </c>
      <c r="CK93" s="2" t="str">
        <f t="shared" si="146"/>
        <v/>
      </c>
      <c r="CL93" s="2" t="str">
        <f t="shared" si="147"/>
        <v/>
      </c>
      <c r="CO93" s="2">
        <f t="shared" si="148"/>
        <v>76.200473569545736</v>
      </c>
      <c r="CP93" s="2">
        <f t="shared" si="149"/>
        <v>78.078611870875875</v>
      </c>
      <c r="CQ93" s="2">
        <f t="shared" si="150"/>
        <v>80.208929080187971</v>
      </c>
      <c r="CR93" s="2">
        <f t="shared" si="151"/>
        <v>80.414109001621611</v>
      </c>
      <c r="CS93" s="2">
        <f t="shared" si="152"/>
        <v>80.402533615844717</v>
      </c>
      <c r="CT93" s="2">
        <f t="shared" si="153"/>
        <v>82.743162062299731</v>
      </c>
      <c r="CU93" s="2">
        <f t="shared" si="154"/>
        <v>84.423146965219345</v>
      </c>
      <c r="CV93" s="2">
        <f t="shared" si="155"/>
        <v>84.070370313626512</v>
      </c>
      <c r="CW93" s="2">
        <f t="shared" si="156"/>
        <v>82.229257542266552</v>
      </c>
      <c r="CX93" s="2">
        <f t="shared" si="157"/>
        <v>78.681229772009075</v>
      </c>
      <c r="CY93" s="2">
        <f t="shared" si="158"/>
        <v>72.630235302669206</v>
      </c>
      <c r="CZ93" s="2">
        <f t="shared" si="159"/>
        <v>65.303994170223191</v>
      </c>
      <c r="DA93" s="2">
        <f t="shared" si="160"/>
        <v>54.754764237290097</v>
      </c>
      <c r="DD93" s="2">
        <f t="shared" si="161"/>
        <v>76.802730531550864</v>
      </c>
      <c r="DE93" s="2">
        <f t="shared" si="162"/>
        <v>77.968443352623495</v>
      </c>
      <c r="DF93" s="2">
        <f t="shared" si="163"/>
        <v>80.097184021238931</v>
      </c>
      <c r="DG93" s="2">
        <f t="shared" si="164"/>
        <v>80.241190528752895</v>
      </c>
      <c r="DH93" s="2">
        <f t="shared" si="165"/>
        <v>80.14526691574271</v>
      </c>
      <c r="DI93" s="2">
        <f t="shared" si="166"/>
        <v>82.565782139167197</v>
      </c>
      <c r="DJ93" s="2">
        <f t="shared" si="167"/>
        <v>84.099984058719144</v>
      </c>
      <c r="DK93" s="2">
        <f t="shared" si="168"/>
        <v>84.373804511986734</v>
      </c>
      <c r="DL93" s="2">
        <f t="shared" si="169"/>
        <v>82.366317227810157</v>
      </c>
      <c r="DM93" s="2">
        <f t="shared" si="170"/>
        <v>78.599845258971484</v>
      </c>
      <c r="DN93" s="2">
        <f t="shared" si="171"/>
        <v>72.917883305358913</v>
      </c>
      <c r="DO93" s="2">
        <f t="shared" si="172"/>
        <v>65.417382144411974</v>
      </c>
      <c r="DP93" s="2">
        <f t="shared" si="173"/>
        <v>54.82561813636643</v>
      </c>
      <c r="DS93" s="2">
        <f t="shared" si="174"/>
        <v>0.19198177710823908</v>
      </c>
      <c r="DT93" s="2">
        <f t="shared" si="175"/>
        <v>0.25363935144547356</v>
      </c>
      <c r="DU93" s="2">
        <f t="shared" si="176"/>
        <v>0.2174660112451238</v>
      </c>
      <c r="DV93" s="2">
        <f t="shared" si="177"/>
        <v>0.23932701331130959</v>
      </c>
      <c r="DW93" s="2">
        <f t="shared" si="178"/>
        <v>0.2481718423300468</v>
      </c>
      <c r="DX93" s="2">
        <f t="shared" si="179"/>
        <v>0.27617333062504462</v>
      </c>
      <c r="DY93" s="2">
        <f t="shared" si="180"/>
        <v>0.30167667376319424</v>
      </c>
      <c r="DZ93" s="2">
        <f t="shared" si="181"/>
        <v>0.22928795858014095</v>
      </c>
      <c r="EA93" s="2">
        <f t="shared" si="182"/>
        <v>0.23406757880592816</v>
      </c>
      <c r="EB93" s="2">
        <f t="shared" si="183"/>
        <v>0.28499647854820764</v>
      </c>
      <c r="EC93" s="2">
        <f t="shared" si="184"/>
        <v>0.26441954955032571</v>
      </c>
      <c r="ED93" s="2">
        <f t="shared" si="185"/>
        <v>0.2711926388096314</v>
      </c>
      <c r="EE93" s="2">
        <f t="shared" si="186"/>
        <v>0.25990282434142176</v>
      </c>
    </row>
    <row r="94" spans="2:135" x14ac:dyDescent="0.25">
      <c r="B94" s="2">
        <v>88</v>
      </c>
      <c r="C94">
        <v>82.442999999999998</v>
      </c>
      <c r="D94">
        <v>77.570999999999998</v>
      </c>
      <c r="E94">
        <v>81.728999999999999</v>
      </c>
      <c r="F94">
        <v>80.629000000000005</v>
      </c>
      <c r="G94">
        <v>80.7</v>
      </c>
      <c r="H94">
        <v>81.242999999999995</v>
      </c>
      <c r="I94">
        <v>81.629000000000005</v>
      </c>
      <c r="J94">
        <v>84.5</v>
      </c>
      <c r="K94">
        <v>81.671000000000006</v>
      </c>
      <c r="L94">
        <v>76.114000000000004</v>
      </c>
      <c r="M94">
        <v>71.099999999999994</v>
      </c>
      <c r="N94">
        <v>64.043000000000006</v>
      </c>
      <c r="O94">
        <v>53.222200000000001</v>
      </c>
      <c r="R94" s="5">
        <f t="shared" si="96"/>
        <v>84.400433361697736</v>
      </c>
      <c r="S94" s="5">
        <f t="shared" si="97"/>
        <v>79.519377348363705</v>
      </c>
      <c r="T94" s="5">
        <f t="shared" si="98"/>
        <v>85.703746257410572</v>
      </c>
      <c r="U94" s="5">
        <f t="shared" si="99"/>
        <v>82.76834378394301</v>
      </c>
      <c r="V94" s="5">
        <f t="shared" si="100"/>
        <v>82.166924947739815</v>
      </c>
      <c r="W94" s="5">
        <f t="shared" si="101"/>
        <v>83.390462089387256</v>
      </c>
      <c r="X94" s="5">
        <f t="shared" si="102"/>
        <v>84.566433531733139</v>
      </c>
      <c r="Y94" s="5">
        <f t="shared" si="103"/>
        <v>87.946645591656974</v>
      </c>
      <c r="Z94" s="5">
        <f t="shared" si="104"/>
        <v>85.714116750536249</v>
      </c>
      <c r="AA94" s="5">
        <f t="shared" si="105"/>
        <v>79.137794281466455</v>
      </c>
      <c r="AB94" s="5">
        <f t="shared" si="106"/>
        <v>73.647066381731321</v>
      </c>
      <c r="AC94" s="5">
        <f t="shared" si="107"/>
        <v>65.821127148797871</v>
      </c>
      <c r="AD94" s="5">
        <f t="shared" si="108"/>
        <v>55.270582739167267</v>
      </c>
      <c r="AE94" s="5"/>
      <c r="AG94" s="5">
        <f t="shared" si="95"/>
        <v>-1.9574333616977384</v>
      </c>
      <c r="AH94" s="5">
        <f t="shared" si="95"/>
        <v>-1.9483773483637066</v>
      </c>
      <c r="AI94" s="5">
        <f t="shared" si="95"/>
        <v>-3.9747462574105725</v>
      </c>
      <c r="AJ94" s="5">
        <f t="shared" ref="AJ94:AO143" si="187">F94-U94</f>
        <v>-2.139343783943005</v>
      </c>
      <c r="AK94" s="5">
        <f t="shared" si="187"/>
        <v>-1.4669249477398125</v>
      </c>
      <c r="AL94" s="5">
        <f t="shared" si="187"/>
        <v>-2.1474620893872611</v>
      </c>
      <c r="AM94" s="5">
        <f t="shared" si="187"/>
        <v>-2.9374335317331344</v>
      </c>
      <c r="AN94" s="5">
        <f t="shared" si="94"/>
        <v>-3.4466455916569743</v>
      </c>
      <c r="AO94" s="5">
        <f t="shared" si="94"/>
        <v>-4.0431167505362424</v>
      </c>
      <c r="AP94" s="5">
        <f t="shared" si="94"/>
        <v>-3.0237942814664507</v>
      </c>
      <c r="AQ94" s="5">
        <f t="shared" si="94"/>
        <v>-2.5470663817313266</v>
      </c>
      <c r="AR94" s="5">
        <f t="shared" si="94"/>
        <v>-1.7781271487978643</v>
      </c>
      <c r="AS94" s="5">
        <f t="shared" si="94"/>
        <v>-2.0483827391672662</v>
      </c>
      <c r="AV94" s="2">
        <f t="shared" si="109"/>
        <v>76.310438265523217</v>
      </c>
      <c r="AW94" s="2">
        <f t="shared" si="110"/>
        <v>78.022448569385091</v>
      </c>
      <c r="AX94" s="2">
        <f t="shared" si="111"/>
        <v>80.160029416391581</v>
      </c>
      <c r="AY94" s="2">
        <f t="shared" si="112"/>
        <v>80.342500900516583</v>
      </c>
      <c r="AZ94" s="2">
        <f t="shared" si="113"/>
        <v>80.318499880169711</v>
      </c>
      <c r="BA94" s="2">
        <f t="shared" si="114"/>
        <v>82.684116592780839</v>
      </c>
      <c r="BB94" s="2">
        <f t="shared" si="115"/>
        <v>84.304934772796457</v>
      </c>
      <c r="BC94" s="2">
        <f t="shared" si="116"/>
        <v>84.142033193756419</v>
      </c>
      <c r="BD94" s="2">
        <f t="shared" si="117"/>
        <v>82.255166203422931</v>
      </c>
      <c r="BE94" s="2">
        <f t="shared" si="118"/>
        <v>78.647791557565867</v>
      </c>
      <c r="BF94" s="2">
        <f t="shared" si="119"/>
        <v>72.72038521551957</v>
      </c>
      <c r="BG94" s="2">
        <f t="shared" si="120"/>
        <v>65.337744235027031</v>
      </c>
      <c r="BH94" s="2">
        <f t="shared" si="121"/>
        <v>54.775242758481042</v>
      </c>
      <c r="BK94" s="2" t="str">
        <f t="shared" si="122"/>
        <v/>
      </c>
      <c r="BL94" s="2" t="str">
        <f t="shared" si="123"/>
        <v/>
      </c>
      <c r="BM94" s="2" t="str">
        <f t="shared" si="124"/>
        <v/>
      </c>
      <c r="BN94" s="2" t="str">
        <f t="shared" si="125"/>
        <v/>
      </c>
      <c r="BO94" s="2" t="str">
        <f t="shared" si="126"/>
        <v/>
      </c>
      <c r="BP94" s="2" t="str">
        <f t="shared" si="127"/>
        <v/>
      </c>
      <c r="BQ94" s="2">
        <f t="shared" si="128"/>
        <v>81.629000000000005</v>
      </c>
      <c r="BR94" s="2" t="str">
        <f t="shared" si="129"/>
        <v/>
      </c>
      <c r="BS94" s="2" t="str">
        <f t="shared" si="130"/>
        <v/>
      </c>
      <c r="BT94" s="2">
        <f t="shared" si="131"/>
        <v>76.114000000000004</v>
      </c>
      <c r="BU94" s="2" t="str">
        <f t="shared" si="132"/>
        <v/>
      </c>
      <c r="BV94" s="2" t="str">
        <f t="shared" si="133"/>
        <v/>
      </c>
      <c r="BW94" s="2" t="str">
        <f t="shared" si="134"/>
        <v/>
      </c>
      <c r="BZ94" s="2" t="str">
        <f t="shared" si="135"/>
        <v/>
      </c>
      <c r="CA94" s="2" t="str">
        <f t="shared" si="136"/>
        <v/>
      </c>
      <c r="CB94" s="2" t="str">
        <f t="shared" si="137"/>
        <v/>
      </c>
      <c r="CC94" s="2" t="str">
        <f t="shared" si="138"/>
        <v/>
      </c>
      <c r="CD94" s="2" t="str">
        <f t="shared" si="139"/>
        <v/>
      </c>
      <c r="CE94" s="2" t="str">
        <f t="shared" si="140"/>
        <v/>
      </c>
      <c r="CF94" s="2">
        <f t="shared" si="141"/>
        <v>81.629000000000005</v>
      </c>
      <c r="CG94" s="2" t="str">
        <f t="shared" si="142"/>
        <v/>
      </c>
      <c r="CH94" s="2" t="str">
        <f t="shared" si="143"/>
        <v/>
      </c>
      <c r="CI94" s="2">
        <f t="shared" si="144"/>
        <v>76.114000000000004</v>
      </c>
      <c r="CJ94" s="2" t="str">
        <f t="shared" si="145"/>
        <v/>
      </c>
      <c r="CK94" s="2" t="str">
        <f t="shared" si="146"/>
        <v/>
      </c>
      <c r="CL94" s="2" t="str">
        <f t="shared" si="147"/>
        <v/>
      </c>
      <c r="CO94" s="2">
        <f t="shared" si="148"/>
        <v>76.199641606865185</v>
      </c>
      <c r="CP94" s="2">
        <f t="shared" si="149"/>
        <v>78.060310486926085</v>
      </c>
      <c r="CQ94" s="2">
        <f t="shared" si="150"/>
        <v>80.194133169863079</v>
      </c>
      <c r="CR94" s="2">
        <f t="shared" si="151"/>
        <v>80.394880512502283</v>
      </c>
      <c r="CS94" s="2">
        <f t="shared" si="152"/>
        <v>80.392523672828503</v>
      </c>
      <c r="CT94" s="2">
        <f t="shared" si="153"/>
        <v>82.747399268329602</v>
      </c>
      <c r="CU94" s="2">
        <f t="shared" si="154"/>
        <v>84.42287701750395</v>
      </c>
      <c r="CV94" s="2">
        <f t="shared" si="155"/>
        <v>84.085103677000703</v>
      </c>
      <c r="CW94" s="2">
        <f t="shared" si="156"/>
        <v>82.238654265487781</v>
      </c>
      <c r="CX94" s="2">
        <f t="shared" si="157"/>
        <v>78.6934307397688</v>
      </c>
      <c r="CY94" s="2">
        <f t="shared" si="158"/>
        <v>72.660161574647759</v>
      </c>
      <c r="CZ94" s="2">
        <f t="shared" si="159"/>
        <v>65.3228083983321</v>
      </c>
      <c r="DA94" s="2">
        <f t="shared" si="160"/>
        <v>54.76848988048976</v>
      </c>
      <c r="DD94" s="2">
        <f t="shared" si="161"/>
        <v>76.735730850943753</v>
      </c>
      <c r="DE94" s="2">
        <f t="shared" si="162"/>
        <v>77.920838978046504</v>
      </c>
      <c r="DF94" s="2">
        <f t="shared" si="163"/>
        <v>80.04810779286467</v>
      </c>
      <c r="DG94" s="2">
        <f t="shared" si="164"/>
        <v>80.190667069682945</v>
      </c>
      <c r="DH94" s="2">
        <f t="shared" si="165"/>
        <v>80.11397911213875</v>
      </c>
      <c r="DI94" s="2">
        <f t="shared" si="166"/>
        <v>82.532851863079031</v>
      </c>
      <c r="DJ94" s="2">
        <f t="shared" si="167"/>
        <v>84.055943452967867</v>
      </c>
      <c r="DK94" s="2">
        <f t="shared" si="168"/>
        <v>84.316554475534147</v>
      </c>
      <c r="DL94" s="2">
        <f t="shared" si="169"/>
        <v>82.304443541313375</v>
      </c>
      <c r="DM94" s="2">
        <f t="shared" si="170"/>
        <v>78.543366063021466</v>
      </c>
      <c r="DN94" s="2">
        <f t="shared" si="171"/>
        <v>72.87317827424647</v>
      </c>
      <c r="DO94" s="2">
        <f t="shared" si="172"/>
        <v>65.37435125785187</v>
      </c>
      <c r="DP94" s="2">
        <f t="shared" si="173"/>
        <v>54.792780216765671</v>
      </c>
      <c r="DS94" s="2">
        <f t="shared" si="174"/>
        <v>0.20667577251706648</v>
      </c>
      <c r="DT94" s="2">
        <f t="shared" si="175"/>
        <v>0.27146703900420355</v>
      </c>
      <c r="DU94" s="2">
        <f t="shared" si="176"/>
        <v>0.23354675860118704</v>
      </c>
      <c r="DV94" s="2">
        <f t="shared" si="177"/>
        <v>0.25649443671564348</v>
      </c>
      <c r="DW94" s="2">
        <f t="shared" si="178"/>
        <v>0.26575206665493906</v>
      </c>
      <c r="DX94" s="2">
        <f t="shared" si="179"/>
        <v>0.29495894147424101</v>
      </c>
      <c r="DY94" s="2">
        <f t="shared" si="180"/>
        <v>0.32142669983490751</v>
      </c>
      <c r="DZ94" s="2">
        <f t="shared" si="181"/>
        <v>0.24596811554090248</v>
      </c>
      <c r="EA94" s="2">
        <f t="shared" si="182"/>
        <v>0.25098221143114208</v>
      </c>
      <c r="EB94" s="2">
        <f t="shared" si="183"/>
        <v>0.30413008039041056</v>
      </c>
      <c r="EC94" s="2">
        <f t="shared" si="184"/>
        <v>0.28271793237460857</v>
      </c>
      <c r="ED94" s="2">
        <f t="shared" si="185"/>
        <v>0.28977508881144892</v>
      </c>
      <c r="EE94" s="2">
        <f t="shared" si="186"/>
        <v>0.27800677251112083</v>
      </c>
    </row>
    <row r="95" spans="2:135" x14ac:dyDescent="0.25">
      <c r="B95" s="2">
        <v>89</v>
      </c>
      <c r="C95">
        <v>78.971000000000004</v>
      </c>
      <c r="D95">
        <v>77.843000000000004</v>
      </c>
      <c r="E95">
        <v>81.3</v>
      </c>
      <c r="F95">
        <v>81.043000000000006</v>
      </c>
      <c r="G95">
        <v>80.757000000000005</v>
      </c>
      <c r="H95">
        <v>81.629000000000005</v>
      </c>
      <c r="I95">
        <v>82.771000000000001</v>
      </c>
      <c r="J95">
        <v>83.585999999999999</v>
      </c>
      <c r="K95">
        <v>81.3</v>
      </c>
      <c r="L95">
        <v>77.442999999999998</v>
      </c>
      <c r="M95">
        <v>71.786000000000001</v>
      </c>
      <c r="N95">
        <v>64.442999999999998</v>
      </c>
      <c r="O95">
        <v>53.5</v>
      </c>
      <c r="R95" s="5">
        <f t="shared" si="96"/>
        <v>81.281874689037792</v>
      </c>
      <c r="S95" s="5">
        <f t="shared" si="97"/>
        <v>78.746430706604713</v>
      </c>
      <c r="T95" s="5">
        <f t="shared" si="98"/>
        <v>83.316737438131767</v>
      </c>
      <c r="U95" s="5">
        <f t="shared" si="99"/>
        <v>81.595827509547718</v>
      </c>
      <c r="V95" s="5">
        <f t="shared" si="100"/>
        <v>81.251024832902871</v>
      </c>
      <c r="W95" s="5">
        <f t="shared" si="101"/>
        <v>83.005258956543912</v>
      </c>
      <c r="X95" s="5">
        <f t="shared" si="102"/>
        <v>84.396040497765853</v>
      </c>
      <c r="Y95" s="5">
        <f t="shared" si="103"/>
        <v>86.25987807405474</v>
      </c>
      <c r="Z95" s="5">
        <f t="shared" si="104"/>
        <v>84.146597068698</v>
      </c>
      <c r="AA95" s="5">
        <f t="shared" si="105"/>
        <v>78.860053076526412</v>
      </c>
      <c r="AB95" s="5">
        <f t="shared" si="106"/>
        <v>73.186576201596907</v>
      </c>
      <c r="AC95" s="5">
        <f t="shared" si="107"/>
        <v>65.567317551909667</v>
      </c>
      <c r="AD95" s="5">
        <f t="shared" si="108"/>
        <v>55.016383163330829</v>
      </c>
      <c r="AE95" s="5"/>
      <c r="AG95" s="5">
        <f t="shared" ref="AG95:AN157" si="188">C95-R95</f>
        <v>-2.3108746890377887</v>
      </c>
      <c r="AH95" s="5">
        <f t="shared" si="188"/>
        <v>-0.90343070660470914</v>
      </c>
      <c r="AI95" s="5">
        <f t="shared" si="188"/>
        <v>-2.01673743813177</v>
      </c>
      <c r="AJ95" s="5">
        <f t="shared" si="187"/>
        <v>-0.55282750954771132</v>
      </c>
      <c r="AK95" s="5">
        <f t="shared" si="187"/>
        <v>-0.49402483290286625</v>
      </c>
      <c r="AL95" s="5">
        <f t="shared" si="187"/>
        <v>-1.3762589565439072</v>
      </c>
      <c r="AM95" s="5">
        <f t="shared" si="187"/>
        <v>-1.6250404977658519</v>
      </c>
      <c r="AN95" s="5">
        <f t="shared" si="94"/>
        <v>-2.6738780740547412</v>
      </c>
      <c r="AO95" s="5">
        <f t="shared" si="94"/>
        <v>-2.8465970686980029</v>
      </c>
      <c r="AP95" s="5">
        <f t="shared" si="94"/>
        <v>-1.4170530765264147</v>
      </c>
      <c r="AQ95" s="5">
        <f t="shared" si="94"/>
        <v>-1.4005762015969054</v>
      </c>
      <c r="AR95" s="5">
        <f t="shared" si="94"/>
        <v>-1.1243175519096695</v>
      </c>
      <c r="AS95" s="5">
        <f t="shared" si="94"/>
        <v>-1.5163831633308291</v>
      </c>
      <c r="AV95" s="2">
        <f t="shared" si="109"/>
        <v>76.303219238972673</v>
      </c>
      <c r="AW95" s="2">
        <f t="shared" si="110"/>
        <v>77.993054235268005</v>
      </c>
      <c r="AX95" s="2">
        <f t="shared" si="111"/>
        <v>80.134182211549344</v>
      </c>
      <c r="AY95" s="2">
        <f t="shared" si="112"/>
        <v>80.31101697288193</v>
      </c>
      <c r="AZ95" s="2">
        <f t="shared" si="113"/>
        <v>80.297332067214484</v>
      </c>
      <c r="BA95" s="2">
        <f t="shared" si="114"/>
        <v>82.672480393280864</v>
      </c>
      <c r="BB95" s="2">
        <f t="shared" si="115"/>
        <v>84.282213260387223</v>
      </c>
      <c r="BC95" s="2">
        <f t="shared" si="116"/>
        <v>84.14184823737817</v>
      </c>
      <c r="BD95" s="2">
        <f t="shared" si="117"/>
        <v>82.246578260814005</v>
      </c>
      <c r="BE95" s="2">
        <f t="shared" si="118"/>
        <v>78.634765770434115</v>
      </c>
      <c r="BF95" s="2">
        <f t="shared" si="119"/>
        <v>72.731847455989396</v>
      </c>
      <c r="BG95" s="2">
        <f t="shared" si="120"/>
        <v>65.338438293934473</v>
      </c>
      <c r="BH95" s="2">
        <f t="shared" si="121"/>
        <v>54.775603361201192</v>
      </c>
      <c r="BK95" s="2" t="str">
        <f t="shared" si="122"/>
        <v/>
      </c>
      <c r="BL95" s="2" t="str">
        <f t="shared" si="123"/>
        <v/>
      </c>
      <c r="BM95" s="2" t="str">
        <f t="shared" si="124"/>
        <v/>
      </c>
      <c r="BN95" s="2" t="str">
        <f t="shared" si="125"/>
        <v/>
      </c>
      <c r="BO95" s="2" t="str">
        <f t="shared" si="126"/>
        <v/>
      </c>
      <c r="BP95" s="2">
        <f t="shared" si="127"/>
        <v>81.629000000000005</v>
      </c>
      <c r="BQ95" s="2">
        <f t="shared" si="128"/>
        <v>82.771000000000001</v>
      </c>
      <c r="BR95" s="2" t="str">
        <f t="shared" si="129"/>
        <v/>
      </c>
      <c r="BS95" s="2" t="str">
        <f t="shared" si="130"/>
        <v/>
      </c>
      <c r="BT95" s="2">
        <f t="shared" si="131"/>
        <v>77.442999999999998</v>
      </c>
      <c r="BU95" s="2">
        <f t="shared" si="132"/>
        <v>71.786000000000001</v>
      </c>
      <c r="BV95" s="2">
        <f t="shared" si="133"/>
        <v>64.442999999999998</v>
      </c>
      <c r="BW95" s="2">
        <f t="shared" si="134"/>
        <v>53.5</v>
      </c>
      <c r="BZ95" s="2" t="str">
        <f t="shared" si="135"/>
        <v/>
      </c>
      <c r="CA95" s="2" t="str">
        <f t="shared" si="136"/>
        <v/>
      </c>
      <c r="CB95" s="2" t="str">
        <f t="shared" si="137"/>
        <v/>
      </c>
      <c r="CC95" s="2" t="str">
        <f t="shared" si="138"/>
        <v/>
      </c>
      <c r="CD95" s="2" t="str">
        <f t="shared" si="139"/>
        <v/>
      </c>
      <c r="CE95" s="2">
        <f t="shared" si="140"/>
        <v>81.629000000000005</v>
      </c>
      <c r="CF95" s="2">
        <f t="shared" si="141"/>
        <v>82.771000000000001</v>
      </c>
      <c r="CG95" s="2" t="str">
        <f t="shared" si="142"/>
        <v/>
      </c>
      <c r="CH95" s="2" t="str">
        <f t="shared" si="143"/>
        <v/>
      </c>
      <c r="CI95" s="2">
        <f t="shared" si="144"/>
        <v>77.442999999999998</v>
      </c>
      <c r="CJ95" s="2">
        <f t="shared" si="145"/>
        <v>71.786000000000001</v>
      </c>
      <c r="CK95" s="2">
        <f t="shared" si="146"/>
        <v>64.442999999999998</v>
      </c>
      <c r="CL95" s="2">
        <f t="shared" si="147"/>
        <v>53.5</v>
      </c>
      <c r="CO95" s="2">
        <f t="shared" si="148"/>
        <v>76.198809644184635</v>
      </c>
      <c r="CP95" s="2">
        <f t="shared" si="149"/>
        <v>78.042009102976294</v>
      </c>
      <c r="CQ95" s="2">
        <f t="shared" si="150"/>
        <v>80.179337259538187</v>
      </c>
      <c r="CR95" s="2">
        <f t="shared" si="151"/>
        <v>80.375652023382941</v>
      </c>
      <c r="CS95" s="2">
        <f t="shared" si="152"/>
        <v>80.382513729812288</v>
      </c>
      <c r="CT95" s="2">
        <f t="shared" si="153"/>
        <v>82.751636474359472</v>
      </c>
      <c r="CU95" s="2">
        <f t="shared" si="154"/>
        <v>84.422607069788555</v>
      </c>
      <c r="CV95" s="2">
        <f t="shared" si="155"/>
        <v>84.099837040374894</v>
      </c>
      <c r="CW95" s="2">
        <f t="shared" si="156"/>
        <v>82.248050988708997</v>
      </c>
      <c r="CX95" s="2">
        <f t="shared" si="157"/>
        <v>78.705631707528539</v>
      </c>
      <c r="CY95" s="2">
        <f t="shared" si="158"/>
        <v>72.690087846626298</v>
      </c>
      <c r="CZ95" s="2">
        <f t="shared" si="159"/>
        <v>65.341622626441008</v>
      </c>
      <c r="DA95" s="2">
        <f t="shared" si="160"/>
        <v>54.782215523689416</v>
      </c>
      <c r="DD95" s="2">
        <f t="shared" si="161"/>
        <v>76.668731170336656</v>
      </c>
      <c r="DE95" s="2">
        <f t="shared" si="162"/>
        <v>77.873234603469527</v>
      </c>
      <c r="DF95" s="2">
        <f t="shared" si="163"/>
        <v>79.999031564490423</v>
      </c>
      <c r="DG95" s="2">
        <f t="shared" si="164"/>
        <v>80.140143610612981</v>
      </c>
      <c r="DH95" s="2">
        <f t="shared" si="165"/>
        <v>80.082691308534791</v>
      </c>
      <c r="DI95" s="2">
        <f t="shared" si="166"/>
        <v>82.499921586990851</v>
      </c>
      <c r="DJ95" s="2">
        <f t="shared" si="167"/>
        <v>84.011902847216589</v>
      </c>
      <c r="DK95" s="2">
        <f t="shared" si="168"/>
        <v>84.259304439081575</v>
      </c>
      <c r="DL95" s="2">
        <f t="shared" si="169"/>
        <v>82.242569854816594</v>
      </c>
      <c r="DM95" s="2">
        <f t="shared" si="170"/>
        <v>78.486886867071433</v>
      </c>
      <c r="DN95" s="2">
        <f t="shared" si="171"/>
        <v>72.828473243134027</v>
      </c>
      <c r="DO95" s="2">
        <f t="shared" si="172"/>
        <v>65.331320371291753</v>
      </c>
      <c r="DP95" s="2">
        <f t="shared" si="173"/>
        <v>54.759942297164912</v>
      </c>
      <c r="DS95" s="2">
        <f t="shared" si="174"/>
        <v>0.22218517130507559</v>
      </c>
      <c r="DT95" s="2">
        <f t="shared" si="175"/>
        <v>0.29006080806852402</v>
      </c>
      <c r="DU95" s="2">
        <f t="shared" si="176"/>
        <v>0.25043606069615537</v>
      </c>
      <c r="DV95" s="2">
        <f t="shared" si="177"/>
        <v>0.27444900902176522</v>
      </c>
      <c r="DW95" s="2">
        <f t="shared" si="178"/>
        <v>0.28410704654726876</v>
      </c>
      <c r="DX95" s="2">
        <f t="shared" si="179"/>
        <v>0.31446722085484463</v>
      </c>
      <c r="DY95" s="2">
        <f t="shared" si="180"/>
        <v>0.34183678103463749</v>
      </c>
      <c r="DZ95" s="2">
        <f t="shared" si="181"/>
        <v>0.26344693237613565</v>
      </c>
      <c r="EA95" s="2">
        <f t="shared" si="182"/>
        <v>0.26869037025971809</v>
      </c>
      <c r="EB95" s="2">
        <f t="shared" si="183"/>
        <v>0.32396621079762505</v>
      </c>
      <c r="EC95" s="2">
        <f t="shared" si="184"/>
        <v>0.30176312253263521</v>
      </c>
      <c r="ED95" s="2">
        <f t="shared" si="185"/>
        <v>0.30909082141742328</v>
      </c>
      <c r="EE95" s="2">
        <f t="shared" si="186"/>
        <v>0.29686594714704506</v>
      </c>
    </row>
    <row r="96" spans="2:135" x14ac:dyDescent="0.25">
      <c r="B96" s="2">
        <v>90</v>
      </c>
      <c r="C96">
        <v>77.043000000000006</v>
      </c>
      <c r="D96">
        <v>78.656999999999996</v>
      </c>
      <c r="E96">
        <v>80.786000000000001</v>
      </c>
      <c r="F96">
        <v>79.914000000000001</v>
      </c>
      <c r="G96">
        <v>80.786000000000001</v>
      </c>
      <c r="H96">
        <v>81.471000000000004</v>
      </c>
      <c r="I96">
        <v>81.757000000000005</v>
      </c>
      <c r="J96">
        <v>83.3</v>
      </c>
      <c r="K96">
        <v>80.2</v>
      </c>
      <c r="L96">
        <v>76.8</v>
      </c>
      <c r="M96">
        <v>72.686000000000007</v>
      </c>
      <c r="N96">
        <v>64.643000000000001</v>
      </c>
      <c r="O96">
        <v>54.527799999999999</v>
      </c>
      <c r="R96" s="5">
        <f t="shared" si="96"/>
        <v>79.186191645903477</v>
      </c>
      <c r="S96" s="5">
        <f t="shared" si="97"/>
        <v>78.319484225193548</v>
      </c>
      <c r="T96" s="5">
        <f t="shared" si="98"/>
        <v>81.827500217186866</v>
      </c>
      <c r="U96" s="5">
        <f t="shared" si="99"/>
        <v>80.91897613616662</v>
      </c>
      <c r="V96" s="5">
        <f t="shared" si="100"/>
        <v>80.738259934563118</v>
      </c>
      <c r="W96" s="5">
        <f t="shared" si="101"/>
        <v>82.806684564089466</v>
      </c>
      <c r="X96" s="5">
        <f t="shared" si="102"/>
        <v>84.304021044232911</v>
      </c>
      <c r="Y96" s="5">
        <f t="shared" si="103"/>
        <v>85.248249122407529</v>
      </c>
      <c r="Z96" s="5">
        <f t="shared" si="104"/>
        <v>83.216683094029207</v>
      </c>
      <c r="AA96" s="5">
        <f t="shared" si="105"/>
        <v>78.71621380872557</v>
      </c>
      <c r="AB96" s="5">
        <f t="shared" si="106"/>
        <v>72.950396309330074</v>
      </c>
      <c r="AC96" s="5">
        <f t="shared" si="107"/>
        <v>65.438769911512992</v>
      </c>
      <c r="AD96" s="5">
        <f t="shared" si="108"/>
        <v>54.884525897521051</v>
      </c>
      <c r="AE96" s="5"/>
      <c r="AG96" s="5">
        <f t="shared" si="188"/>
        <v>-2.143191645903471</v>
      </c>
      <c r="AH96" s="5">
        <f t="shared" si="188"/>
        <v>0.33751577480644812</v>
      </c>
      <c r="AI96" s="5">
        <f t="shared" si="188"/>
        <v>-1.041500217186865</v>
      </c>
      <c r="AJ96" s="5">
        <f t="shared" si="187"/>
        <v>-1.0049761361666185</v>
      </c>
      <c r="AK96" s="5">
        <f t="shared" si="187"/>
        <v>4.7740065436883583E-2</v>
      </c>
      <c r="AL96" s="5">
        <f t="shared" si="187"/>
        <v>-1.3356845640894619</v>
      </c>
      <c r="AM96" s="5">
        <f t="shared" si="187"/>
        <v>-2.5470210442329062</v>
      </c>
      <c r="AN96" s="5">
        <f t="shared" si="94"/>
        <v>-1.9482491224075318</v>
      </c>
      <c r="AO96" s="5">
        <f t="shared" si="94"/>
        <v>-3.0166830940292044</v>
      </c>
      <c r="AP96" s="5">
        <f t="shared" si="94"/>
        <v>-1.9162138087255727</v>
      </c>
      <c r="AQ96" s="5">
        <f t="shared" si="94"/>
        <v>-0.26439630933006697</v>
      </c>
      <c r="AR96" s="5">
        <f t="shared" si="94"/>
        <v>-0.79576991151299126</v>
      </c>
      <c r="AS96" s="5">
        <f t="shared" si="94"/>
        <v>-0.3567258975210521</v>
      </c>
      <c r="AV96" s="2">
        <f t="shared" si="109"/>
        <v>76.294276405284023</v>
      </c>
      <c r="AW96" s="2">
        <f t="shared" si="110"/>
        <v>77.962425061237042</v>
      </c>
      <c r="AX96" s="2">
        <f t="shared" si="111"/>
        <v>80.107006659122334</v>
      </c>
      <c r="AY96" s="2">
        <f t="shared" si="112"/>
        <v>80.278206164692875</v>
      </c>
      <c r="AZ96" s="2">
        <f t="shared" si="113"/>
        <v>80.275144172096731</v>
      </c>
      <c r="BA96" s="2">
        <f t="shared" si="114"/>
        <v>82.659198234402098</v>
      </c>
      <c r="BB96" s="2">
        <f t="shared" si="115"/>
        <v>84.257430974092287</v>
      </c>
      <c r="BC96" s="2">
        <f t="shared" si="116"/>
        <v>84.13921497732089</v>
      </c>
      <c r="BD96" s="2">
        <f t="shared" si="117"/>
        <v>82.235407053978463</v>
      </c>
      <c r="BE96" s="2">
        <f t="shared" si="118"/>
        <v>78.618827496844929</v>
      </c>
      <c r="BF96" s="2">
        <f t="shared" si="119"/>
        <v>72.740512092610942</v>
      </c>
      <c r="BG96" s="2">
        <f t="shared" si="120"/>
        <v>65.336693336483506</v>
      </c>
      <c r="BH96" s="2">
        <f t="shared" si="121"/>
        <v>54.774158195541361</v>
      </c>
      <c r="BK96" s="2" t="str">
        <f t="shared" si="122"/>
        <v/>
      </c>
      <c r="BL96" s="2">
        <f t="shared" si="123"/>
        <v>78.656999999999996</v>
      </c>
      <c r="BM96" s="2" t="str">
        <f t="shared" si="124"/>
        <v/>
      </c>
      <c r="BN96" s="2" t="str">
        <f t="shared" si="125"/>
        <v/>
      </c>
      <c r="BO96" s="2">
        <f t="shared" si="126"/>
        <v>80.786000000000001</v>
      </c>
      <c r="BP96" s="2">
        <f t="shared" si="127"/>
        <v>81.471000000000004</v>
      </c>
      <c r="BQ96" s="2">
        <f t="shared" si="128"/>
        <v>81.757000000000005</v>
      </c>
      <c r="BR96" s="2" t="str">
        <f t="shared" si="129"/>
        <v/>
      </c>
      <c r="BS96" s="2" t="str">
        <f t="shared" si="130"/>
        <v/>
      </c>
      <c r="BT96" s="2">
        <f t="shared" si="131"/>
        <v>76.8</v>
      </c>
      <c r="BU96" s="2">
        <f t="shared" si="132"/>
        <v>72.686000000000007</v>
      </c>
      <c r="BV96" s="2">
        <f t="shared" si="133"/>
        <v>64.643000000000001</v>
      </c>
      <c r="BW96" s="2">
        <f t="shared" si="134"/>
        <v>54.527799999999999</v>
      </c>
      <c r="BZ96" s="2" t="str">
        <f t="shared" si="135"/>
        <v/>
      </c>
      <c r="CA96" s="2">
        <f t="shared" si="136"/>
        <v>78.656999999999996</v>
      </c>
      <c r="CB96" s="2" t="str">
        <f t="shared" si="137"/>
        <v/>
      </c>
      <c r="CC96" s="2" t="str">
        <f t="shared" si="138"/>
        <v/>
      </c>
      <c r="CD96" s="2">
        <f t="shared" si="139"/>
        <v>80.786000000000001</v>
      </c>
      <c r="CE96" s="2">
        <f t="shared" si="140"/>
        <v>81.471000000000004</v>
      </c>
      <c r="CF96" s="2">
        <f t="shared" si="141"/>
        <v>81.757000000000005</v>
      </c>
      <c r="CG96" s="2" t="str">
        <f t="shared" si="142"/>
        <v/>
      </c>
      <c r="CH96" s="2" t="str">
        <f t="shared" si="143"/>
        <v/>
      </c>
      <c r="CI96" s="2">
        <f t="shared" si="144"/>
        <v>76.8</v>
      </c>
      <c r="CJ96" s="2">
        <f t="shared" si="145"/>
        <v>72.686000000000007</v>
      </c>
      <c r="CK96" s="2">
        <f t="shared" si="146"/>
        <v>64.643000000000001</v>
      </c>
      <c r="CL96" s="2">
        <f t="shared" si="147"/>
        <v>54.527799999999999</v>
      </c>
      <c r="CO96" s="2">
        <f t="shared" si="148"/>
        <v>76.197977681504085</v>
      </c>
      <c r="CP96" s="2">
        <f t="shared" si="149"/>
        <v>78.023707719026504</v>
      </c>
      <c r="CQ96" s="2">
        <f t="shared" si="150"/>
        <v>80.16454134921328</v>
      </c>
      <c r="CR96" s="2">
        <f t="shared" si="151"/>
        <v>80.356423534263598</v>
      </c>
      <c r="CS96" s="2">
        <f t="shared" si="152"/>
        <v>80.372503786796074</v>
      </c>
      <c r="CT96" s="2">
        <f t="shared" si="153"/>
        <v>82.755873680389342</v>
      </c>
      <c r="CU96" s="2">
        <f t="shared" si="154"/>
        <v>84.422337122073174</v>
      </c>
      <c r="CV96" s="2">
        <f t="shared" si="155"/>
        <v>84.114570403749084</v>
      </c>
      <c r="CW96" s="2">
        <f t="shared" si="156"/>
        <v>82.257447711930212</v>
      </c>
      <c r="CX96" s="2">
        <f t="shared" si="157"/>
        <v>78.717832675288264</v>
      </c>
      <c r="CY96" s="2">
        <f t="shared" si="158"/>
        <v>72.720014118604851</v>
      </c>
      <c r="CZ96" s="2">
        <f t="shared" si="159"/>
        <v>65.360436854549903</v>
      </c>
      <c r="DA96" s="2">
        <f t="shared" si="160"/>
        <v>54.795941166889079</v>
      </c>
      <c r="DD96" s="2">
        <f t="shared" si="161"/>
        <v>76.601731489729559</v>
      </c>
      <c r="DE96" s="2">
        <f t="shared" si="162"/>
        <v>77.825630228892535</v>
      </c>
      <c r="DF96" s="2">
        <f t="shared" si="163"/>
        <v>79.949955336116162</v>
      </c>
      <c r="DG96" s="2">
        <f t="shared" si="164"/>
        <v>80.089620151543016</v>
      </c>
      <c r="DH96" s="2">
        <f t="shared" si="165"/>
        <v>80.051403504930832</v>
      </c>
      <c r="DI96" s="2">
        <f t="shared" si="166"/>
        <v>82.466991310902685</v>
      </c>
      <c r="DJ96" s="2">
        <f t="shared" si="167"/>
        <v>83.967862241465326</v>
      </c>
      <c r="DK96" s="2">
        <f t="shared" si="168"/>
        <v>84.202054402628988</v>
      </c>
      <c r="DL96" s="2">
        <f t="shared" si="169"/>
        <v>82.180696168319813</v>
      </c>
      <c r="DM96" s="2">
        <f t="shared" si="170"/>
        <v>78.430407671121415</v>
      </c>
      <c r="DN96" s="2">
        <f t="shared" si="171"/>
        <v>72.783768212021599</v>
      </c>
      <c r="DO96" s="2">
        <f t="shared" si="172"/>
        <v>65.288289484731649</v>
      </c>
      <c r="DP96" s="2">
        <f t="shared" si="173"/>
        <v>54.727104377564153</v>
      </c>
      <c r="DS96" s="2">
        <f t="shared" si="174"/>
        <v>0.23850852132684167</v>
      </c>
      <c r="DT96" s="2">
        <f t="shared" si="175"/>
        <v>0.30938728953000277</v>
      </c>
      <c r="DU96" s="2">
        <f t="shared" si="176"/>
        <v>0.26811947927337232</v>
      </c>
      <c r="DV96" s="2">
        <f t="shared" si="177"/>
        <v>0.29316483461769571</v>
      </c>
      <c r="DW96" s="2">
        <f t="shared" si="178"/>
        <v>0.30320625735293188</v>
      </c>
      <c r="DX96" s="2">
        <f t="shared" si="179"/>
        <v>0.3346533267469452</v>
      </c>
      <c r="DY96" s="2">
        <f t="shared" si="180"/>
        <v>0.36284986259379221</v>
      </c>
      <c r="DZ96" s="2">
        <f t="shared" si="181"/>
        <v>0.2817037845474199</v>
      </c>
      <c r="EA96" s="2">
        <f t="shared" si="182"/>
        <v>0.28716892084458545</v>
      </c>
      <c r="EB96" s="2">
        <f t="shared" si="183"/>
        <v>0.34445569107779844</v>
      </c>
      <c r="EC96" s="2">
        <f t="shared" si="184"/>
        <v>0.32151620245162194</v>
      </c>
      <c r="ED96" s="2">
        <f t="shared" si="185"/>
        <v>0.32909748652254056</v>
      </c>
      <c r="EE96" s="2">
        <f t="shared" si="186"/>
        <v>0.31644374412779225</v>
      </c>
    </row>
    <row r="97" spans="2:135" x14ac:dyDescent="0.25">
      <c r="B97" s="2">
        <v>91</v>
      </c>
      <c r="C97">
        <v>74.585999999999999</v>
      </c>
      <c r="D97">
        <v>76.900000000000006</v>
      </c>
      <c r="E97">
        <v>79.171000000000006</v>
      </c>
      <c r="F97">
        <v>78.557000000000002</v>
      </c>
      <c r="G97">
        <v>81.2</v>
      </c>
      <c r="H97">
        <v>81.486000000000004</v>
      </c>
      <c r="I97">
        <v>83.257000000000005</v>
      </c>
      <c r="J97">
        <v>81.929000000000002</v>
      </c>
      <c r="K97">
        <v>81.043000000000006</v>
      </c>
      <c r="L97">
        <v>76.456999999999994</v>
      </c>
      <c r="M97">
        <v>71.629000000000005</v>
      </c>
      <c r="N97">
        <v>63.113999999999997</v>
      </c>
      <c r="O97">
        <v>53.2361</v>
      </c>
      <c r="R97" s="5">
        <f t="shared" si="96"/>
        <v>77.868954243073475</v>
      </c>
      <c r="S97" s="5">
        <f t="shared" si="97"/>
        <v>78.089868575042019</v>
      </c>
      <c r="T97" s="5">
        <f t="shared" si="98"/>
        <v>80.954282047556731</v>
      </c>
      <c r="U97" s="5">
        <f t="shared" si="99"/>
        <v>80.544927948363238</v>
      </c>
      <c r="V97" s="5">
        <f t="shared" si="100"/>
        <v>80.463565306150045</v>
      </c>
      <c r="W97" s="5">
        <f t="shared" si="101"/>
        <v>82.705702401522274</v>
      </c>
      <c r="X97" s="5">
        <f t="shared" si="102"/>
        <v>84.248472750761792</v>
      </c>
      <c r="Y97" s="5">
        <f t="shared" si="103"/>
        <v>84.680161487828599</v>
      </c>
      <c r="Z97" s="5">
        <f t="shared" si="104"/>
        <v>82.69797211787872</v>
      </c>
      <c r="AA97" s="5">
        <f t="shared" si="105"/>
        <v>78.639443409721579</v>
      </c>
      <c r="AB97" s="5">
        <f t="shared" si="106"/>
        <v>72.837340891953843</v>
      </c>
      <c r="AC97" s="5">
        <f t="shared" si="107"/>
        <v>65.375267621827135</v>
      </c>
      <c r="AD97" s="5">
        <f t="shared" si="108"/>
        <v>54.818517741121958</v>
      </c>
      <c r="AE97" s="5"/>
      <c r="AG97" s="5">
        <f t="shared" si="188"/>
        <v>-3.2829542430734762</v>
      </c>
      <c r="AH97" s="5">
        <f t="shared" si="188"/>
        <v>-1.1898685750420128</v>
      </c>
      <c r="AI97" s="5">
        <f t="shared" si="188"/>
        <v>-1.7832820475567246</v>
      </c>
      <c r="AJ97" s="5">
        <f t="shared" si="187"/>
        <v>-1.9879279483632359</v>
      </c>
      <c r="AK97" s="5">
        <f t="shared" si="187"/>
        <v>0.73643469384995797</v>
      </c>
      <c r="AL97" s="5">
        <f t="shared" si="187"/>
        <v>-1.2197024015222695</v>
      </c>
      <c r="AM97" s="5">
        <f t="shared" si="187"/>
        <v>-0.99147275076178687</v>
      </c>
      <c r="AN97" s="5">
        <f t="shared" si="94"/>
        <v>-2.7511614878285968</v>
      </c>
      <c r="AO97" s="5">
        <f t="shared" si="94"/>
        <v>-1.6549721178787138</v>
      </c>
      <c r="AP97" s="5">
        <f t="shared" si="94"/>
        <v>-2.1824434097215857</v>
      </c>
      <c r="AQ97" s="5">
        <f t="shared" si="94"/>
        <v>-1.2083408919538385</v>
      </c>
      <c r="AR97" s="5">
        <f t="shared" si="94"/>
        <v>-2.2612676218271375</v>
      </c>
      <c r="AS97" s="5">
        <f t="shared" si="94"/>
        <v>-1.582417741121958</v>
      </c>
      <c r="AV97" s="2">
        <f t="shared" si="109"/>
        <v>76.283445201969229</v>
      </c>
      <c r="AW97" s="2">
        <f t="shared" si="110"/>
        <v>77.930506296272966</v>
      </c>
      <c r="AX97" s="2">
        <f t="shared" si="111"/>
        <v>80.078426780724357</v>
      </c>
      <c r="AY97" s="2">
        <f t="shared" si="112"/>
        <v>80.244007393657213</v>
      </c>
      <c r="AZ97" s="2">
        <f t="shared" si="113"/>
        <v>80.251902244882046</v>
      </c>
      <c r="BA97" s="2">
        <f t="shared" si="114"/>
        <v>82.644212123383056</v>
      </c>
      <c r="BB97" s="2">
        <f t="shared" si="115"/>
        <v>84.23054147690479</v>
      </c>
      <c r="BC97" s="2">
        <f t="shared" si="116"/>
        <v>84.133964941385216</v>
      </c>
      <c r="BD97" s="2">
        <f t="shared" si="117"/>
        <v>82.221492599553486</v>
      </c>
      <c r="BE97" s="2">
        <f t="shared" si="118"/>
        <v>78.59986283590311</v>
      </c>
      <c r="BF97" s="2">
        <f t="shared" si="119"/>
        <v>72.746221156034636</v>
      </c>
      <c r="BG97" s="2">
        <f t="shared" si="120"/>
        <v>65.332388068356636</v>
      </c>
      <c r="BH97" s="2">
        <f t="shared" si="121"/>
        <v>54.770812156414891</v>
      </c>
      <c r="BK97" s="2" t="str">
        <f t="shared" si="122"/>
        <v/>
      </c>
      <c r="BL97" s="2">
        <f t="shared" si="123"/>
        <v>76.900000000000006</v>
      </c>
      <c r="BM97" s="2" t="str">
        <f t="shared" si="124"/>
        <v/>
      </c>
      <c r="BN97" s="2">
        <f t="shared" si="125"/>
        <v>78.557000000000002</v>
      </c>
      <c r="BO97" s="2">
        <f t="shared" si="126"/>
        <v>81.2</v>
      </c>
      <c r="BP97" s="2">
        <f t="shared" si="127"/>
        <v>81.486000000000004</v>
      </c>
      <c r="BQ97" s="2">
        <f t="shared" si="128"/>
        <v>83.257000000000005</v>
      </c>
      <c r="BR97" s="2" t="str">
        <f t="shared" si="129"/>
        <v/>
      </c>
      <c r="BS97" s="2">
        <f t="shared" si="130"/>
        <v>81.043000000000006</v>
      </c>
      <c r="BT97" s="2">
        <f t="shared" si="131"/>
        <v>76.456999999999994</v>
      </c>
      <c r="BU97" s="2">
        <f t="shared" si="132"/>
        <v>71.629000000000005</v>
      </c>
      <c r="BV97" s="2">
        <f t="shared" si="133"/>
        <v>63.113999999999997</v>
      </c>
      <c r="BW97" s="2">
        <f t="shared" si="134"/>
        <v>53.2361</v>
      </c>
      <c r="BZ97" s="2" t="str">
        <f t="shared" si="135"/>
        <v/>
      </c>
      <c r="CA97" s="2">
        <f t="shared" si="136"/>
        <v>76.900000000000006</v>
      </c>
      <c r="CB97" s="2" t="str">
        <f t="shared" si="137"/>
        <v/>
      </c>
      <c r="CC97" s="2">
        <f t="shared" si="138"/>
        <v>78.557000000000002</v>
      </c>
      <c r="CD97" s="2">
        <f t="shared" si="139"/>
        <v>81.2</v>
      </c>
      <c r="CE97" s="2">
        <f t="shared" si="140"/>
        <v>81.486000000000004</v>
      </c>
      <c r="CF97" s="2">
        <f t="shared" si="141"/>
        <v>83.257000000000005</v>
      </c>
      <c r="CG97" s="2" t="str">
        <f t="shared" si="142"/>
        <v/>
      </c>
      <c r="CH97" s="2">
        <f t="shared" si="143"/>
        <v>81.043000000000006</v>
      </c>
      <c r="CI97" s="2">
        <f t="shared" si="144"/>
        <v>76.456999999999994</v>
      </c>
      <c r="CJ97" s="2">
        <f t="shared" si="145"/>
        <v>71.629000000000005</v>
      </c>
      <c r="CK97" s="2">
        <f t="shared" si="146"/>
        <v>63.113999999999997</v>
      </c>
      <c r="CL97" s="2">
        <f t="shared" si="147"/>
        <v>53.2361</v>
      </c>
      <c r="CO97" s="2">
        <f t="shared" si="148"/>
        <v>76.197145718823535</v>
      </c>
      <c r="CP97" s="2">
        <f t="shared" si="149"/>
        <v>78.005406335076714</v>
      </c>
      <c r="CQ97" s="2">
        <f t="shared" si="150"/>
        <v>80.149745438888388</v>
      </c>
      <c r="CR97" s="2">
        <f t="shared" si="151"/>
        <v>80.33719504514427</v>
      </c>
      <c r="CS97" s="2">
        <f t="shared" si="152"/>
        <v>80.362493843779859</v>
      </c>
      <c r="CT97" s="2">
        <f t="shared" si="153"/>
        <v>82.760110886419213</v>
      </c>
      <c r="CU97" s="2">
        <f t="shared" si="154"/>
        <v>84.422067174357778</v>
      </c>
      <c r="CV97" s="2">
        <f t="shared" si="155"/>
        <v>84.129303767123275</v>
      </c>
      <c r="CW97" s="2">
        <f t="shared" si="156"/>
        <v>82.266844435151441</v>
      </c>
      <c r="CX97" s="2">
        <f t="shared" si="157"/>
        <v>78.730033643047989</v>
      </c>
      <c r="CY97" s="2">
        <f t="shared" si="158"/>
        <v>72.74994039058339</v>
      </c>
      <c r="CZ97" s="2">
        <f t="shared" si="159"/>
        <v>65.379251082658811</v>
      </c>
      <c r="DA97" s="2">
        <f t="shared" si="160"/>
        <v>54.809666810088736</v>
      </c>
      <c r="DD97" s="2">
        <f t="shared" si="161"/>
        <v>76.534731809122462</v>
      </c>
      <c r="DE97" s="2">
        <f t="shared" si="162"/>
        <v>77.778025854315544</v>
      </c>
      <c r="DF97" s="2">
        <f t="shared" si="163"/>
        <v>79.9008791077419</v>
      </c>
      <c r="DG97" s="2">
        <f t="shared" si="164"/>
        <v>80.039096692473052</v>
      </c>
      <c r="DH97" s="2">
        <f t="shared" si="165"/>
        <v>80.020115701326887</v>
      </c>
      <c r="DI97" s="2">
        <f t="shared" si="166"/>
        <v>82.434061034814505</v>
      </c>
      <c r="DJ97" s="2">
        <f t="shared" si="167"/>
        <v>83.923821635714049</v>
      </c>
      <c r="DK97" s="2">
        <f t="shared" si="168"/>
        <v>84.144804366176402</v>
      </c>
      <c r="DL97" s="2">
        <f t="shared" si="169"/>
        <v>82.118822481823031</v>
      </c>
      <c r="DM97" s="2">
        <f t="shared" si="170"/>
        <v>78.373928475171397</v>
      </c>
      <c r="DN97" s="2">
        <f t="shared" si="171"/>
        <v>72.739063180909156</v>
      </c>
      <c r="DO97" s="2">
        <f t="shared" si="172"/>
        <v>65.245258598171546</v>
      </c>
      <c r="DP97" s="2">
        <f t="shared" si="173"/>
        <v>54.694266457963394</v>
      </c>
      <c r="DS97" s="2">
        <f t="shared" si="174"/>
        <v>0.25563696380167689</v>
      </c>
      <c r="DT97" s="2">
        <f t="shared" si="175"/>
        <v>0.329403995246283</v>
      </c>
      <c r="DU97" s="2">
        <f t="shared" si="176"/>
        <v>0.28657415342395726</v>
      </c>
      <c r="DV97" s="2">
        <f t="shared" si="177"/>
        <v>0.31260706626527002</v>
      </c>
      <c r="DW97" s="2">
        <f t="shared" si="178"/>
        <v>0.32301010253014623</v>
      </c>
      <c r="DX97" s="2">
        <f t="shared" si="179"/>
        <v>0.35546332091774979</v>
      </c>
      <c r="DY97" s="2">
        <f t="shared" si="180"/>
        <v>0.38440022558824877</v>
      </c>
      <c r="DZ97" s="2">
        <f t="shared" si="181"/>
        <v>0.30070929813497388</v>
      </c>
      <c r="EA97" s="2">
        <f t="shared" si="182"/>
        <v>0.30638587437992215</v>
      </c>
      <c r="EB97" s="2">
        <f t="shared" si="183"/>
        <v>0.36554034843434402</v>
      </c>
      <c r="EC97" s="2">
        <f t="shared" si="184"/>
        <v>0.3419291031564291</v>
      </c>
      <c r="ED97" s="2">
        <f t="shared" si="185"/>
        <v>0.34974360302001833</v>
      </c>
      <c r="EE97" s="2">
        <f t="shared" si="186"/>
        <v>0.33669441174355225</v>
      </c>
    </row>
    <row r="98" spans="2:135" x14ac:dyDescent="0.25">
      <c r="B98" s="2">
        <v>92</v>
      </c>
      <c r="C98">
        <v>74.971000000000004</v>
      </c>
      <c r="D98">
        <v>77.757000000000005</v>
      </c>
      <c r="E98">
        <v>80.085999999999999</v>
      </c>
      <c r="F98">
        <v>80.028999999999996</v>
      </c>
      <c r="G98">
        <v>79.028999999999996</v>
      </c>
      <c r="H98">
        <v>80.885999999999996</v>
      </c>
      <c r="I98">
        <v>82.456999999999994</v>
      </c>
      <c r="J98">
        <v>82.771000000000001</v>
      </c>
      <c r="K98">
        <v>80.213999999999999</v>
      </c>
      <c r="L98">
        <v>77.143000000000001</v>
      </c>
      <c r="M98">
        <v>72.156999999999996</v>
      </c>
      <c r="N98">
        <v>64.085999999999999</v>
      </c>
      <c r="O98">
        <v>52.666699999999999</v>
      </c>
      <c r="R98" s="5">
        <f t="shared" si="96"/>
        <v>77.091029063550465</v>
      </c>
      <c r="S98" s="5">
        <f t="shared" si="97"/>
        <v>77.964230968127509</v>
      </c>
      <c r="T98" s="5">
        <f t="shared" si="98"/>
        <v>80.468241258876702</v>
      </c>
      <c r="U98" s="5">
        <f t="shared" si="99"/>
        <v>80.341439412446036</v>
      </c>
      <c r="V98" s="5">
        <f t="shared" si="100"/>
        <v>80.318627999347015</v>
      </c>
      <c r="W98" s="5">
        <f t="shared" si="101"/>
        <v>82.651592074367471</v>
      </c>
      <c r="X98" s="5">
        <f t="shared" si="102"/>
        <v>84.208003530886131</v>
      </c>
      <c r="Y98" s="5">
        <f t="shared" si="103"/>
        <v>84.378952403563147</v>
      </c>
      <c r="Z98" s="5">
        <f t="shared" si="104"/>
        <v>82.422214960450646</v>
      </c>
      <c r="AA98" s="5">
        <f t="shared" si="105"/>
        <v>78.592902307438592</v>
      </c>
      <c r="AB98" s="5">
        <f t="shared" si="106"/>
        <v>72.786041006280527</v>
      </c>
      <c r="AC98" s="5">
        <f t="shared" si="107"/>
        <v>65.342381656309954</v>
      </c>
      <c r="AD98" s="5">
        <f t="shared" si="108"/>
        <v>54.784924852005332</v>
      </c>
      <c r="AE98" s="5"/>
      <c r="AG98" s="5">
        <f t="shared" si="188"/>
        <v>-2.1200290635504615</v>
      </c>
      <c r="AH98" s="5">
        <f t="shared" si="188"/>
        <v>-0.20723096812750441</v>
      </c>
      <c r="AI98" s="5">
        <f t="shared" si="188"/>
        <v>-0.38224125887670368</v>
      </c>
      <c r="AJ98" s="5">
        <f t="shared" si="187"/>
        <v>-0.31243941244603946</v>
      </c>
      <c r="AK98" s="5">
        <f t="shared" si="187"/>
        <v>-1.2896279993470188</v>
      </c>
      <c r="AL98" s="5">
        <f t="shared" si="187"/>
        <v>-1.7655920743674756</v>
      </c>
      <c r="AM98" s="5">
        <f t="shared" si="187"/>
        <v>-1.7510035308861376</v>
      </c>
      <c r="AN98" s="5">
        <f t="shared" si="94"/>
        <v>-1.6079524035631465</v>
      </c>
      <c r="AO98" s="5">
        <f t="shared" si="94"/>
        <v>-2.2082149604506469</v>
      </c>
      <c r="AP98" s="5">
        <f t="shared" si="94"/>
        <v>-1.4499023074385917</v>
      </c>
      <c r="AQ98" s="5">
        <f t="shared" si="94"/>
        <v>-0.62904100628053072</v>
      </c>
      <c r="AR98" s="5">
        <f t="shared" si="94"/>
        <v>-1.256381656309955</v>
      </c>
      <c r="AS98" s="5">
        <f t="shared" si="94"/>
        <v>-2.1182248520053335</v>
      </c>
      <c r="AV98" s="2">
        <f t="shared" si="109"/>
        <v>76.270561228205409</v>
      </c>
      <c r="AW98" s="2">
        <f t="shared" si="110"/>
        <v>77.89725051287175</v>
      </c>
      <c r="AX98" s="2">
        <f t="shared" si="111"/>
        <v>80.048372236745777</v>
      </c>
      <c r="AY98" s="2">
        <f t="shared" si="112"/>
        <v>80.208366948800006</v>
      </c>
      <c r="AZ98" s="2">
        <f t="shared" si="113"/>
        <v>80.227579033155081</v>
      </c>
      <c r="BA98" s="2">
        <f t="shared" si="114"/>
        <v>82.627475289338435</v>
      </c>
      <c r="BB98" s="2">
        <f t="shared" si="115"/>
        <v>84.201514204522198</v>
      </c>
      <c r="BC98" s="2">
        <f t="shared" si="116"/>
        <v>84.125938626110766</v>
      </c>
      <c r="BD98" s="2">
        <f t="shared" si="117"/>
        <v>82.204686028875955</v>
      </c>
      <c r="BE98" s="2">
        <f t="shared" si="118"/>
        <v>78.577777521580799</v>
      </c>
      <c r="BF98" s="2">
        <f t="shared" si="119"/>
        <v>72.74883179845844</v>
      </c>
      <c r="BG98" s="2">
        <f t="shared" si="120"/>
        <v>65.325415677055574</v>
      </c>
      <c r="BH98" s="2">
        <f t="shared" si="121"/>
        <v>54.76548013069295</v>
      </c>
      <c r="BK98" s="2" t="str">
        <f t="shared" si="122"/>
        <v/>
      </c>
      <c r="BL98" s="2">
        <f t="shared" si="123"/>
        <v>77.757000000000005</v>
      </c>
      <c r="BM98" s="2">
        <f t="shared" si="124"/>
        <v>80.085999999999999</v>
      </c>
      <c r="BN98" s="2">
        <f t="shared" si="125"/>
        <v>80.028999999999996</v>
      </c>
      <c r="BO98" s="2">
        <f t="shared" si="126"/>
        <v>79.028999999999996</v>
      </c>
      <c r="BP98" s="2">
        <f t="shared" si="127"/>
        <v>80.885999999999996</v>
      </c>
      <c r="BQ98" s="2">
        <f t="shared" si="128"/>
        <v>82.456999999999994</v>
      </c>
      <c r="BR98" s="2">
        <f t="shared" si="129"/>
        <v>82.771000000000001</v>
      </c>
      <c r="BS98" s="2">
        <f t="shared" si="130"/>
        <v>80.213999999999999</v>
      </c>
      <c r="BT98" s="2">
        <f t="shared" si="131"/>
        <v>77.143000000000001</v>
      </c>
      <c r="BU98" s="2">
        <f t="shared" si="132"/>
        <v>72.156999999999996</v>
      </c>
      <c r="BV98" s="2">
        <f t="shared" si="133"/>
        <v>64.085999999999999</v>
      </c>
      <c r="BW98" s="2">
        <f t="shared" si="134"/>
        <v>52.666699999999999</v>
      </c>
      <c r="BZ98" s="2" t="str">
        <f t="shared" si="135"/>
        <v/>
      </c>
      <c r="CA98" s="2">
        <f t="shared" si="136"/>
        <v>77.757000000000005</v>
      </c>
      <c r="CB98" s="2">
        <f t="shared" si="137"/>
        <v>80.085999999999999</v>
      </c>
      <c r="CC98" s="2">
        <f t="shared" si="138"/>
        <v>80.028999999999996</v>
      </c>
      <c r="CD98" s="2">
        <f t="shared" si="139"/>
        <v>79.028999999999996</v>
      </c>
      <c r="CE98" s="2">
        <f t="shared" si="140"/>
        <v>80.885999999999996</v>
      </c>
      <c r="CF98" s="2">
        <f t="shared" si="141"/>
        <v>82.456999999999994</v>
      </c>
      <c r="CG98" s="2">
        <f t="shared" si="142"/>
        <v>82.771000000000001</v>
      </c>
      <c r="CH98" s="2">
        <f t="shared" si="143"/>
        <v>80.213999999999999</v>
      </c>
      <c r="CI98" s="2">
        <f t="shared" si="144"/>
        <v>77.143000000000001</v>
      </c>
      <c r="CJ98" s="2">
        <f t="shared" si="145"/>
        <v>72.156999999999996</v>
      </c>
      <c r="CK98" s="2">
        <f t="shared" si="146"/>
        <v>64.085999999999999</v>
      </c>
      <c r="CL98" s="2">
        <f t="shared" si="147"/>
        <v>52.666699999999999</v>
      </c>
      <c r="CO98" s="2">
        <f t="shared" si="148"/>
        <v>76.196313756142985</v>
      </c>
      <c r="CP98" s="2">
        <f t="shared" si="149"/>
        <v>77.987104951126923</v>
      </c>
      <c r="CQ98" s="2">
        <f t="shared" si="150"/>
        <v>80.134949528563496</v>
      </c>
      <c r="CR98" s="2">
        <f t="shared" si="151"/>
        <v>80.317966556024928</v>
      </c>
      <c r="CS98" s="2">
        <f t="shared" si="152"/>
        <v>80.352483900763644</v>
      </c>
      <c r="CT98" s="2">
        <f t="shared" si="153"/>
        <v>82.764348092449069</v>
      </c>
      <c r="CU98" s="2">
        <f t="shared" si="154"/>
        <v>84.421797226642397</v>
      </c>
      <c r="CV98" s="2">
        <f t="shared" si="155"/>
        <v>84.144037130497466</v>
      </c>
      <c r="CW98" s="2">
        <f t="shared" si="156"/>
        <v>82.276241158372656</v>
      </c>
      <c r="CX98" s="2">
        <f t="shared" si="157"/>
        <v>78.742234610807728</v>
      </c>
      <c r="CY98" s="2">
        <f t="shared" si="158"/>
        <v>72.779866662561943</v>
      </c>
      <c r="CZ98" s="2">
        <f t="shared" si="159"/>
        <v>65.39806531076772</v>
      </c>
      <c r="DA98" s="2">
        <f t="shared" si="160"/>
        <v>54.823392453288399</v>
      </c>
      <c r="DD98" s="2">
        <f t="shared" si="161"/>
        <v>76.467732128515365</v>
      </c>
      <c r="DE98" s="2">
        <f t="shared" si="162"/>
        <v>77.730421479738553</v>
      </c>
      <c r="DF98" s="2">
        <f t="shared" si="163"/>
        <v>79.851802879367654</v>
      </c>
      <c r="DG98" s="2">
        <f t="shared" si="164"/>
        <v>79.988573233403102</v>
      </c>
      <c r="DH98" s="2">
        <f t="shared" si="165"/>
        <v>79.988827897722928</v>
      </c>
      <c r="DI98" s="2">
        <f t="shared" si="166"/>
        <v>82.401130758726339</v>
      </c>
      <c r="DJ98" s="2">
        <f t="shared" si="167"/>
        <v>83.879781029962771</v>
      </c>
      <c r="DK98" s="2">
        <f t="shared" si="168"/>
        <v>84.087554329723815</v>
      </c>
      <c r="DL98" s="2">
        <f t="shared" si="169"/>
        <v>82.05694879532625</v>
      </c>
      <c r="DM98" s="2">
        <f t="shared" si="170"/>
        <v>78.317449279221378</v>
      </c>
      <c r="DN98" s="2">
        <f t="shared" si="171"/>
        <v>72.694358149796727</v>
      </c>
      <c r="DO98" s="2">
        <f t="shared" si="172"/>
        <v>65.202227711611428</v>
      </c>
      <c r="DP98" s="2">
        <f t="shared" si="173"/>
        <v>54.661428538362635</v>
      </c>
      <c r="DS98" s="2">
        <f t="shared" si="174"/>
        <v>0.27355359702971699</v>
      </c>
      <c r="DT98" s="2">
        <f t="shared" si="175"/>
        <v>0.35005930755559811</v>
      </c>
      <c r="DU98" s="2">
        <f t="shared" si="176"/>
        <v>0.30576837855436073</v>
      </c>
      <c r="DV98" s="2">
        <f t="shared" si="177"/>
        <v>0.33273172131286699</v>
      </c>
      <c r="DW98" s="2">
        <f t="shared" si="178"/>
        <v>0.34346983568034128</v>
      </c>
      <c r="DX98" s="2">
        <f t="shared" si="179"/>
        <v>0.37683444704519786</v>
      </c>
      <c r="DY98" s="2">
        <f t="shared" si="180"/>
        <v>0.40641409513156868</v>
      </c>
      <c r="DZ98" s="2">
        <f t="shared" si="181"/>
        <v>0.32042505220715151</v>
      </c>
      <c r="EA98" s="2">
        <f t="shared" si="182"/>
        <v>0.32630014334590274</v>
      </c>
      <c r="EB98" s="2">
        <f t="shared" si="183"/>
        <v>0.38715340902374817</v>
      </c>
      <c r="EC98" s="2">
        <f t="shared" si="184"/>
        <v>0.36294473029515656</v>
      </c>
      <c r="ED98" s="2">
        <f t="shared" si="185"/>
        <v>0.37096877221296376</v>
      </c>
      <c r="EE98" s="2">
        <f t="shared" si="186"/>
        <v>0.35756311905648919</v>
      </c>
    </row>
    <row r="99" spans="2:135" x14ac:dyDescent="0.25">
      <c r="B99" s="2">
        <v>93</v>
      </c>
      <c r="C99">
        <v>75.870999999999995</v>
      </c>
      <c r="D99">
        <v>78.085999999999999</v>
      </c>
      <c r="E99">
        <v>78.900000000000006</v>
      </c>
      <c r="F99">
        <v>78.742999999999995</v>
      </c>
      <c r="G99">
        <v>78.456999999999994</v>
      </c>
      <c r="H99">
        <v>80.771000000000001</v>
      </c>
      <c r="I99">
        <v>83.5</v>
      </c>
      <c r="J99">
        <v>82.156999999999996</v>
      </c>
      <c r="K99">
        <v>80.513999999999996</v>
      </c>
      <c r="L99">
        <v>76.3</v>
      </c>
      <c r="M99">
        <v>71.786000000000001</v>
      </c>
      <c r="N99">
        <v>63.386000000000003</v>
      </c>
      <c r="O99">
        <v>53.305599999999998</v>
      </c>
      <c r="R99" s="5">
        <f t="shared" si="96"/>
        <v>76.656204070244883</v>
      </c>
      <c r="S99" s="5">
        <f t="shared" si="97"/>
        <v>77.889129990383196</v>
      </c>
      <c r="T99" s="5">
        <f t="shared" si="98"/>
        <v>80.20631845424623</v>
      </c>
      <c r="U99" s="5">
        <f t="shared" si="99"/>
        <v>80.226652849421157</v>
      </c>
      <c r="V99" s="5">
        <f t="shared" si="100"/>
        <v>80.239016943328835</v>
      </c>
      <c r="W99" s="5">
        <f t="shared" si="101"/>
        <v>82.617851577115147</v>
      </c>
      <c r="X99" s="5">
        <f t="shared" si="102"/>
        <v>84.172544039974568</v>
      </c>
      <c r="Y99" s="5">
        <f t="shared" si="103"/>
        <v>84.225226577165444</v>
      </c>
      <c r="Z99" s="5">
        <f t="shared" si="104"/>
        <v>82.27822331702825</v>
      </c>
      <c r="AA99" s="5">
        <f t="shared" si="105"/>
        <v>78.557933559773502</v>
      </c>
      <c r="AB99" s="5">
        <f t="shared" si="106"/>
        <v>72.762511626283938</v>
      </c>
      <c r="AC99" s="5">
        <f t="shared" si="107"/>
        <v>65.322009311534288</v>
      </c>
      <c r="AD99" s="5">
        <f t="shared" si="108"/>
        <v>54.765562814179674</v>
      </c>
      <c r="AE99" s="5"/>
      <c r="AG99" s="5">
        <f t="shared" si="188"/>
        <v>-0.78520407024488748</v>
      </c>
      <c r="AH99" s="5">
        <f t="shared" si="188"/>
        <v>0.19687000961680212</v>
      </c>
      <c r="AI99" s="5">
        <f t="shared" si="188"/>
        <v>-1.3063184542462238</v>
      </c>
      <c r="AJ99" s="5">
        <f t="shared" si="187"/>
        <v>-1.483652849421162</v>
      </c>
      <c r="AK99" s="5">
        <f t="shared" si="187"/>
        <v>-1.7820169433288413</v>
      </c>
      <c r="AL99" s="5">
        <f t="shared" si="187"/>
        <v>-1.8468515771151459</v>
      </c>
      <c r="AM99" s="5">
        <f t="shared" si="187"/>
        <v>-0.67254403997456791</v>
      </c>
      <c r="AN99" s="5">
        <f t="shared" si="94"/>
        <v>-2.0682265771654471</v>
      </c>
      <c r="AO99" s="5">
        <f t="shared" si="94"/>
        <v>-1.7642233170282537</v>
      </c>
      <c r="AP99" s="5">
        <f t="shared" si="94"/>
        <v>-2.2579335597735053</v>
      </c>
      <c r="AQ99" s="5">
        <f t="shared" si="94"/>
        <v>-0.97651162628393706</v>
      </c>
      <c r="AR99" s="5">
        <f t="shared" si="94"/>
        <v>-1.9360093115342849</v>
      </c>
      <c r="AS99" s="5">
        <f t="shared" si="94"/>
        <v>-1.4599628141796757</v>
      </c>
      <c r="AV99" s="2">
        <f t="shared" si="109"/>
        <v>76.255462798699824</v>
      </c>
      <c r="AW99" s="2">
        <f t="shared" si="110"/>
        <v>77.862618882605517</v>
      </c>
      <c r="AX99" s="2">
        <f t="shared" si="111"/>
        <v>80.016779921609881</v>
      </c>
      <c r="AY99" s="2">
        <f t="shared" si="112"/>
        <v>80.171239910810414</v>
      </c>
      <c r="AZ99" s="2">
        <f t="shared" si="113"/>
        <v>80.20215490036631</v>
      </c>
      <c r="BA99" s="2">
        <f t="shared" si="114"/>
        <v>82.608953612913339</v>
      </c>
      <c r="BB99" s="2">
        <f t="shared" si="115"/>
        <v>84.170335729456042</v>
      </c>
      <c r="BC99" s="2">
        <f t="shared" si="116"/>
        <v>84.114988766406626</v>
      </c>
      <c r="BD99" s="2">
        <f t="shared" si="117"/>
        <v>82.184852842954427</v>
      </c>
      <c r="BE99" s="2">
        <f t="shared" si="118"/>
        <v>78.552499560856802</v>
      </c>
      <c r="BF99" s="2">
        <f t="shared" si="119"/>
        <v>72.748219603313913</v>
      </c>
      <c r="BG99" s="2">
        <f t="shared" si="120"/>
        <v>65.315686472160351</v>
      </c>
      <c r="BH99" s="2">
        <f t="shared" si="121"/>
        <v>54.758089048035671</v>
      </c>
      <c r="BK99" s="2">
        <f t="shared" si="122"/>
        <v>75.870999999999995</v>
      </c>
      <c r="BL99" s="2">
        <f t="shared" si="123"/>
        <v>78.085999999999999</v>
      </c>
      <c r="BM99" s="2">
        <f t="shared" si="124"/>
        <v>78.900000000000006</v>
      </c>
      <c r="BN99" s="2">
        <f t="shared" si="125"/>
        <v>78.742999999999995</v>
      </c>
      <c r="BO99" s="2">
        <f t="shared" si="126"/>
        <v>78.456999999999994</v>
      </c>
      <c r="BP99" s="2">
        <f t="shared" si="127"/>
        <v>80.771000000000001</v>
      </c>
      <c r="BQ99" s="2">
        <f t="shared" si="128"/>
        <v>83.5</v>
      </c>
      <c r="BR99" s="2">
        <f t="shared" si="129"/>
        <v>82.156999999999996</v>
      </c>
      <c r="BS99" s="2">
        <f t="shared" si="130"/>
        <v>80.513999999999996</v>
      </c>
      <c r="BT99" s="2">
        <f t="shared" si="131"/>
        <v>76.3</v>
      </c>
      <c r="BU99" s="2">
        <f t="shared" si="132"/>
        <v>71.786000000000001</v>
      </c>
      <c r="BV99" s="2">
        <f t="shared" si="133"/>
        <v>63.386000000000003</v>
      </c>
      <c r="BW99" s="2">
        <f t="shared" si="134"/>
        <v>53.305599999999998</v>
      </c>
      <c r="BZ99" s="2">
        <f t="shared" si="135"/>
        <v>75.870999999999995</v>
      </c>
      <c r="CA99" s="2">
        <f t="shared" si="136"/>
        <v>78.085999999999999</v>
      </c>
      <c r="CB99" s="2">
        <f t="shared" si="137"/>
        <v>78.900000000000006</v>
      </c>
      <c r="CC99" s="2">
        <f t="shared" si="138"/>
        <v>78.742999999999995</v>
      </c>
      <c r="CD99" s="2">
        <f t="shared" si="139"/>
        <v>78.456999999999994</v>
      </c>
      <c r="CE99" s="2">
        <f t="shared" si="140"/>
        <v>80.771000000000001</v>
      </c>
      <c r="CF99" s="2">
        <f t="shared" si="141"/>
        <v>83.5</v>
      </c>
      <c r="CG99" s="2">
        <f t="shared" si="142"/>
        <v>82.156999999999996</v>
      </c>
      <c r="CH99" s="2">
        <f t="shared" si="143"/>
        <v>80.513999999999996</v>
      </c>
      <c r="CI99" s="2">
        <f t="shared" si="144"/>
        <v>76.3</v>
      </c>
      <c r="CJ99" s="2">
        <f t="shared" si="145"/>
        <v>71.786000000000001</v>
      </c>
      <c r="CK99" s="2">
        <f t="shared" si="146"/>
        <v>63.386000000000003</v>
      </c>
      <c r="CL99" s="2">
        <f t="shared" si="147"/>
        <v>53.305599999999998</v>
      </c>
      <c r="CO99" s="2">
        <f t="shared" si="148"/>
        <v>76.195481793462449</v>
      </c>
      <c r="CP99" s="2">
        <f t="shared" si="149"/>
        <v>77.968803567177133</v>
      </c>
      <c r="CQ99" s="2">
        <f t="shared" si="150"/>
        <v>80.120153618238589</v>
      </c>
      <c r="CR99" s="2">
        <f t="shared" si="151"/>
        <v>80.298738066905585</v>
      </c>
      <c r="CS99" s="2">
        <f t="shared" si="152"/>
        <v>80.342473957747444</v>
      </c>
      <c r="CT99" s="2">
        <f t="shared" si="153"/>
        <v>82.768585298478939</v>
      </c>
      <c r="CU99" s="2">
        <f t="shared" si="154"/>
        <v>84.421527278927002</v>
      </c>
      <c r="CV99" s="2">
        <f t="shared" si="155"/>
        <v>84.158770493871643</v>
      </c>
      <c r="CW99" s="2">
        <f t="shared" si="156"/>
        <v>82.285637881593871</v>
      </c>
      <c r="CX99" s="2">
        <f t="shared" si="157"/>
        <v>78.754435578567453</v>
      </c>
      <c r="CY99" s="2">
        <f t="shared" si="158"/>
        <v>72.809792934540482</v>
      </c>
      <c r="CZ99" s="2">
        <f t="shared" si="159"/>
        <v>65.416879538876614</v>
      </c>
      <c r="DA99" s="2">
        <f t="shared" si="160"/>
        <v>54.837118096488062</v>
      </c>
      <c r="DD99" s="2">
        <f t="shared" si="161"/>
        <v>76.400732447908268</v>
      </c>
      <c r="DE99" s="2">
        <f t="shared" si="162"/>
        <v>77.682817105161575</v>
      </c>
      <c r="DF99" s="2">
        <f t="shared" si="163"/>
        <v>79.802726650993392</v>
      </c>
      <c r="DG99" s="2">
        <f t="shared" si="164"/>
        <v>79.938049774333138</v>
      </c>
      <c r="DH99" s="2">
        <f t="shared" si="165"/>
        <v>79.957540094118968</v>
      </c>
      <c r="DI99" s="2">
        <f t="shared" si="166"/>
        <v>82.368200482638173</v>
      </c>
      <c r="DJ99" s="2">
        <f t="shared" si="167"/>
        <v>83.835740424211508</v>
      </c>
      <c r="DK99" s="2">
        <f t="shared" si="168"/>
        <v>84.030304293271229</v>
      </c>
      <c r="DL99" s="2">
        <f t="shared" si="169"/>
        <v>81.995075108829468</v>
      </c>
      <c r="DM99" s="2">
        <f t="shared" si="170"/>
        <v>78.26097008327136</v>
      </c>
      <c r="DN99" s="2">
        <f t="shared" si="171"/>
        <v>72.649653118684284</v>
      </c>
      <c r="DO99" s="2">
        <f t="shared" si="172"/>
        <v>65.159196825051325</v>
      </c>
      <c r="DP99" s="2">
        <f t="shared" si="173"/>
        <v>54.628590618761876</v>
      </c>
      <c r="DS99" s="2">
        <f t="shared" si="174"/>
        <v>0.29223295486836476</v>
      </c>
      <c r="DT99" s="2">
        <f t="shared" si="175"/>
        <v>0.37129269624598749</v>
      </c>
      <c r="DU99" s="2">
        <f t="shared" si="176"/>
        <v>0.32566135614074931</v>
      </c>
      <c r="DV99" s="2">
        <f t="shared" si="177"/>
        <v>0.35348570696834047</v>
      </c>
      <c r="DW99" s="2">
        <f t="shared" si="178"/>
        <v>0.36452770369032444</v>
      </c>
      <c r="DX99" s="2">
        <f t="shared" si="179"/>
        <v>0.39869565290678188</v>
      </c>
      <c r="DY99" s="2">
        <f t="shared" si="180"/>
        <v>0.42881049215922301</v>
      </c>
      <c r="DZ99" s="2">
        <f t="shared" si="181"/>
        <v>0.34080347406863803</v>
      </c>
      <c r="EA99" s="2">
        <f t="shared" si="182"/>
        <v>0.34686149805284228</v>
      </c>
      <c r="EB99" s="2">
        <f t="shared" si="183"/>
        <v>0.40922013724481909</v>
      </c>
      <c r="EC99" s="2">
        <f t="shared" si="184"/>
        <v>0.38449732752206806</v>
      </c>
      <c r="ED99" s="2">
        <f t="shared" si="185"/>
        <v>0.3927041329783304</v>
      </c>
      <c r="EE99" s="2">
        <f t="shared" si="186"/>
        <v>0.37898625789814416</v>
      </c>
    </row>
    <row r="100" spans="2:135" x14ac:dyDescent="0.25">
      <c r="B100" s="2">
        <v>94</v>
      </c>
      <c r="C100">
        <v>75.129000000000005</v>
      </c>
      <c r="D100">
        <v>77.328999999999994</v>
      </c>
      <c r="E100">
        <v>79.686000000000007</v>
      </c>
      <c r="F100">
        <v>79.942999999999998</v>
      </c>
      <c r="G100">
        <v>79.614000000000004</v>
      </c>
      <c r="H100">
        <v>81.442999999999998</v>
      </c>
      <c r="I100">
        <v>83.456999999999994</v>
      </c>
      <c r="J100">
        <v>82.028999999999996</v>
      </c>
      <c r="K100">
        <v>80.143000000000001</v>
      </c>
      <c r="L100">
        <v>77.057000000000002</v>
      </c>
      <c r="M100">
        <v>72.013999999999996</v>
      </c>
      <c r="N100">
        <v>63.2</v>
      </c>
      <c r="O100">
        <v>53.652799999999999</v>
      </c>
      <c r="R100" s="5">
        <f t="shared" si="96"/>
        <v>76.422740241582787</v>
      </c>
      <c r="S100" s="5">
        <f t="shared" si="97"/>
        <v>77.836463882738499</v>
      </c>
      <c r="T100" s="5">
        <f t="shared" si="98"/>
        <v>80.064167399729527</v>
      </c>
      <c r="U100" s="5">
        <f t="shared" si="99"/>
        <v>80.154319530129442</v>
      </c>
      <c r="V100" s="5">
        <f t="shared" si="100"/>
        <v>80.189664808868756</v>
      </c>
      <c r="W100" s="5">
        <f t="shared" si="101"/>
        <v>82.591715139522776</v>
      </c>
      <c r="X100" s="5">
        <f t="shared" si="102"/>
        <v>84.137717323702219</v>
      </c>
      <c r="Y100" s="5">
        <f t="shared" si="103"/>
        <v>84.146159648603273</v>
      </c>
      <c r="Z100" s="5">
        <f t="shared" si="104"/>
        <v>82.199557055287428</v>
      </c>
      <c r="AA100" s="5">
        <f t="shared" si="105"/>
        <v>78.525817063471379</v>
      </c>
      <c r="AB100" s="5">
        <f t="shared" si="106"/>
        <v>72.749445153983459</v>
      </c>
      <c r="AC100" s="5">
        <f t="shared" si="107"/>
        <v>65.305349753419677</v>
      </c>
      <c r="AD100" s="5">
        <f t="shared" si="108"/>
        <v>54.751288620515837</v>
      </c>
      <c r="AE100" s="5"/>
      <c r="AG100" s="5">
        <f t="shared" si="188"/>
        <v>-1.2937402415827819</v>
      </c>
      <c r="AH100" s="5">
        <f t="shared" si="188"/>
        <v>-0.50746388273850584</v>
      </c>
      <c r="AI100" s="5">
        <f t="shared" si="188"/>
        <v>-0.37816739972952007</v>
      </c>
      <c r="AJ100" s="5">
        <f t="shared" si="187"/>
        <v>-0.21131953012944393</v>
      </c>
      <c r="AK100" s="5">
        <f t="shared" si="187"/>
        <v>-0.57566480886875127</v>
      </c>
      <c r="AL100" s="5">
        <f t="shared" si="187"/>
        <v>-1.1487151395227784</v>
      </c>
      <c r="AM100" s="5">
        <f t="shared" si="187"/>
        <v>-0.68071732370222549</v>
      </c>
      <c r="AN100" s="5">
        <f t="shared" si="94"/>
        <v>-2.1171596486032769</v>
      </c>
      <c r="AO100" s="5">
        <f t="shared" si="94"/>
        <v>-2.0565570552874277</v>
      </c>
      <c r="AP100" s="5">
        <f t="shared" si="94"/>
        <v>-1.4688170634713771</v>
      </c>
      <c r="AQ100" s="5">
        <f t="shared" si="94"/>
        <v>-0.73544515398346277</v>
      </c>
      <c r="AR100" s="5">
        <f t="shared" si="94"/>
        <v>-2.1053497534196737</v>
      </c>
      <c r="AS100" s="5">
        <f t="shared" si="94"/>
        <v>-1.0984886205158375</v>
      </c>
      <c r="AV100" s="2">
        <f t="shared" si="109"/>
        <v>76.237993725217507</v>
      </c>
      <c r="AW100" s="2">
        <f t="shared" si="110"/>
        <v>77.826582337267794</v>
      </c>
      <c r="AX100" s="2">
        <f t="shared" si="111"/>
        <v>79.983595540140158</v>
      </c>
      <c r="AY100" s="2">
        <f t="shared" si="112"/>
        <v>80.132591477322762</v>
      </c>
      <c r="AZ100" s="2">
        <f t="shared" si="113"/>
        <v>80.175618629089556</v>
      </c>
      <c r="BA100" s="2">
        <f t="shared" si="114"/>
        <v>82.588626831977336</v>
      </c>
      <c r="BB100" s="2">
        <f t="shared" si="115"/>
        <v>84.137010657011189</v>
      </c>
      <c r="BC100" s="2">
        <f t="shared" si="116"/>
        <v>84.100983606663618</v>
      </c>
      <c r="BD100" s="2">
        <f t="shared" si="117"/>
        <v>82.161876104799518</v>
      </c>
      <c r="BE100" s="2">
        <f t="shared" si="118"/>
        <v>78.523981472114286</v>
      </c>
      <c r="BF100" s="2">
        <f t="shared" si="119"/>
        <v>72.744281674501508</v>
      </c>
      <c r="BG100" s="2">
        <f t="shared" si="120"/>
        <v>65.303130277967483</v>
      </c>
      <c r="BH100" s="2">
        <f t="shared" si="121"/>
        <v>54.748579784925504</v>
      </c>
      <c r="BK100" s="2">
        <f t="shared" si="122"/>
        <v>75.129000000000005</v>
      </c>
      <c r="BL100" s="2">
        <f t="shared" si="123"/>
        <v>77.328999999999994</v>
      </c>
      <c r="BM100" s="2">
        <f t="shared" si="124"/>
        <v>79.686000000000007</v>
      </c>
      <c r="BN100" s="2">
        <f t="shared" si="125"/>
        <v>79.942999999999998</v>
      </c>
      <c r="BO100" s="2">
        <f t="shared" si="126"/>
        <v>79.614000000000004</v>
      </c>
      <c r="BP100" s="2">
        <f t="shared" si="127"/>
        <v>81.442999999999998</v>
      </c>
      <c r="BQ100" s="2">
        <f t="shared" si="128"/>
        <v>83.456999999999994</v>
      </c>
      <c r="BR100" s="2">
        <f t="shared" si="129"/>
        <v>82.028999999999996</v>
      </c>
      <c r="BS100" s="2">
        <f t="shared" si="130"/>
        <v>80.143000000000001</v>
      </c>
      <c r="BT100" s="2">
        <f t="shared" si="131"/>
        <v>77.057000000000002</v>
      </c>
      <c r="BU100" s="2">
        <f t="shared" si="132"/>
        <v>72.013999999999996</v>
      </c>
      <c r="BV100" s="2">
        <f t="shared" si="133"/>
        <v>63.2</v>
      </c>
      <c r="BW100" s="2">
        <f t="shared" si="134"/>
        <v>53.652799999999999</v>
      </c>
      <c r="BZ100" s="2">
        <f t="shared" si="135"/>
        <v>75.129000000000005</v>
      </c>
      <c r="CA100" s="2">
        <f t="shared" si="136"/>
        <v>77.328999999999994</v>
      </c>
      <c r="CB100" s="2">
        <f t="shared" si="137"/>
        <v>79.686000000000007</v>
      </c>
      <c r="CC100" s="2">
        <f t="shared" si="138"/>
        <v>79.942999999999998</v>
      </c>
      <c r="CD100" s="2">
        <f t="shared" si="139"/>
        <v>79.614000000000004</v>
      </c>
      <c r="CE100" s="2">
        <f t="shared" si="140"/>
        <v>81.442999999999998</v>
      </c>
      <c r="CF100" s="2">
        <f t="shared" si="141"/>
        <v>83.456999999999994</v>
      </c>
      <c r="CG100" s="2">
        <f t="shared" si="142"/>
        <v>82.028999999999996</v>
      </c>
      <c r="CH100" s="2">
        <f t="shared" si="143"/>
        <v>80.143000000000001</v>
      </c>
      <c r="CI100" s="2">
        <f t="shared" si="144"/>
        <v>77.057000000000002</v>
      </c>
      <c r="CJ100" s="2">
        <f t="shared" si="145"/>
        <v>72.013999999999996</v>
      </c>
      <c r="CK100" s="2">
        <f t="shared" si="146"/>
        <v>63.2</v>
      </c>
      <c r="CL100" s="2">
        <f t="shared" si="147"/>
        <v>53.652799999999999</v>
      </c>
      <c r="CO100" s="2">
        <f t="shared" si="148"/>
        <v>76.194649830781898</v>
      </c>
      <c r="CP100" s="2">
        <f t="shared" si="149"/>
        <v>77.950502183227343</v>
      </c>
      <c r="CQ100" s="2">
        <f t="shared" si="150"/>
        <v>80.105357707913697</v>
      </c>
      <c r="CR100" s="2">
        <f t="shared" si="151"/>
        <v>80.279509577786257</v>
      </c>
      <c r="CS100" s="2">
        <f t="shared" si="152"/>
        <v>80.332464014731229</v>
      </c>
      <c r="CT100" s="2">
        <f t="shared" si="153"/>
        <v>82.77282250450881</v>
      </c>
      <c r="CU100" s="2">
        <f t="shared" si="154"/>
        <v>84.421257331211606</v>
      </c>
      <c r="CV100" s="2">
        <f t="shared" si="155"/>
        <v>84.173503857245834</v>
      </c>
      <c r="CW100" s="2">
        <f t="shared" si="156"/>
        <v>82.2950346048151</v>
      </c>
      <c r="CX100" s="2">
        <f t="shared" si="157"/>
        <v>78.766636546327192</v>
      </c>
      <c r="CY100" s="2">
        <f t="shared" si="158"/>
        <v>72.839719206519035</v>
      </c>
      <c r="CZ100" s="2">
        <f t="shared" si="159"/>
        <v>65.435693766985523</v>
      </c>
      <c r="DA100" s="2">
        <f t="shared" si="160"/>
        <v>54.850843739687718</v>
      </c>
      <c r="DD100" s="2">
        <f t="shared" si="161"/>
        <v>76.333732767301171</v>
      </c>
      <c r="DE100" s="2">
        <f t="shared" si="162"/>
        <v>77.635212730584584</v>
      </c>
      <c r="DF100" s="2">
        <f t="shared" si="163"/>
        <v>79.753650422619131</v>
      </c>
      <c r="DG100" s="2">
        <f t="shared" si="164"/>
        <v>79.887526315263173</v>
      </c>
      <c r="DH100" s="2">
        <f t="shared" si="165"/>
        <v>79.926252290515009</v>
      </c>
      <c r="DI100" s="2">
        <f t="shared" si="166"/>
        <v>82.335270206549993</v>
      </c>
      <c r="DJ100" s="2">
        <f t="shared" si="167"/>
        <v>83.791699818460231</v>
      </c>
      <c r="DK100" s="2">
        <f t="shared" si="168"/>
        <v>83.973054256818656</v>
      </c>
      <c r="DL100" s="2">
        <f t="shared" si="169"/>
        <v>81.933201422332687</v>
      </c>
      <c r="DM100" s="2">
        <f t="shared" si="170"/>
        <v>78.204490887321342</v>
      </c>
      <c r="DN100" s="2">
        <f t="shared" si="171"/>
        <v>72.604948087571842</v>
      </c>
      <c r="DO100" s="2">
        <f t="shared" si="172"/>
        <v>65.116165938491207</v>
      </c>
      <c r="DP100" s="2">
        <f t="shared" si="173"/>
        <v>54.595752699161118</v>
      </c>
      <c r="DS100" s="2">
        <f t="shared" si="174"/>
        <v>0.31164063342592124</v>
      </c>
      <c r="DT100" s="2">
        <f t="shared" si="175"/>
        <v>0.39303517742460636</v>
      </c>
      <c r="DU100" s="2">
        <f t="shared" si="176"/>
        <v>0.34620314353613441</v>
      </c>
      <c r="DV100" s="2">
        <f t="shared" si="177"/>
        <v>0.37480707599050639</v>
      </c>
      <c r="DW100" s="2">
        <f t="shared" si="178"/>
        <v>0.38611732820933253</v>
      </c>
      <c r="DX100" s="2">
        <f t="shared" si="179"/>
        <v>0.42096835827564089</v>
      </c>
      <c r="DY100" s="2">
        <f t="shared" si="180"/>
        <v>0.45150231463073265</v>
      </c>
      <c r="DZ100" s="2">
        <f t="shared" si="181"/>
        <v>0.36178795282039267</v>
      </c>
      <c r="EA100" s="2">
        <f t="shared" si="182"/>
        <v>0.36801074766561032</v>
      </c>
      <c r="EB100" s="2">
        <f t="shared" si="183"/>
        <v>0.43165871749689</v>
      </c>
      <c r="EC100" s="2">
        <f t="shared" si="184"/>
        <v>0.40651308578968098</v>
      </c>
      <c r="ED100" s="2">
        <f t="shared" si="185"/>
        <v>0.4148730633031269</v>
      </c>
      <c r="EE100" s="2">
        <f t="shared" si="186"/>
        <v>0.40089198958578165</v>
      </c>
    </row>
    <row r="101" spans="2:135" x14ac:dyDescent="0.25">
      <c r="B101" s="2">
        <v>95</v>
      </c>
      <c r="C101">
        <v>75.286000000000001</v>
      </c>
      <c r="D101">
        <v>78</v>
      </c>
      <c r="E101">
        <v>79.870999999999995</v>
      </c>
      <c r="F101">
        <v>80.013999999999996</v>
      </c>
      <c r="G101">
        <v>79.129000000000005</v>
      </c>
      <c r="H101">
        <v>82.242999999999995</v>
      </c>
      <c r="I101">
        <v>83.070999999999998</v>
      </c>
      <c r="J101">
        <v>82.885999999999996</v>
      </c>
      <c r="K101">
        <v>79.742999999999995</v>
      </c>
      <c r="L101">
        <v>78.557000000000002</v>
      </c>
      <c r="M101">
        <v>70.570999999999998</v>
      </c>
      <c r="N101">
        <v>63.3</v>
      </c>
      <c r="O101">
        <v>53.625</v>
      </c>
      <c r="R101" s="5">
        <f t="shared" si="96"/>
        <v>76.298395535639258</v>
      </c>
      <c r="S101" s="5">
        <f t="shared" si="97"/>
        <v>77.792591043800059</v>
      </c>
      <c r="T101" s="5">
        <f t="shared" si="98"/>
        <v>79.981028207114292</v>
      </c>
      <c r="U101" s="5">
        <f t="shared" si="99"/>
        <v>80.100420773130168</v>
      </c>
      <c r="V101" s="5">
        <f t="shared" si="100"/>
        <v>80.153005529627109</v>
      </c>
      <c r="W101" s="5">
        <f t="shared" si="101"/>
        <v>82.567497822487169</v>
      </c>
      <c r="X101" s="5">
        <f t="shared" si="102"/>
        <v>84.101774921022823</v>
      </c>
      <c r="Y101" s="5">
        <f t="shared" si="103"/>
        <v>84.101223193486376</v>
      </c>
      <c r="Z101" s="5">
        <f t="shared" si="104"/>
        <v>82.14995674584388</v>
      </c>
      <c r="AA101" s="5">
        <f t="shared" si="105"/>
        <v>78.492785068226652</v>
      </c>
      <c r="AB101" s="5">
        <f t="shared" si="106"/>
        <v>72.738694062808634</v>
      </c>
      <c r="AC101" s="5">
        <f t="shared" si="107"/>
        <v>65.288432313168485</v>
      </c>
      <c r="AD101" s="5">
        <f t="shared" si="108"/>
        <v>54.737834674514858</v>
      </c>
      <c r="AE101" s="5"/>
      <c r="AG101" s="5">
        <f t="shared" si="188"/>
        <v>-1.0123955356392571</v>
      </c>
      <c r="AH101" s="5">
        <f t="shared" si="188"/>
        <v>0.20740895619994149</v>
      </c>
      <c r="AI101" s="5">
        <f t="shared" si="188"/>
        <v>-0.11002820711429706</v>
      </c>
      <c r="AJ101" s="5">
        <f t="shared" si="187"/>
        <v>-8.6420773130171824E-2</v>
      </c>
      <c r="AK101" s="5">
        <f t="shared" si="187"/>
        <v>-1.0240055296271038</v>
      </c>
      <c r="AL101" s="5">
        <f t="shared" si="187"/>
        <v>-0.3244978224871744</v>
      </c>
      <c r="AM101" s="5">
        <f t="shared" si="187"/>
        <v>-1.0307749210228252</v>
      </c>
      <c r="AN101" s="5">
        <f t="shared" si="94"/>
        <v>-1.2152231934863806</v>
      </c>
      <c r="AO101" s="5">
        <f t="shared" si="94"/>
        <v>-2.4069567458438854</v>
      </c>
      <c r="AP101" s="5">
        <f t="shared" si="94"/>
        <v>6.4214931773349804E-2</v>
      </c>
      <c r="AQ101" s="5">
        <f t="shared" si="94"/>
        <v>-2.1676940628086356</v>
      </c>
      <c r="AR101" s="5">
        <f t="shared" si="94"/>
        <v>-1.988432313168488</v>
      </c>
      <c r="AS101" s="5">
        <f t="shared" si="94"/>
        <v>-1.1128346745148576</v>
      </c>
      <c r="AV101" s="2">
        <f t="shared" si="109"/>
        <v>76.218006259436308</v>
      </c>
      <c r="AW101" s="2">
        <f t="shared" si="110"/>
        <v>77.789122564448135</v>
      </c>
      <c r="AX101" s="2">
        <f t="shared" si="111"/>
        <v>79.948775107850651</v>
      </c>
      <c r="AY101" s="2">
        <f t="shared" si="112"/>
        <v>80.092398137180354</v>
      </c>
      <c r="AZ101" s="2">
        <f t="shared" si="113"/>
        <v>80.147968070361557</v>
      </c>
      <c r="BA101" s="2">
        <f t="shared" si="114"/>
        <v>82.566489464167091</v>
      </c>
      <c r="BB101" s="2">
        <f t="shared" si="115"/>
        <v>84.101562100480862</v>
      </c>
      <c r="BC101" s="2">
        <f t="shared" si="116"/>
        <v>84.083810058359802</v>
      </c>
      <c r="BD101" s="2">
        <f t="shared" si="117"/>
        <v>82.135659450271248</v>
      </c>
      <c r="BE101" s="2">
        <f t="shared" si="118"/>
        <v>78.492202017130523</v>
      </c>
      <c r="BF101" s="2">
        <f t="shared" si="119"/>
        <v>72.736939377435888</v>
      </c>
      <c r="BG101" s="2">
        <f t="shared" si="120"/>
        <v>65.287698474417482</v>
      </c>
      <c r="BH101" s="2">
        <f t="shared" si="121"/>
        <v>54.736908841977197</v>
      </c>
      <c r="BK101" s="2">
        <f t="shared" si="122"/>
        <v>75.286000000000001</v>
      </c>
      <c r="BL101" s="2">
        <f t="shared" si="123"/>
        <v>78</v>
      </c>
      <c r="BM101" s="2">
        <f t="shared" si="124"/>
        <v>79.870999999999995</v>
      </c>
      <c r="BN101" s="2">
        <f t="shared" si="125"/>
        <v>80.013999999999996</v>
      </c>
      <c r="BO101" s="2">
        <f t="shared" si="126"/>
        <v>79.129000000000005</v>
      </c>
      <c r="BP101" s="2">
        <f t="shared" si="127"/>
        <v>82.242999999999995</v>
      </c>
      <c r="BQ101" s="2">
        <f t="shared" si="128"/>
        <v>83.070999999999998</v>
      </c>
      <c r="BR101" s="2">
        <f t="shared" si="129"/>
        <v>82.885999999999996</v>
      </c>
      <c r="BS101" s="2">
        <f t="shared" si="130"/>
        <v>79.742999999999995</v>
      </c>
      <c r="BT101" s="2">
        <f t="shared" si="131"/>
        <v>78.557000000000002</v>
      </c>
      <c r="BU101" s="2">
        <f t="shared" si="132"/>
        <v>70.570999999999998</v>
      </c>
      <c r="BV101" s="2">
        <f t="shared" si="133"/>
        <v>63.3</v>
      </c>
      <c r="BW101" s="2">
        <f t="shared" si="134"/>
        <v>53.625</v>
      </c>
      <c r="BZ101" s="2">
        <f t="shared" si="135"/>
        <v>75.286000000000001</v>
      </c>
      <c r="CA101" s="2">
        <f t="shared" si="136"/>
        <v>78</v>
      </c>
      <c r="CB101" s="2">
        <f t="shared" si="137"/>
        <v>79.870999999999995</v>
      </c>
      <c r="CC101" s="2">
        <f t="shared" si="138"/>
        <v>80.013999999999996</v>
      </c>
      <c r="CD101" s="2">
        <f t="shared" si="139"/>
        <v>79.129000000000005</v>
      </c>
      <c r="CE101" s="2">
        <f t="shared" si="140"/>
        <v>82.242999999999995</v>
      </c>
      <c r="CF101" s="2">
        <f t="shared" si="141"/>
        <v>83.070999999999998</v>
      </c>
      <c r="CG101" s="2">
        <f t="shared" si="142"/>
        <v>82.885999999999996</v>
      </c>
      <c r="CH101" s="2">
        <f t="shared" si="143"/>
        <v>79.742999999999995</v>
      </c>
      <c r="CI101" s="2">
        <f t="shared" si="144"/>
        <v>78.557000000000002</v>
      </c>
      <c r="CJ101" s="2">
        <f t="shared" si="145"/>
        <v>70.570999999999998</v>
      </c>
      <c r="CK101" s="2">
        <f t="shared" si="146"/>
        <v>63.3</v>
      </c>
      <c r="CL101" s="2">
        <f t="shared" si="147"/>
        <v>53.625</v>
      </c>
      <c r="CO101" s="2">
        <f t="shared" si="148"/>
        <v>76.193817868101348</v>
      </c>
      <c r="CP101" s="2">
        <f t="shared" si="149"/>
        <v>77.932200799277553</v>
      </c>
      <c r="CQ101" s="2">
        <f t="shared" si="150"/>
        <v>80.090561797588791</v>
      </c>
      <c r="CR101" s="2">
        <f t="shared" si="151"/>
        <v>80.260281088666915</v>
      </c>
      <c r="CS101" s="2">
        <f t="shared" si="152"/>
        <v>80.322454071715015</v>
      </c>
      <c r="CT101" s="2">
        <f t="shared" si="153"/>
        <v>82.77705971053868</v>
      </c>
      <c r="CU101" s="2">
        <f t="shared" si="154"/>
        <v>84.420987383496225</v>
      </c>
      <c r="CV101" s="2">
        <f t="shared" si="155"/>
        <v>84.188237220620024</v>
      </c>
      <c r="CW101" s="2">
        <f t="shared" si="156"/>
        <v>82.304431328036316</v>
      </c>
      <c r="CX101" s="2">
        <f t="shared" si="157"/>
        <v>78.778837514086916</v>
      </c>
      <c r="CY101" s="2">
        <f t="shared" si="158"/>
        <v>72.869645478497574</v>
      </c>
      <c r="CZ101" s="2">
        <f t="shared" si="159"/>
        <v>65.454507995094431</v>
      </c>
      <c r="DA101" s="2">
        <f t="shared" si="160"/>
        <v>54.864569382887382</v>
      </c>
      <c r="DD101" s="2">
        <f t="shared" si="161"/>
        <v>76.266733086694074</v>
      </c>
      <c r="DE101" s="2">
        <f t="shared" si="162"/>
        <v>77.587608356007593</v>
      </c>
      <c r="DF101" s="2">
        <f t="shared" si="163"/>
        <v>79.704574194244884</v>
      </c>
      <c r="DG101" s="2">
        <f t="shared" si="164"/>
        <v>79.837002856193209</v>
      </c>
      <c r="DH101" s="2">
        <f t="shared" si="165"/>
        <v>79.894964486911064</v>
      </c>
      <c r="DI101" s="2">
        <f t="shared" si="166"/>
        <v>82.302339930461827</v>
      </c>
      <c r="DJ101" s="2">
        <f t="shared" si="167"/>
        <v>83.747659212708953</v>
      </c>
      <c r="DK101" s="2">
        <f t="shared" si="168"/>
        <v>83.91580422036607</v>
      </c>
      <c r="DL101" s="2">
        <f t="shared" si="169"/>
        <v>81.871327735835905</v>
      </c>
      <c r="DM101" s="2">
        <f t="shared" si="170"/>
        <v>78.148011691371323</v>
      </c>
      <c r="DN101" s="2">
        <f t="shared" si="171"/>
        <v>72.560243056459413</v>
      </c>
      <c r="DO101" s="2">
        <f t="shared" si="172"/>
        <v>65.073135051931104</v>
      </c>
      <c r="DP101" s="2">
        <f t="shared" si="173"/>
        <v>54.562914779560359</v>
      </c>
      <c r="DS101" s="2">
        <f t="shared" si="174"/>
        <v>0.3317330977236404</v>
      </c>
      <c r="DT101" s="2">
        <f t="shared" si="175"/>
        <v>0.41521001874474556</v>
      </c>
      <c r="DU101" s="2">
        <f t="shared" si="176"/>
        <v>0.36733482762089087</v>
      </c>
      <c r="DV101" s="2">
        <f t="shared" si="177"/>
        <v>0.39662552573380983</v>
      </c>
      <c r="DW101" s="2">
        <f t="shared" si="178"/>
        <v>0.40816433325149026</v>
      </c>
      <c r="DX101" s="2">
        <f t="shared" si="179"/>
        <v>0.44356745854891144</v>
      </c>
      <c r="DY101" s="2">
        <f t="shared" si="180"/>
        <v>0.47439762195286828</v>
      </c>
      <c r="DZ101" s="2">
        <f t="shared" si="181"/>
        <v>0.38331318952873239</v>
      </c>
      <c r="EA101" s="2">
        <f t="shared" si="182"/>
        <v>0.38968016152351703</v>
      </c>
      <c r="EB101" s="2">
        <f t="shared" si="183"/>
        <v>0.45438136270719504</v>
      </c>
      <c r="EC101" s="2">
        <f t="shared" si="184"/>
        <v>0.42891099619548473</v>
      </c>
      <c r="ED101" s="2">
        <f t="shared" si="185"/>
        <v>0.43739212145816742</v>
      </c>
      <c r="EE101" s="2">
        <f t="shared" si="186"/>
        <v>0.42320103688850874</v>
      </c>
    </row>
    <row r="102" spans="2:135" x14ac:dyDescent="0.25">
      <c r="B102" s="2">
        <v>96</v>
      </c>
      <c r="C102">
        <v>75.114000000000004</v>
      </c>
      <c r="D102">
        <v>77.213999999999999</v>
      </c>
      <c r="E102">
        <v>79.656999999999996</v>
      </c>
      <c r="F102">
        <v>79.242999999999995</v>
      </c>
      <c r="G102">
        <v>80.228999999999999</v>
      </c>
      <c r="H102">
        <v>82.728999999999999</v>
      </c>
      <c r="I102">
        <v>82.929000000000002</v>
      </c>
      <c r="J102">
        <v>82.986000000000004</v>
      </c>
      <c r="K102">
        <v>81.429000000000002</v>
      </c>
      <c r="L102">
        <v>77.171000000000006</v>
      </c>
      <c r="M102">
        <v>71.813999999999993</v>
      </c>
      <c r="N102">
        <v>63.213999999999999</v>
      </c>
      <c r="O102">
        <v>53.583300000000001</v>
      </c>
      <c r="R102" s="5">
        <f t="shared" si="96"/>
        <v>76.228380509083635</v>
      </c>
      <c r="S102" s="5">
        <f t="shared" si="97"/>
        <v>77.751379281471046</v>
      </c>
      <c r="T102" s="5">
        <f t="shared" si="98"/>
        <v>79.924444302796672</v>
      </c>
      <c r="U102" s="5">
        <f t="shared" si="99"/>
        <v>80.053437970883891</v>
      </c>
      <c r="V102" s="5">
        <f t="shared" si="100"/>
        <v>80.120910962001233</v>
      </c>
      <c r="W102" s="5">
        <f t="shared" si="101"/>
        <v>82.542861185885883</v>
      </c>
      <c r="X102" s="5">
        <f t="shared" si="102"/>
        <v>84.06409279112205</v>
      </c>
      <c r="Y102" s="5">
        <f t="shared" si="103"/>
        <v>84.069689640075509</v>
      </c>
      <c r="Z102" s="5">
        <f t="shared" si="104"/>
        <v>82.111230214191465</v>
      </c>
      <c r="AA102" s="5">
        <f t="shared" si="105"/>
        <v>78.457341789980958</v>
      </c>
      <c r="AB102" s="5">
        <f t="shared" si="106"/>
        <v>72.726701536352593</v>
      </c>
      <c r="AC102" s="5">
        <f t="shared" si="107"/>
        <v>65.269594191548023</v>
      </c>
      <c r="AD102" s="5">
        <f t="shared" si="108"/>
        <v>54.723348125959149</v>
      </c>
      <c r="AE102" s="5"/>
      <c r="AG102" s="5">
        <f t="shared" si="188"/>
        <v>-1.114380509083631</v>
      </c>
      <c r="AH102" s="5">
        <f t="shared" si="188"/>
        <v>-0.53737928147104697</v>
      </c>
      <c r="AI102" s="5">
        <f t="shared" si="188"/>
        <v>-0.26744430279667597</v>
      </c>
      <c r="AJ102" s="5">
        <f t="shared" si="187"/>
        <v>-0.81043797088389624</v>
      </c>
      <c r="AK102" s="5">
        <f t="shared" si="187"/>
        <v>0.10808903799876646</v>
      </c>
      <c r="AL102" s="5">
        <f t="shared" si="187"/>
        <v>0.18613881411411626</v>
      </c>
      <c r="AM102" s="5">
        <f t="shared" si="187"/>
        <v>-1.1350927911220481</v>
      </c>
      <c r="AN102" s="5">
        <f t="shared" si="94"/>
        <v>-1.0836896400755052</v>
      </c>
      <c r="AO102" s="5">
        <f t="shared" si="94"/>
        <v>-0.68223021419146335</v>
      </c>
      <c r="AP102" s="5">
        <f t="shared" si="94"/>
        <v>-1.2863417899809519</v>
      </c>
      <c r="AQ102" s="5">
        <f t="shared" si="94"/>
        <v>-0.91270153635259987</v>
      </c>
      <c r="AR102" s="5">
        <f t="shared" si="94"/>
        <v>-2.0555941915480247</v>
      </c>
      <c r="AS102" s="5">
        <f t="shared" si="94"/>
        <v>-1.1400481259591473</v>
      </c>
      <c r="AV102" s="2">
        <f t="shared" si="109"/>
        <v>76.195364113960679</v>
      </c>
      <c r="AW102" s="2">
        <f t="shared" si="110"/>
        <v>77.750232789588182</v>
      </c>
      <c r="AX102" s="2">
        <f t="shared" si="111"/>
        <v>79.91228631468222</v>
      </c>
      <c r="AY102" s="2">
        <f t="shared" si="112"/>
        <v>80.050648639153678</v>
      </c>
      <c r="AZ102" s="2">
        <f t="shared" si="113"/>
        <v>80.119210603885634</v>
      </c>
      <c r="BA102" s="2">
        <f t="shared" si="114"/>
        <v>82.542551396231417</v>
      </c>
      <c r="BB102" s="2">
        <f t="shared" si="115"/>
        <v>84.064031700152981</v>
      </c>
      <c r="BC102" s="2">
        <f t="shared" si="116"/>
        <v>84.063376621800444</v>
      </c>
      <c r="BD102" s="2">
        <f t="shared" si="117"/>
        <v>82.106129794490172</v>
      </c>
      <c r="BE102" s="2">
        <f t="shared" si="118"/>
        <v>78.45716733699912</v>
      </c>
      <c r="BF102" s="2">
        <f t="shared" si="119"/>
        <v>72.72614061012716</v>
      </c>
      <c r="BG102" s="2">
        <f t="shared" si="120"/>
        <v>65.269365590886053</v>
      </c>
      <c r="BH102" s="2">
        <f t="shared" si="121"/>
        <v>54.723049718475913</v>
      </c>
      <c r="BK102" s="2">
        <f t="shared" si="122"/>
        <v>75.114000000000004</v>
      </c>
      <c r="BL102" s="2">
        <f t="shared" si="123"/>
        <v>77.213999999999999</v>
      </c>
      <c r="BM102" s="2">
        <f t="shared" si="124"/>
        <v>79.656999999999996</v>
      </c>
      <c r="BN102" s="2">
        <f t="shared" si="125"/>
        <v>79.242999999999995</v>
      </c>
      <c r="BO102" s="2">
        <f t="shared" si="126"/>
        <v>80.228999999999999</v>
      </c>
      <c r="BP102" s="2">
        <f t="shared" si="127"/>
        <v>82.728999999999999</v>
      </c>
      <c r="BQ102" s="2">
        <f t="shared" si="128"/>
        <v>82.929000000000002</v>
      </c>
      <c r="BR102" s="2">
        <f t="shared" si="129"/>
        <v>82.986000000000004</v>
      </c>
      <c r="BS102" s="2">
        <f t="shared" si="130"/>
        <v>81.429000000000002</v>
      </c>
      <c r="BT102" s="2">
        <f t="shared" si="131"/>
        <v>77.171000000000006</v>
      </c>
      <c r="BU102" s="2">
        <f t="shared" si="132"/>
        <v>71.813999999999993</v>
      </c>
      <c r="BV102" s="2">
        <f t="shared" si="133"/>
        <v>63.213999999999999</v>
      </c>
      <c r="BW102" s="2">
        <f t="shared" si="134"/>
        <v>53.583300000000001</v>
      </c>
      <c r="BZ102" s="2">
        <f t="shared" si="135"/>
        <v>75.114000000000004</v>
      </c>
      <c r="CA102" s="2">
        <f t="shared" si="136"/>
        <v>77.213999999999999</v>
      </c>
      <c r="CB102" s="2">
        <f t="shared" si="137"/>
        <v>79.656999999999996</v>
      </c>
      <c r="CC102" s="2">
        <f t="shared" si="138"/>
        <v>79.242999999999995</v>
      </c>
      <c r="CD102" s="2">
        <f t="shared" si="139"/>
        <v>80.228999999999999</v>
      </c>
      <c r="CE102" s="2">
        <f t="shared" si="140"/>
        <v>82.728999999999999</v>
      </c>
      <c r="CF102" s="2">
        <f t="shared" si="141"/>
        <v>82.929000000000002</v>
      </c>
      <c r="CG102" s="2">
        <f t="shared" si="142"/>
        <v>82.986000000000004</v>
      </c>
      <c r="CH102" s="2">
        <f t="shared" si="143"/>
        <v>81.429000000000002</v>
      </c>
      <c r="CI102" s="2">
        <f t="shared" si="144"/>
        <v>77.171000000000006</v>
      </c>
      <c r="CJ102" s="2">
        <f t="shared" si="145"/>
        <v>71.813999999999993</v>
      </c>
      <c r="CK102" s="2">
        <f t="shared" si="146"/>
        <v>63.213999999999999</v>
      </c>
      <c r="CL102" s="2">
        <f t="shared" si="147"/>
        <v>53.583300000000001</v>
      </c>
      <c r="CO102" s="2">
        <f t="shared" si="148"/>
        <v>76.192985905420798</v>
      </c>
      <c r="CP102" s="2">
        <f t="shared" si="149"/>
        <v>77.913899415327762</v>
      </c>
      <c r="CQ102" s="2">
        <f t="shared" si="150"/>
        <v>80.075765887263898</v>
      </c>
      <c r="CR102" s="2">
        <f t="shared" si="151"/>
        <v>80.241052599547587</v>
      </c>
      <c r="CS102" s="2">
        <f t="shared" si="152"/>
        <v>80.3124441286988</v>
      </c>
      <c r="CT102" s="2">
        <f t="shared" si="153"/>
        <v>82.781296916568536</v>
      </c>
      <c r="CU102" s="2">
        <f t="shared" si="154"/>
        <v>84.42071743578083</v>
      </c>
      <c r="CV102" s="2">
        <f t="shared" si="155"/>
        <v>84.202970583994215</v>
      </c>
      <c r="CW102" s="2">
        <f t="shared" si="156"/>
        <v>82.313828051257545</v>
      </c>
      <c r="CX102" s="2">
        <f t="shared" si="157"/>
        <v>78.791038481846655</v>
      </c>
      <c r="CY102" s="2">
        <f t="shared" si="158"/>
        <v>72.899571750476127</v>
      </c>
      <c r="CZ102" s="2">
        <f t="shared" si="159"/>
        <v>65.473322223203326</v>
      </c>
      <c r="DA102" s="2">
        <f t="shared" si="160"/>
        <v>54.878295026087045</v>
      </c>
      <c r="DD102" s="2">
        <f t="shared" si="161"/>
        <v>76.199733406086978</v>
      </c>
      <c r="DE102" s="2">
        <f t="shared" si="162"/>
        <v>77.540003981430615</v>
      </c>
      <c r="DF102" s="2">
        <f t="shared" si="163"/>
        <v>79.655497965870623</v>
      </c>
      <c r="DG102" s="2">
        <f t="shared" si="164"/>
        <v>79.786479397123259</v>
      </c>
      <c r="DH102" s="2">
        <f t="shared" si="165"/>
        <v>79.863676683307105</v>
      </c>
      <c r="DI102" s="2">
        <f t="shared" si="166"/>
        <v>82.269409654373646</v>
      </c>
      <c r="DJ102" s="2">
        <f t="shared" si="167"/>
        <v>83.703618606957676</v>
      </c>
      <c r="DK102" s="2">
        <f t="shared" si="168"/>
        <v>83.858554183913483</v>
      </c>
      <c r="DL102" s="2">
        <f t="shared" si="169"/>
        <v>81.809454049339124</v>
      </c>
      <c r="DM102" s="2">
        <f t="shared" si="170"/>
        <v>78.091532495421305</v>
      </c>
      <c r="DN102" s="2">
        <f t="shared" si="171"/>
        <v>72.51553802534697</v>
      </c>
      <c r="DO102" s="2">
        <f t="shared" si="172"/>
        <v>65.030104165370986</v>
      </c>
      <c r="DP102" s="2">
        <f t="shared" si="173"/>
        <v>54.5300768599596</v>
      </c>
      <c r="DS102" s="2">
        <f t="shared" si="174"/>
        <v>0.35245769619528572</v>
      </c>
      <c r="DT102" s="2">
        <f t="shared" si="175"/>
        <v>0.43773368407755564</v>
      </c>
      <c r="DU102" s="2">
        <f t="shared" si="176"/>
        <v>0.38898893838889581</v>
      </c>
      <c r="DV102" s="2">
        <f t="shared" si="177"/>
        <v>0.41886314322635126</v>
      </c>
      <c r="DW102" s="2">
        <f t="shared" si="178"/>
        <v>0.43058721571148817</v>
      </c>
      <c r="DX102" s="2">
        <f t="shared" si="179"/>
        <v>0.46640254206252579</v>
      </c>
      <c r="DY102" s="2">
        <f t="shared" si="180"/>
        <v>0.49740108516592818</v>
      </c>
      <c r="DZ102" s="2">
        <f t="shared" si="181"/>
        <v>0.40530579310695947</v>
      </c>
      <c r="EA102" s="2">
        <f t="shared" si="182"/>
        <v>0.41179413684562921</v>
      </c>
      <c r="EB102" s="2">
        <f t="shared" si="183"/>
        <v>0.47729562194842912</v>
      </c>
      <c r="EC102" s="2">
        <f t="shared" si="184"/>
        <v>0.45160393215631162</v>
      </c>
      <c r="ED102" s="2">
        <f t="shared" si="185"/>
        <v>0.4601722080430854</v>
      </c>
      <c r="EE102" s="2">
        <f t="shared" si="186"/>
        <v>0.44582771007503558</v>
      </c>
    </row>
    <row r="103" spans="2:135" x14ac:dyDescent="0.25">
      <c r="B103" s="2">
        <v>97</v>
      </c>
      <c r="C103">
        <v>75.385999999999996</v>
      </c>
      <c r="D103">
        <v>77.757000000000005</v>
      </c>
      <c r="E103">
        <v>79.742999999999995</v>
      </c>
      <c r="F103">
        <v>80.870999999999995</v>
      </c>
      <c r="G103">
        <v>79.757000000000005</v>
      </c>
      <c r="H103">
        <v>82.257000000000005</v>
      </c>
      <c r="I103">
        <v>82.828999999999994</v>
      </c>
      <c r="J103">
        <v>82.671000000000006</v>
      </c>
      <c r="K103">
        <v>81.129000000000005</v>
      </c>
      <c r="L103">
        <v>78.228999999999999</v>
      </c>
      <c r="M103">
        <v>72.070999999999998</v>
      </c>
      <c r="N103">
        <v>63.942999999999998</v>
      </c>
      <c r="O103">
        <v>54.4861</v>
      </c>
      <c r="R103" s="5">
        <f t="shared" si="96"/>
        <v>76.182744311384937</v>
      </c>
      <c r="S103" s="5">
        <f t="shared" si="97"/>
        <v>77.710275186764648</v>
      </c>
      <c r="T103" s="5">
        <f t="shared" si="98"/>
        <v>79.878425421150425</v>
      </c>
      <c r="U103" s="5">
        <f t="shared" si="99"/>
        <v>80.008257919474332</v>
      </c>
      <c r="V103" s="5">
        <f t="shared" si="100"/>
        <v>80.089903588361508</v>
      </c>
      <c r="W103" s="5">
        <f t="shared" si="101"/>
        <v>82.51692796137479</v>
      </c>
      <c r="X103" s="5">
        <f t="shared" si="102"/>
        <v>84.024499113368023</v>
      </c>
      <c r="Y103" s="5">
        <f t="shared" si="103"/>
        <v>84.041768680415373</v>
      </c>
      <c r="Z103" s="5">
        <f t="shared" si="104"/>
        <v>82.074950343313446</v>
      </c>
      <c r="AA103" s="5">
        <f t="shared" si="105"/>
        <v>78.418961966289046</v>
      </c>
      <c r="AB103" s="5">
        <f t="shared" si="106"/>
        <v>72.712030434714521</v>
      </c>
      <c r="AC103" s="5">
        <f t="shared" si="107"/>
        <v>65.248197748218985</v>
      </c>
      <c r="AD103" s="5">
        <f t="shared" si="108"/>
        <v>54.707084688236471</v>
      </c>
      <c r="AE103" s="5"/>
      <c r="AG103" s="5">
        <f t="shared" si="188"/>
        <v>-0.79674431138494128</v>
      </c>
      <c r="AH103" s="5">
        <f t="shared" si="188"/>
        <v>4.6724813235357487E-2</v>
      </c>
      <c r="AI103" s="5">
        <f t="shared" si="188"/>
        <v>-0.13542542115042977</v>
      </c>
      <c r="AJ103" s="5">
        <f t="shared" si="187"/>
        <v>0.86274208052566337</v>
      </c>
      <c r="AK103" s="5">
        <f t="shared" si="187"/>
        <v>-0.33290358836150347</v>
      </c>
      <c r="AL103" s="5">
        <f t="shared" si="187"/>
        <v>-0.25992796137478535</v>
      </c>
      <c r="AM103" s="5">
        <f t="shared" si="187"/>
        <v>-1.1954991133680295</v>
      </c>
      <c r="AN103" s="5">
        <f t="shared" si="94"/>
        <v>-1.3707686804153667</v>
      </c>
      <c r="AO103" s="5">
        <f t="shared" si="94"/>
        <v>-0.94595034331344152</v>
      </c>
      <c r="AP103" s="5">
        <f t="shared" si="94"/>
        <v>-0.18996196628904727</v>
      </c>
      <c r="AQ103" s="5">
        <f t="shared" si="94"/>
        <v>-0.64103043471452281</v>
      </c>
      <c r="AR103" s="5">
        <f t="shared" si="94"/>
        <v>-1.3051977482189869</v>
      </c>
      <c r="AS103" s="5">
        <f t="shared" si="94"/>
        <v>-0.22098468823647011</v>
      </c>
      <c r="AV103" s="2">
        <f t="shared" si="109"/>
        <v>76.169945463938873</v>
      </c>
      <c r="AW103" s="2">
        <f t="shared" si="110"/>
        <v>77.709918303043509</v>
      </c>
      <c r="AX103" s="2">
        <f t="shared" si="111"/>
        <v>79.87410969168991</v>
      </c>
      <c r="AY103" s="2">
        <f t="shared" si="112"/>
        <v>80.007344705516658</v>
      </c>
      <c r="AZ103" s="2">
        <f t="shared" si="113"/>
        <v>80.089363380028686</v>
      </c>
      <c r="BA103" s="2">
        <f t="shared" si="114"/>
        <v>82.51683810307577</v>
      </c>
      <c r="BB103" s="2">
        <f t="shared" si="115"/>
        <v>84.024479171124028</v>
      </c>
      <c r="BC103" s="2">
        <f t="shared" si="116"/>
        <v>84.039615948902309</v>
      </c>
      <c r="BD103" s="2">
        <f t="shared" si="117"/>
        <v>82.073239613834545</v>
      </c>
      <c r="BE103" s="2">
        <f t="shared" si="118"/>
        <v>78.418911426057548</v>
      </c>
      <c r="BF103" s="2">
        <f t="shared" si="119"/>
        <v>72.711861496532947</v>
      </c>
      <c r="BG103" s="2">
        <f t="shared" si="120"/>
        <v>65.248130372681374</v>
      </c>
      <c r="BH103" s="2">
        <f t="shared" si="121"/>
        <v>54.706993917018963</v>
      </c>
      <c r="BK103" s="2">
        <f t="shared" si="122"/>
        <v>75.385999999999996</v>
      </c>
      <c r="BL103" s="2">
        <f t="shared" si="123"/>
        <v>77.757000000000005</v>
      </c>
      <c r="BM103" s="2">
        <f t="shared" si="124"/>
        <v>79.742999999999995</v>
      </c>
      <c r="BN103" s="2">
        <f t="shared" si="125"/>
        <v>80.870999999999995</v>
      </c>
      <c r="BO103" s="2">
        <f t="shared" si="126"/>
        <v>79.757000000000005</v>
      </c>
      <c r="BP103" s="2">
        <f t="shared" si="127"/>
        <v>82.257000000000005</v>
      </c>
      <c r="BQ103" s="2">
        <f t="shared" si="128"/>
        <v>82.828999999999994</v>
      </c>
      <c r="BR103" s="2">
        <f t="shared" si="129"/>
        <v>82.671000000000006</v>
      </c>
      <c r="BS103" s="2">
        <f t="shared" si="130"/>
        <v>81.129000000000005</v>
      </c>
      <c r="BT103" s="2">
        <f t="shared" si="131"/>
        <v>78.228999999999999</v>
      </c>
      <c r="BU103" s="2">
        <f t="shared" si="132"/>
        <v>72.070999999999998</v>
      </c>
      <c r="BV103" s="2">
        <f t="shared" si="133"/>
        <v>63.942999999999998</v>
      </c>
      <c r="BW103" s="2">
        <f t="shared" si="134"/>
        <v>54.4861</v>
      </c>
      <c r="BZ103" s="2">
        <f t="shared" si="135"/>
        <v>75.385999999999996</v>
      </c>
      <c r="CA103" s="2">
        <f t="shared" si="136"/>
        <v>77.757000000000005</v>
      </c>
      <c r="CB103" s="2">
        <f t="shared" si="137"/>
        <v>79.742999999999995</v>
      </c>
      <c r="CC103" s="2">
        <f t="shared" si="138"/>
        <v>80.870999999999995</v>
      </c>
      <c r="CD103" s="2">
        <f t="shared" si="139"/>
        <v>79.757000000000005</v>
      </c>
      <c r="CE103" s="2">
        <f t="shared" si="140"/>
        <v>82.257000000000005</v>
      </c>
      <c r="CF103" s="2">
        <f t="shared" si="141"/>
        <v>82.828999999999994</v>
      </c>
      <c r="CG103" s="2">
        <f t="shared" si="142"/>
        <v>82.671000000000006</v>
      </c>
      <c r="CH103" s="2">
        <f t="shared" si="143"/>
        <v>81.129000000000005</v>
      </c>
      <c r="CI103" s="2">
        <f t="shared" si="144"/>
        <v>78.228999999999999</v>
      </c>
      <c r="CJ103" s="2">
        <f t="shared" si="145"/>
        <v>72.070999999999998</v>
      </c>
      <c r="CK103" s="2">
        <f t="shared" si="146"/>
        <v>63.942999999999998</v>
      </c>
      <c r="CL103" s="2">
        <f t="shared" si="147"/>
        <v>54.4861</v>
      </c>
      <c r="CO103" s="2">
        <f t="shared" si="148"/>
        <v>76.192153942740248</v>
      </c>
      <c r="CP103" s="2">
        <f t="shared" si="149"/>
        <v>77.895598031377972</v>
      </c>
      <c r="CQ103" s="2">
        <f t="shared" si="150"/>
        <v>80.060969976939006</v>
      </c>
      <c r="CR103" s="2">
        <f t="shared" si="151"/>
        <v>80.221824110428244</v>
      </c>
      <c r="CS103" s="2">
        <f t="shared" si="152"/>
        <v>80.302434185682586</v>
      </c>
      <c r="CT103" s="2">
        <f t="shared" si="153"/>
        <v>82.785534122598406</v>
      </c>
      <c r="CU103" s="2">
        <f t="shared" si="154"/>
        <v>84.420447488065449</v>
      </c>
      <c r="CV103" s="2">
        <f t="shared" si="155"/>
        <v>84.217703947368406</v>
      </c>
      <c r="CW103" s="2">
        <f t="shared" si="156"/>
        <v>82.32322477447876</v>
      </c>
      <c r="CX103" s="2">
        <f t="shared" si="157"/>
        <v>78.80323944960638</v>
      </c>
      <c r="CY103" s="2">
        <f t="shared" si="158"/>
        <v>72.929498022454666</v>
      </c>
      <c r="CZ103" s="2">
        <f t="shared" si="159"/>
        <v>65.492136451312234</v>
      </c>
      <c r="DA103" s="2">
        <f t="shared" si="160"/>
        <v>54.892020669286701</v>
      </c>
      <c r="DD103" s="2">
        <f t="shared" si="161"/>
        <v>76.132733725479881</v>
      </c>
      <c r="DE103" s="2">
        <f t="shared" si="162"/>
        <v>77.492399606853624</v>
      </c>
      <c r="DF103" s="2">
        <f t="shared" si="163"/>
        <v>79.606421737496376</v>
      </c>
      <c r="DG103" s="2">
        <f t="shared" si="164"/>
        <v>79.735955938053294</v>
      </c>
      <c r="DH103" s="2">
        <f t="shared" si="165"/>
        <v>79.832388879703146</v>
      </c>
      <c r="DI103" s="2">
        <f t="shared" si="166"/>
        <v>82.23647937828548</v>
      </c>
      <c r="DJ103" s="2">
        <f t="shared" si="167"/>
        <v>83.659578001206413</v>
      </c>
      <c r="DK103" s="2">
        <f t="shared" si="168"/>
        <v>83.801304147460897</v>
      </c>
      <c r="DL103" s="2">
        <f t="shared" si="169"/>
        <v>81.747580362842342</v>
      </c>
      <c r="DM103" s="2">
        <f t="shared" si="170"/>
        <v>78.035053299471286</v>
      </c>
      <c r="DN103" s="2">
        <f t="shared" si="171"/>
        <v>72.470832994234527</v>
      </c>
      <c r="DO103" s="2">
        <f t="shared" si="172"/>
        <v>64.987073278810882</v>
      </c>
      <c r="DP103" s="2">
        <f t="shared" si="173"/>
        <v>54.497238940358841</v>
      </c>
      <c r="DS103" s="2">
        <f t="shared" si="174"/>
        <v>0.3737529047405817</v>
      </c>
      <c r="DT103" s="2">
        <f t="shared" si="175"/>
        <v>0.46051699868002244</v>
      </c>
      <c r="DU103" s="2">
        <f t="shared" si="176"/>
        <v>0.41109010889189695</v>
      </c>
      <c r="DV103" s="2">
        <f t="shared" si="177"/>
        <v>0.44143538742864014</v>
      </c>
      <c r="DW103" s="2">
        <f t="shared" si="178"/>
        <v>0.45329844366793692</v>
      </c>
      <c r="DX103" s="2">
        <f t="shared" si="179"/>
        <v>0.48937928741310183</v>
      </c>
      <c r="DY103" s="2">
        <f t="shared" si="180"/>
        <v>0.52041555586100241</v>
      </c>
      <c r="DZ103" s="2">
        <f t="shared" si="181"/>
        <v>0.42768512017934063</v>
      </c>
      <c r="EA103" s="2">
        <f t="shared" si="182"/>
        <v>0.4342701077103483</v>
      </c>
      <c r="EB103" s="2">
        <f t="shared" si="183"/>
        <v>0.5003058483692161</v>
      </c>
      <c r="EC103" s="2">
        <f t="shared" si="184"/>
        <v>0.47449993466094792</v>
      </c>
      <c r="ED103" s="2">
        <f t="shared" si="185"/>
        <v>0.48311991829143541</v>
      </c>
      <c r="EE103" s="2">
        <f t="shared" si="186"/>
        <v>0.46868114380629716</v>
      </c>
    </row>
    <row r="104" spans="2:135" x14ac:dyDescent="0.25">
      <c r="B104" s="2">
        <v>98</v>
      </c>
      <c r="C104">
        <v>76.2</v>
      </c>
      <c r="D104">
        <v>76.742999999999995</v>
      </c>
      <c r="E104">
        <v>78.2</v>
      </c>
      <c r="F104">
        <v>79.242999999999995</v>
      </c>
      <c r="G104">
        <v>79.813999999999993</v>
      </c>
      <c r="H104">
        <v>80.528999999999996</v>
      </c>
      <c r="I104">
        <v>84.4</v>
      </c>
      <c r="J104">
        <v>83.429000000000002</v>
      </c>
      <c r="K104">
        <v>82.186000000000007</v>
      </c>
      <c r="L104">
        <v>78.414000000000001</v>
      </c>
      <c r="M104">
        <v>71.385999999999996</v>
      </c>
      <c r="N104">
        <v>65.414000000000001</v>
      </c>
      <c r="O104">
        <v>53.8611</v>
      </c>
      <c r="R104" s="5">
        <f t="shared" si="96"/>
        <v>76.14632879528115</v>
      </c>
      <c r="S104" s="5">
        <f t="shared" si="97"/>
        <v>77.668301342264186</v>
      </c>
      <c r="T104" s="5">
        <f t="shared" si="98"/>
        <v>79.83568213612952</v>
      </c>
      <c r="U104" s="5">
        <f t="shared" si="99"/>
        <v>79.962783011405207</v>
      </c>
      <c r="V104" s="5">
        <f t="shared" si="100"/>
        <v>80.058614959005823</v>
      </c>
      <c r="W104" s="5">
        <f t="shared" si="101"/>
        <v>82.489416398132477</v>
      </c>
      <c r="X104" s="5">
        <f t="shared" si="102"/>
        <v>83.983000832329481</v>
      </c>
      <c r="Y104" s="5">
        <f t="shared" si="103"/>
        <v>84.01317742329411</v>
      </c>
      <c r="Z104" s="5">
        <f t="shared" si="104"/>
        <v>82.03750824887257</v>
      </c>
      <c r="AA104" s="5">
        <f t="shared" si="105"/>
        <v>78.377515750066749</v>
      </c>
      <c r="AB104" s="5">
        <f t="shared" si="106"/>
        <v>72.694156514956788</v>
      </c>
      <c r="AC104" s="5">
        <f t="shared" si="107"/>
        <v>65.224036282062372</v>
      </c>
      <c r="AD104" s="5">
        <f t="shared" si="108"/>
        <v>54.688777901222863</v>
      </c>
      <c r="AE104" s="5"/>
      <c r="AG104" s="5">
        <f t="shared" si="188"/>
        <v>5.3671204718853005E-2</v>
      </c>
      <c r="AH104" s="5">
        <f t="shared" si="188"/>
        <v>-0.92530134226419136</v>
      </c>
      <c r="AI104" s="5">
        <f t="shared" si="188"/>
        <v>-1.6356821361295175</v>
      </c>
      <c r="AJ104" s="5">
        <f t="shared" si="187"/>
        <v>-0.71978301140521239</v>
      </c>
      <c r="AK104" s="5">
        <f t="shared" si="187"/>
        <v>-0.24461495900582975</v>
      </c>
      <c r="AL104" s="5">
        <f t="shared" si="187"/>
        <v>-1.9604163981324803</v>
      </c>
      <c r="AM104" s="5">
        <f t="shared" si="187"/>
        <v>0.41699916767052514</v>
      </c>
      <c r="AN104" s="5">
        <f t="shared" si="94"/>
        <v>-0.58417742329410771</v>
      </c>
      <c r="AO104" s="5">
        <f t="shared" si="94"/>
        <v>0.14849175112743751</v>
      </c>
      <c r="AP104" s="5">
        <f t="shared" si="94"/>
        <v>3.6484249933252499E-2</v>
      </c>
      <c r="AQ104" s="5">
        <f t="shared" si="94"/>
        <v>-1.3081565149567922</v>
      </c>
      <c r="AR104" s="5">
        <f t="shared" si="94"/>
        <v>0.18996371793762989</v>
      </c>
      <c r="AS104" s="5">
        <f t="shared" si="94"/>
        <v>-0.827677901222863</v>
      </c>
      <c r="AV104" s="2">
        <f t="shared" si="109"/>
        <v>76.141645821278331</v>
      </c>
      <c r="AW104" s="2">
        <f t="shared" si="110"/>
        <v>77.668196700237061</v>
      </c>
      <c r="AX104" s="2">
        <f t="shared" si="111"/>
        <v>79.834239523882616</v>
      </c>
      <c r="AY104" s="2">
        <f t="shared" si="112"/>
        <v>79.962501449341289</v>
      </c>
      <c r="AZ104" s="2">
        <f t="shared" si="113"/>
        <v>80.058453323009729</v>
      </c>
      <c r="BA104" s="2">
        <f t="shared" si="114"/>
        <v>82.489390475432657</v>
      </c>
      <c r="BB104" s="2">
        <f t="shared" si="115"/>
        <v>83.982981387065621</v>
      </c>
      <c r="BC104" s="2">
        <f t="shared" si="116"/>
        <v>84.012486930710608</v>
      </c>
      <c r="BD104" s="2">
        <f t="shared" si="117"/>
        <v>82.036968694214565</v>
      </c>
      <c r="BE104" s="2">
        <f t="shared" si="118"/>
        <v>78.377495906981835</v>
      </c>
      <c r="BF104" s="2">
        <f t="shared" si="119"/>
        <v>72.694107416090304</v>
      </c>
      <c r="BG104" s="2">
        <f t="shared" si="120"/>
        <v>65.224016261315114</v>
      </c>
      <c r="BH104" s="2">
        <f t="shared" si="121"/>
        <v>54.688751524885433</v>
      </c>
      <c r="BK104" s="2">
        <f t="shared" si="122"/>
        <v>76.2</v>
      </c>
      <c r="BL104" s="2">
        <f t="shared" si="123"/>
        <v>76.742999999999995</v>
      </c>
      <c r="BM104" s="2">
        <f t="shared" si="124"/>
        <v>78.2</v>
      </c>
      <c r="BN104" s="2">
        <f t="shared" si="125"/>
        <v>79.242999999999995</v>
      </c>
      <c r="BO104" s="2">
        <f t="shared" si="126"/>
        <v>79.813999999999993</v>
      </c>
      <c r="BP104" s="2">
        <f t="shared" si="127"/>
        <v>80.528999999999996</v>
      </c>
      <c r="BQ104" s="2">
        <f t="shared" si="128"/>
        <v>84.4</v>
      </c>
      <c r="BR104" s="2">
        <f t="shared" si="129"/>
        <v>83.429000000000002</v>
      </c>
      <c r="BS104" s="2">
        <f t="shared" si="130"/>
        <v>82.186000000000007</v>
      </c>
      <c r="BT104" s="2">
        <f t="shared" si="131"/>
        <v>78.414000000000001</v>
      </c>
      <c r="BU104" s="2">
        <f t="shared" si="132"/>
        <v>71.385999999999996</v>
      </c>
      <c r="BV104" s="2">
        <f t="shared" si="133"/>
        <v>65.414000000000001</v>
      </c>
      <c r="BW104" s="2">
        <f t="shared" si="134"/>
        <v>53.8611</v>
      </c>
      <c r="BZ104" s="2">
        <f t="shared" si="135"/>
        <v>76.2</v>
      </c>
      <c r="CA104" s="2">
        <f t="shared" si="136"/>
        <v>76.742999999999995</v>
      </c>
      <c r="CB104" s="2">
        <f t="shared" si="137"/>
        <v>78.2</v>
      </c>
      <c r="CC104" s="2">
        <f t="shared" si="138"/>
        <v>79.242999999999995</v>
      </c>
      <c r="CD104" s="2">
        <f t="shared" si="139"/>
        <v>79.813999999999993</v>
      </c>
      <c r="CE104" s="2">
        <f t="shared" si="140"/>
        <v>80.528999999999996</v>
      </c>
      <c r="CF104" s="2">
        <f t="shared" si="141"/>
        <v>84.4</v>
      </c>
      <c r="CG104" s="2">
        <f t="shared" si="142"/>
        <v>83.429000000000002</v>
      </c>
      <c r="CH104" s="2">
        <f t="shared" si="143"/>
        <v>82.186000000000007</v>
      </c>
      <c r="CI104" s="2">
        <f t="shared" si="144"/>
        <v>78.414000000000001</v>
      </c>
      <c r="CJ104" s="2">
        <f t="shared" si="145"/>
        <v>71.385999999999996</v>
      </c>
      <c r="CK104" s="2">
        <f t="shared" si="146"/>
        <v>65.414000000000001</v>
      </c>
      <c r="CL104" s="2">
        <f t="shared" si="147"/>
        <v>53.8611</v>
      </c>
      <c r="CO104" s="2">
        <f t="shared" si="148"/>
        <v>76.191321980059698</v>
      </c>
      <c r="CP104" s="2">
        <f t="shared" si="149"/>
        <v>77.877296647428182</v>
      </c>
      <c r="CQ104" s="2">
        <f t="shared" si="150"/>
        <v>80.0461740666141</v>
      </c>
      <c r="CR104" s="2">
        <f t="shared" si="151"/>
        <v>80.202595621308902</v>
      </c>
      <c r="CS104" s="2">
        <f t="shared" si="152"/>
        <v>80.292424242666371</v>
      </c>
      <c r="CT104" s="2">
        <f t="shared" si="153"/>
        <v>82.789771328628277</v>
      </c>
      <c r="CU104" s="2">
        <f t="shared" si="154"/>
        <v>84.420177540350053</v>
      </c>
      <c r="CV104" s="2">
        <f t="shared" si="155"/>
        <v>84.232437310742597</v>
      </c>
      <c r="CW104" s="2">
        <f t="shared" si="156"/>
        <v>82.332621497699975</v>
      </c>
      <c r="CX104" s="2">
        <f t="shared" si="157"/>
        <v>78.815440417366105</v>
      </c>
      <c r="CY104" s="2">
        <f t="shared" si="158"/>
        <v>72.959424294433219</v>
      </c>
      <c r="CZ104" s="2">
        <f t="shared" si="159"/>
        <v>65.510950679421143</v>
      </c>
      <c r="DA104" s="2">
        <f t="shared" si="160"/>
        <v>54.905746312486365</v>
      </c>
      <c r="DD104" s="2">
        <f t="shared" si="161"/>
        <v>76.065734044872769</v>
      </c>
      <c r="DE104" s="2">
        <f t="shared" si="162"/>
        <v>77.444795232276633</v>
      </c>
      <c r="DF104" s="2">
        <f t="shared" si="163"/>
        <v>79.557345509122115</v>
      </c>
      <c r="DG104" s="2">
        <f t="shared" si="164"/>
        <v>79.68543247898333</v>
      </c>
      <c r="DH104" s="2">
        <f t="shared" si="165"/>
        <v>79.801101076099187</v>
      </c>
      <c r="DI104" s="2">
        <f t="shared" si="166"/>
        <v>82.2035491021973</v>
      </c>
      <c r="DJ104" s="2">
        <f t="shared" si="167"/>
        <v>83.615537395455135</v>
      </c>
      <c r="DK104" s="2">
        <f t="shared" si="168"/>
        <v>83.744054111008325</v>
      </c>
      <c r="DL104" s="2">
        <f t="shared" si="169"/>
        <v>81.685706676345546</v>
      </c>
      <c r="DM104" s="2">
        <f t="shared" si="170"/>
        <v>77.978574103521254</v>
      </c>
      <c r="DN104" s="2">
        <f t="shared" si="171"/>
        <v>72.426127963122099</v>
      </c>
      <c r="DO104" s="2">
        <f t="shared" si="172"/>
        <v>64.944042392250779</v>
      </c>
      <c r="DP104" s="2">
        <f t="shared" si="173"/>
        <v>54.464401020758082</v>
      </c>
      <c r="DS104" s="2">
        <f t="shared" si="174"/>
        <v>0.39554881372500161</v>
      </c>
      <c r="DT104" s="2">
        <f t="shared" si="175"/>
        <v>0.48346650407572961</v>
      </c>
      <c r="DU104" s="2">
        <f t="shared" si="176"/>
        <v>0.43355597680062957</v>
      </c>
      <c r="DV104" s="2">
        <f t="shared" si="177"/>
        <v>0.4642522877557736</v>
      </c>
      <c r="DW104" s="2">
        <f t="shared" si="178"/>
        <v>0.47620575535116544</v>
      </c>
      <c r="DX104" s="2">
        <f t="shared" si="179"/>
        <v>0.51240099684447848</v>
      </c>
      <c r="DY104" s="2">
        <f t="shared" si="180"/>
        <v>0.54334369973737828</v>
      </c>
      <c r="DZ104" s="2">
        <f t="shared" si="181"/>
        <v>0.45036434535763148</v>
      </c>
      <c r="EA104" s="2">
        <f t="shared" si="182"/>
        <v>0.45701967821112133</v>
      </c>
      <c r="EB104" s="2">
        <f t="shared" si="183"/>
        <v>0.52331477936089166</v>
      </c>
      <c r="EC104" s="2">
        <f t="shared" si="184"/>
        <v>0.49750366309594229</v>
      </c>
      <c r="ED104" s="2">
        <f t="shared" si="185"/>
        <v>0.50613904329785853</v>
      </c>
      <c r="EE104" s="2">
        <f t="shared" si="186"/>
        <v>0.49166671009719443</v>
      </c>
    </row>
    <row r="105" spans="2:135" x14ac:dyDescent="0.25">
      <c r="B105" s="2">
        <v>99</v>
      </c>
      <c r="C105">
        <v>75.114000000000004</v>
      </c>
      <c r="D105">
        <v>76.442999999999998</v>
      </c>
      <c r="E105">
        <v>79.513999999999996</v>
      </c>
      <c r="F105">
        <v>79.013999999999996</v>
      </c>
      <c r="G105">
        <v>80.356999999999999</v>
      </c>
      <c r="H105">
        <v>82.942999999999998</v>
      </c>
      <c r="I105">
        <v>83.986000000000004</v>
      </c>
      <c r="J105">
        <v>83.643000000000001</v>
      </c>
      <c r="K105">
        <v>82.6</v>
      </c>
      <c r="L105">
        <v>77.929000000000002</v>
      </c>
      <c r="M105">
        <v>72.328999999999994</v>
      </c>
      <c r="N105">
        <v>64.671000000000006</v>
      </c>
      <c r="O105">
        <v>54.2639</v>
      </c>
      <c r="R105" s="5">
        <f t="shared" si="96"/>
        <v>76.111997937513593</v>
      </c>
      <c r="S105" s="5">
        <f t="shared" si="97"/>
        <v>77.625126820996385</v>
      </c>
      <c r="T105" s="5">
        <f t="shared" si="98"/>
        <v>79.793138567484547</v>
      </c>
      <c r="U105" s="5">
        <f t="shared" si="99"/>
        <v>79.916229339058901</v>
      </c>
      <c r="V105" s="5">
        <f t="shared" si="100"/>
        <v>80.026562871835111</v>
      </c>
      <c r="W105" s="5">
        <f t="shared" si="101"/>
        <v>82.460276898796906</v>
      </c>
      <c r="X105" s="5">
        <f t="shared" si="102"/>
        <v>83.939688456384403</v>
      </c>
      <c r="Y105" s="5">
        <f t="shared" si="103"/>
        <v>83.982184715528987</v>
      </c>
      <c r="Z105" s="5">
        <f t="shared" si="104"/>
        <v>81.997485597764637</v>
      </c>
      <c r="AA105" s="5">
        <f t="shared" si="105"/>
        <v>78.333039276905239</v>
      </c>
      <c r="AB105" s="5">
        <f t="shared" si="106"/>
        <v>72.67293193071022</v>
      </c>
      <c r="AC105" s="5">
        <f t="shared" si="107"/>
        <v>65.197082224285779</v>
      </c>
      <c r="AD105" s="5">
        <f t="shared" si="108"/>
        <v>54.668360012101502</v>
      </c>
      <c r="AE105" s="5"/>
      <c r="AG105" s="5">
        <f t="shared" si="188"/>
        <v>-0.99799793751358834</v>
      </c>
      <c r="AH105" s="5">
        <f t="shared" si="188"/>
        <v>-1.1821268209963876</v>
      </c>
      <c r="AI105" s="5">
        <f t="shared" si="188"/>
        <v>-0.27913856748455146</v>
      </c>
      <c r="AJ105" s="5">
        <f t="shared" si="187"/>
        <v>-0.90222933905890557</v>
      </c>
      <c r="AK105" s="5">
        <f t="shared" si="187"/>
        <v>0.33043712816488835</v>
      </c>
      <c r="AL105" s="5">
        <f t="shared" si="187"/>
        <v>0.48272310120309214</v>
      </c>
      <c r="AM105" s="5">
        <f t="shared" si="187"/>
        <v>4.6311543615601636E-2</v>
      </c>
      <c r="AN105" s="5">
        <f t="shared" si="94"/>
        <v>-0.33918471552898666</v>
      </c>
      <c r="AO105" s="5">
        <f t="shared" si="94"/>
        <v>0.60251440223535724</v>
      </c>
      <c r="AP105" s="5">
        <f t="shared" si="94"/>
        <v>-0.40403927690523744</v>
      </c>
      <c r="AQ105" s="5">
        <f t="shared" si="94"/>
        <v>-0.34393193071022665</v>
      </c>
      <c r="AR105" s="5">
        <f t="shared" si="94"/>
        <v>-0.52608222428577278</v>
      </c>
      <c r="AS105" s="5">
        <f t="shared" si="94"/>
        <v>-0.40446001210150229</v>
      </c>
      <c r="AV105" s="2">
        <f t="shared" si="109"/>
        <v>76.110380668315997</v>
      </c>
      <c r="AW105" s="2">
        <f t="shared" si="110"/>
        <v>77.625097815148678</v>
      </c>
      <c r="AX105" s="2">
        <f t="shared" si="111"/>
        <v>79.792684459980279</v>
      </c>
      <c r="AY105" s="2">
        <f t="shared" si="112"/>
        <v>79.916147466031163</v>
      </c>
      <c r="AZ105" s="2">
        <f t="shared" si="113"/>
        <v>80.026516885016761</v>
      </c>
      <c r="BA105" s="2">
        <f t="shared" si="114"/>
        <v>82.460264253150527</v>
      </c>
      <c r="BB105" s="2">
        <f t="shared" si="115"/>
        <v>83.939631029347481</v>
      </c>
      <c r="BC105" s="2">
        <f t="shared" si="116"/>
        <v>83.981976207897091</v>
      </c>
      <c r="BD105" s="2">
        <f t="shared" si="117"/>
        <v>81.997325254628038</v>
      </c>
      <c r="BE105" s="2">
        <f t="shared" si="118"/>
        <v>78.333009102684116</v>
      </c>
      <c r="BF105" s="2">
        <f t="shared" si="119"/>
        <v>72.672913311543908</v>
      </c>
      <c r="BG105" s="2">
        <f t="shared" si="120"/>
        <v>65.197071255543946</v>
      </c>
      <c r="BH105" s="2">
        <f t="shared" si="121"/>
        <v>54.6683513366292</v>
      </c>
      <c r="BK105" s="2">
        <f t="shared" si="122"/>
        <v>75.114000000000004</v>
      </c>
      <c r="BL105" s="2">
        <f t="shared" si="123"/>
        <v>76.442999999999998</v>
      </c>
      <c r="BM105" s="2">
        <f t="shared" si="124"/>
        <v>79.513999999999996</v>
      </c>
      <c r="BN105" s="2">
        <f t="shared" si="125"/>
        <v>79.013999999999996</v>
      </c>
      <c r="BO105" s="2">
        <f t="shared" si="126"/>
        <v>80.356999999999999</v>
      </c>
      <c r="BP105" s="2">
        <f t="shared" si="127"/>
        <v>82.942999999999998</v>
      </c>
      <c r="BQ105" s="2">
        <f t="shared" si="128"/>
        <v>83.986000000000004</v>
      </c>
      <c r="BR105" s="2">
        <f t="shared" si="129"/>
        <v>83.643000000000001</v>
      </c>
      <c r="BS105" s="2">
        <f t="shared" si="130"/>
        <v>82.6</v>
      </c>
      <c r="BT105" s="2">
        <f t="shared" si="131"/>
        <v>77.929000000000002</v>
      </c>
      <c r="BU105" s="2">
        <f t="shared" si="132"/>
        <v>72.328999999999994</v>
      </c>
      <c r="BV105" s="2">
        <f t="shared" si="133"/>
        <v>64.671000000000006</v>
      </c>
      <c r="BW105" s="2">
        <f t="shared" si="134"/>
        <v>54.2639</v>
      </c>
      <c r="BZ105" s="2">
        <f t="shared" si="135"/>
        <v>75.114000000000004</v>
      </c>
      <c r="CA105" s="2">
        <f t="shared" si="136"/>
        <v>76.442999999999998</v>
      </c>
      <c r="CB105" s="2">
        <f t="shared" si="137"/>
        <v>79.513999999999996</v>
      </c>
      <c r="CC105" s="2">
        <f t="shared" si="138"/>
        <v>79.013999999999996</v>
      </c>
      <c r="CD105" s="2">
        <f t="shared" si="139"/>
        <v>80.356999999999999</v>
      </c>
      <c r="CE105" s="2">
        <f t="shared" si="140"/>
        <v>82.942999999999998</v>
      </c>
      <c r="CF105" s="2">
        <f t="shared" si="141"/>
        <v>83.986000000000004</v>
      </c>
      <c r="CG105" s="2">
        <f t="shared" si="142"/>
        <v>83.643000000000001</v>
      </c>
      <c r="CH105" s="2">
        <f t="shared" si="143"/>
        <v>82.6</v>
      </c>
      <c r="CI105" s="2">
        <f t="shared" si="144"/>
        <v>77.929000000000002</v>
      </c>
      <c r="CJ105" s="2">
        <f t="shared" si="145"/>
        <v>72.328999999999994</v>
      </c>
      <c r="CK105" s="2">
        <f t="shared" si="146"/>
        <v>64.671000000000006</v>
      </c>
      <c r="CL105" s="2">
        <f t="shared" si="147"/>
        <v>54.2639</v>
      </c>
      <c r="CO105" s="2">
        <f t="shared" si="148"/>
        <v>76.190490017379162</v>
      </c>
      <c r="CP105" s="2">
        <f t="shared" si="149"/>
        <v>77.858995263478391</v>
      </c>
      <c r="CQ105" s="2">
        <f t="shared" si="150"/>
        <v>80.031378156289207</v>
      </c>
      <c r="CR105" s="2">
        <f t="shared" si="151"/>
        <v>80.183367132189574</v>
      </c>
      <c r="CS105" s="2">
        <f t="shared" si="152"/>
        <v>80.282414299650156</v>
      </c>
      <c r="CT105" s="2">
        <f t="shared" si="153"/>
        <v>82.794008534658147</v>
      </c>
      <c r="CU105" s="2">
        <f t="shared" si="154"/>
        <v>84.419907592634658</v>
      </c>
      <c r="CV105" s="2">
        <f t="shared" si="155"/>
        <v>84.247170674116788</v>
      </c>
      <c r="CW105" s="2">
        <f t="shared" si="156"/>
        <v>82.342018220921204</v>
      </c>
      <c r="CX105" s="2">
        <f t="shared" si="157"/>
        <v>78.827641385125844</v>
      </c>
      <c r="CY105" s="2">
        <f t="shared" si="158"/>
        <v>72.989350566411758</v>
      </c>
      <c r="CZ105" s="2">
        <f t="shared" si="159"/>
        <v>65.529764907530037</v>
      </c>
      <c r="DA105" s="2">
        <f t="shared" si="160"/>
        <v>54.919471955686021</v>
      </c>
      <c r="DD105" s="2">
        <f t="shared" si="161"/>
        <v>75.998734364265673</v>
      </c>
      <c r="DE105" s="2">
        <f t="shared" si="162"/>
        <v>77.397190857699655</v>
      </c>
      <c r="DF105" s="2">
        <f t="shared" si="163"/>
        <v>79.508269280747854</v>
      </c>
      <c r="DG105" s="2">
        <f t="shared" si="164"/>
        <v>79.634909019913366</v>
      </c>
      <c r="DH105" s="2">
        <f t="shared" si="165"/>
        <v>79.769813272495242</v>
      </c>
      <c r="DI105" s="2">
        <f t="shared" si="166"/>
        <v>82.170618826109134</v>
      </c>
      <c r="DJ105" s="2">
        <f t="shared" si="167"/>
        <v>83.571496789703858</v>
      </c>
      <c r="DK105" s="2">
        <f t="shared" si="168"/>
        <v>83.686804074555738</v>
      </c>
      <c r="DL105" s="2">
        <f t="shared" si="169"/>
        <v>81.623832989848765</v>
      </c>
      <c r="DM105" s="2">
        <f t="shared" si="170"/>
        <v>77.922094907571235</v>
      </c>
      <c r="DN105" s="2">
        <f t="shared" si="171"/>
        <v>72.381422932009656</v>
      </c>
      <c r="DO105" s="2">
        <f t="shared" si="172"/>
        <v>64.901011505690661</v>
      </c>
      <c r="DP105" s="2">
        <f t="shared" si="173"/>
        <v>54.431563101157323</v>
      </c>
      <c r="DS105" s="2">
        <f t="shared" si="174"/>
        <v>0.41776786114226105</v>
      </c>
      <c r="DT105" s="2">
        <f t="shared" si="175"/>
        <v>0.50648596116203493</v>
      </c>
      <c r="DU105" s="2">
        <f t="shared" si="176"/>
        <v>0.45629831086674355</v>
      </c>
      <c r="DV105" s="2">
        <f t="shared" si="177"/>
        <v>0.48721982623141247</v>
      </c>
      <c r="DW105" s="2">
        <f t="shared" si="178"/>
        <v>0.49921362049097329</v>
      </c>
      <c r="DX105" s="2">
        <f t="shared" si="179"/>
        <v>0.53537021373746929</v>
      </c>
      <c r="DY105" s="2">
        <f t="shared" si="180"/>
        <v>0.56608963679869451</v>
      </c>
      <c r="DZ105" s="2">
        <f t="shared" si="181"/>
        <v>0.47325173632302714</v>
      </c>
      <c r="EA105" s="2">
        <f t="shared" si="182"/>
        <v>0.47994995076472136</v>
      </c>
      <c r="EB105" s="2">
        <f t="shared" si="183"/>
        <v>0.54622517419256711</v>
      </c>
      <c r="EC105" s="2">
        <f t="shared" si="184"/>
        <v>0.52051796457493982</v>
      </c>
      <c r="ED105" s="2">
        <f t="shared" si="185"/>
        <v>0.52913217012076819</v>
      </c>
      <c r="EE105" s="2">
        <f t="shared" si="186"/>
        <v>0.5146875624944266</v>
      </c>
    </row>
    <row r="106" spans="2:135" x14ac:dyDescent="0.25">
      <c r="B106" s="2">
        <v>100</v>
      </c>
      <c r="C106">
        <v>75.370999999999995</v>
      </c>
      <c r="D106">
        <v>77.356999999999999</v>
      </c>
      <c r="E106">
        <v>79.742999999999995</v>
      </c>
      <c r="F106">
        <v>80.228999999999999</v>
      </c>
      <c r="G106">
        <v>79.414000000000001</v>
      </c>
      <c r="H106">
        <v>83.442999999999998</v>
      </c>
      <c r="I106">
        <v>83.914000000000001</v>
      </c>
      <c r="J106">
        <v>83.543000000000006</v>
      </c>
      <c r="K106">
        <v>81.2</v>
      </c>
      <c r="L106">
        <v>79.313999999999993</v>
      </c>
      <c r="M106">
        <v>72.585999999999999</v>
      </c>
      <c r="N106">
        <v>66.400000000000006</v>
      </c>
      <c r="O106">
        <v>54.902799999999999</v>
      </c>
      <c r="R106" s="5">
        <f t="shared" si="96"/>
        <v>76.076614911519357</v>
      </c>
      <c r="S106" s="5">
        <f t="shared" si="97"/>
        <v>77.580671371428153</v>
      </c>
      <c r="T106" s="5">
        <f t="shared" si="98"/>
        <v>79.749602445637436</v>
      </c>
      <c r="U106" s="5">
        <f t="shared" si="99"/>
        <v>79.868347554617657</v>
      </c>
      <c r="V106" s="5">
        <f t="shared" si="100"/>
        <v>79.993613820305086</v>
      </c>
      <c r="W106" s="5">
        <f t="shared" si="101"/>
        <v>82.42955468040725</v>
      </c>
      <c r="X106" s="5">
        <f t="shared" si="102"/>
        <v>83.894727862384585</v>
      </c>
      <c r="Y106" s="5">
        <f t="shared" si="103"/>
        <v>83.948159117101795</v>
      </c>
      <c r="Z106" s="5">
        <f t="shared" si="104"/>
        <v>81.95439271576214</v>
      </c>
      <c r="AA106" s="5">
        <f t="shared" si="105"/>
        <v>78.28566295607493</v>
      </c>
      <c r="AB106" s="5">
        <f t="shared" si="106"/>
        <v>72.6483696927273</v>
      </c>
      <c r="AC106" s="5">
        <f t="shared" si="107"/>
        <v>65.167391889405096</v>
      </c>
      <c r="AD106" s="5">
        <f t="shared" si="108"/>
        <v>54.645848904077795</v>
      </c>
      <c r="AE106" s="5"/>
      <c r="AG106" s="5">
        <f t="shared" si="188"/>
        <v>-0.70561491151936195</v>
      </c>
      <c r="AH106" s="5">
        <f t="shared" si="188"/>
        <v>-0.22367137142815352</v>
      </c>
      <c r="AI106" s="5">
        <f t="shared" si="188"/>
        <v>-6.6024456374407237E-3</v>
      </c>
      <c r="AJ106" s="5">
        <f t="shared" si="187"/>
        <v>0.36065244538234253</v>
      </c>
      <c r="AK106" s="5">
        <f t="shared" si="187"/>
        <v>-0.57961382030508446</v>
      </c>
      <c r="AL106" s="5">
        <f t="shared" si="187"/>
        <v>1.0134453195927478</v>
      </c>
      <c r="AM106" s="5">
        <f t="shared" si="187"/>
        <v>1.9272137615416796E-2</v>
      </c>
      <c r="AN106" s="5">
        <f t="shared" si="94"/>
        <v>-0.40515911710178898</v>
      </c>
      <c r="AO106" s="5">
        <f t="shared" si="94"/>
        <v>-0.75439271576213685</v>
      </c>
      <c r="AP106" s="5">
        <f t="shared" si="94"/>
        <v>1.0283370439250632</v>
      </c>
      <c r="AQ106" s="5">
        <f t="shared" si="94"/>
        <v>-6.236969272730164E-2</v>
      </c>
      <c r="AR106" s="5">
        <f t="shared" si="94"/>
        <v>1.23260811059491</v>
      </c>
      <c r="AS106" s="5">
        <f t="shared" si="94"/>
        <v>0.25695109592220433</v>
      </c>
      <c r="AV106" s="2">
        <f t="shared" si="109"/>
        <v>76.076087739060227</v>
      </c>
      <c r="AW106" s="2">
        <f t="shared" si="110"/>
        <v>77.580663341369316</v>
      </c>
      <c r="AX106" s="2">
        <f t="shared" si="111"/>
        <v>79.749467781094225</v>
      </c>
      <c r="AY106" s="2">
        <f t="shared" si="112"/>
        <v>79.868324583832759</v>
      </c>
      <c r="AZ106" s="2">
        <f t="shared" si="113"/>
        <v>79.993599552526376</v>
      </c>
      <c r="BA106" s="2">
        <f t="shared" si="114"/>
        <v>82.429529079887601</v>
      </c>
      <c r="BB106" s="2">
        <f t="shared" si="115"/>
        <v>83.894534851590876</v>
      </c>
      <c r="BC106" s="2">
        <f t="shared" si="116"/>
        <v>83.948099024392789</v>
      </c>
      <c r="BD106" s="2">
        <f t="shared" si="117"/>
        <v>81.954346380183807</v>
      </c>
      <c r="BE106" s="2">
        <f t="shared" si="118"/>
        <v>78.285564434133462</v>
      </c>
      <c r="BF106" s="2">
        <f t="shared" si="119"/>
        <v>72.648343250099288</v>
      </c>
      <c r="BG106" s="2">
        <f t="shared" si="120"/>
        <v>65.16736714903054</v>
      </c>
      <c r="BH106" s="2">
        <f t="shared" si="121"/>
        <v>54.645840503242809</v>
      </c>
      <c r="BK106" s="2">
        <f t="shared" si="122"/>
        <v>75.370999999999995</v>
      </c>
      <c r="BL106" s="2">
        <f t="shared" si="123"/>
        <v>77.356999999999999</v>
      </c>
      <c r="BM106" s="2">
        <f t="shared" si="124"/>
        <v>79.742999999999995</v>
      </c>
      <c r="BN106" s="2">
        <f t="shared" si="125"/>
        <v>80.228999999999999</v>
      </c>
      <c r="BO106" s="2">
        <f t="shared" si="126"/>
        <v>79.414000000000001</v>
      </c>
      <c r="BP106" s="2">
        <f t="shared" si="127"/>
        <v>83.442999999999998</v>
      </c>
      <c r="BQ106" s="2">
        <f t="shared" si="128"/>
        <v>83.914000000000001</v>
      </c>
      <c r="BR106" s="2">
        <f t="shared" si="129"/>
        <v>83.543000000000006</v>
      </c>
      <c r="BS106" s="2">
        <f t="shared" si="130"/>
        <v>81.2</v>
      </c>
      <c r="BT106" s="2">
        <f t="shared" si="131"/>
        <v>79.313999999999993</v>
      </c>
      <c r="BU106" s="2">
        <f t="shared" si="132"/>
        <v>72.585999999999999</v>
      </c>
      <c r="BV106" s="2">
        <f t="shared" si="133"/>
        <v>66.400000000000006</v>
      </c>
      <c r="BW106" s="2">
        <f t="shared" si="134"/>
        <v>54.902799999999999</v>
      </c>
      <c r="BZ106" s="2">
        <f t="shared" si="135"/>
        <v>75.370999999999995</v>
      </c>
      <c r="CA106" s="2">
        <f t="shared" si="136"/>
        <v>77.356999999999999</v>
      </c>
      <c r="CB106" s="2">
        <f t="shared" si="137"/>
        <v>79.742999999999995</v>
      </c>
      <c r="CC106" s="2">
        <f t="shared" si="138"/>
        <v>80.228999999999999</v>
      </c>
      <c r="CD106" s="2">
        <f t="shared" si="139"/>
        <v>79.414000000000001</v>
      </c>
      <c r="CE106" s="2">
        <f t="shared" si="140"/>
        <v>83.442999999999998</v>
      </c>
      <c r="CF106" s="2">
        <f t="shared" si="141"/>
        <v>83.914000000000001</v>
      </c>
      <c r="CG106" s="2">
        <f t="shared" si="142"/>
        <v>83.543000000000006</v>
      </c>
      <c r="CH106" s="2">
        <f t="shared" si="143"/>
        <v>81.2</v>
      </c>
      <c r="CI106" s="2">
        <f t="shared" si="144"/>
        <v>79.313999999999993</v>
      </c>
      <c r="CJ106" s="2">
        <f t="shared" si="145"/>
        <v>72.585999999999999</v>
      </c>
      <c r="CK106" s="2">
        <f t="shared" si="146"/>
        <v>66.400000000000006</v>
      </c>
      <c r="CL106" s="2">
        <f t="shared" si="147"/>
        <v>54.902799999999999</v>
      </c>
      <c r="CO106" s="2">
        <f t="shared" si="148"/>
        <v>76.189658054698612</v>
      </c>
      <c r="CP106" s="2">
        <f t="shared" si="149"/>
        <v>77.840693879528601</v>
      </c>
      <c r="CQ106" s="2">
        <f t="shared" si="150"/>
        <v>80.016582245964315</v>
      </c>
      <c r="CR106" s="2">
        <f t="shared" si="151"/>
        <v>80.164138643070231</v>
      </c>
      <c r="CS106" s="2">
        <f t="shared" si="152"/>
        <v>80.272404356633942</v>
      </c>
      <c r="CT106" s="2">
        <f t="shared" si="153"/>
        <v>82.798245740688017</v>
      </c>
      <c r="CU106" s="2">
        <f t="shared" si="154"/>
        <v>84.419637644919277</v>
      </c>
      <c r="CV106" s="2">
        <f t="shared" si="155"/>
        <v>84.261904037490964</v>
      </c>
      <c r="CW106" s="2">
        <f t="shared" si="156"/>
        <v>82.351414944142419</v>
      </c>
      <c r="CX106" s="2">
        <f t="shared" si="157"/>
        <v>78.839842352885569</v>
      </c>
      <c r="CY106" s="2">
        <f t="shared" si="158"/>
        <v>73.019276838390311</v>
      </c>
      <c r="CZ106" s="2">
        <f t="shared" si="159"/>
        <v>65.548579135638946</v>
      </c>
      <c r="DA106" s="2">
        <f t="shared" si="160"/>
        <v>54.933197598885684</v>
      </c>
      <c r="DD106" s="2">
        <f t="shared" si="161"/>
        <v>75.931734683658576</v>
      </c>
      <c r="DE106" s="2">
        <f t="shared" si="162"/>
        <v>77.349586483122664</v>
      </c>
      <c r="DF106" s="2">
        <f t="shared" si="163"/>
        <v>79.459193052373607</v>
      </c>
      <c r="DG106" s="2">
        <f t="shared" si="164"/>
        <v>79.584385560843415</v>
      </c>
      <c r="DH106" s="2">
        <f t="shared" si="165"/>
        <v>79.738525468891282</v>
      </c>
      <c r="DI106" s="2">
        <f t="shared" si="166"/>
        <v>82.137688550020968</v>
      </c>
      <c r="DJ106" s="2">
        <f t="shared" si="167"/>
        <v>83.527456183952594</v>
      </c>
      <c r="DK106" s="2">
        <f t="shared" si="168"/>
        <v>83.629554038103151</v>
      </c>
      <c r="DL106" s="2">
        <f t="shared" si="169"/>
        <v>81.561959303351983</v>
      </c>
      <c r="DM106" s="2">
        <f t="shared" si="170"/>
        <v>77.865615711621217</v>
      </c>
      <c r="DN106" s="2">
        <f t="shared" si="171"/>
        <v>72.336717900897213</v>
      </c>
      <c r="DO106" s="2">
        <f t="shared" si="172"/>
        <v>64.857980619130558</v>
      </c>
      <c r="DP106" s="2">
        <f t="shared" si="173"/>
        <v>54.398725181556557</v>
      </c>
      <c r="DS106" s="2">
        <f t="shared" si="174"/>
        <v>0.44032580366960505</v>
      </c>
      <c r="DT106" s="2">
        <f t="shared" si="175"/>
        <v>0.52947795138550668</v>
      </c>
      <c r="DU106" s="2">
        <f t="shared" si="176"/>
        <v>0.4792243336282348</v>
      </c>
      <c r="DV106" s="2">
        <f t="shared" si="177"/>
        <v>0.51024146021139527</v>
      </c>
      <c r="DW106" s="2">
        <f t="shared" si="178"/>
        <v>0.52222481635566576</v>
      </c>
      <c r="DX106" s="2">
        <f t="shared" si="179"/>
        <v>0.55819036717785075</v>
      </c>
      <c r="DY106" s="2">
        <f t="shared" si="180"/>
        <v>0.58856052978218976</v>
      </c>
      <c r="DZ106" s="2">
        <f t="shared" si="181"/>
        <v>0.49625209678497106</v>
      </c>
      <c r="EA106" s="2">
        <f t="shared" si="182"/>
        <v>0.5029650096122501</v>
      </c>
      <c r="EB106" s="2">
        <f t="shared" si="183"/>
        <v>0.5689414508648285</v>
      </c>
      <c r="EC106" s="2">
        <f t="shared" si="184"/>
        <v>0.54344550765591415</v>
      </c>
      <c r="ED106" s="2">
        <f t="shared" si="185"/>
        <v>0.55200232478892297</v>
      </c>
      <c r="EE106" s="2">
        <f t="shared" si="186"/>
        <v>0.53764625886376649</v>
      </c>
    </row>
    <row r="107" spans="2:135" x14ac:dyDescent="0.25">
      <c r="B107" s="2">
        <v>101</v>
      </c>
      <c r="C107">
        <v>75.486000000000004</v>
      </c>
      <c r="D107">
        <v>76.456999999999994</v>
      </c>
      <c r="E107">
        <v>79.599999999999994</v>
      </c>
      <c r="F107">
        <v>79.186000000000007</v>
      </c>
      <c r="G107">
        <v>78.942999999999998</v>
      </c>
      <c r="H107">
        <v>83.114000000000004</v>
      </c>
      <c r="I107">
        <v>86</v>
      </c>
      <c r="J107">
        <v>83.543000000000006</v>
      </c>
      <c r="K107">
        <v>81.8</v>
      </c>
      <c r="L107">
        <v>79.129000000000005</v>
      </c>
      <c r="M107">
        <v>72.786000000000001</v>
      </c>
      <c r="N107">
        <v>64.543000000000006</v>
      </c>
      <c r="O107">
        <v>55.1111</v>
      </c>
      <c r="R107" s="5">
        <f t="shared" si="96"/>
        <v>76.038891038595509</v>
      </c>
      <c r="S107" s="5">
        <f t="shared" si="97"/>
        <v>77.53494998850914</v>
      </c>
      <c r="T107" s="5">
        <f t="shared" si="98"/>
        <v>79.704665161818809</v>
      </c>
      <c r="U107" s="5">
        <f t="shared" si="99"/>
        <v>79.819095574797274</v>
      </c>
      <c r="V107" s="5">
        <f t="shared" si="100"/>
        <v>79.959766821486852</v>
      </c>
      <c r="W107" s="5">
        <f t="shared" si="101"/>
        <v>82.397351960812543</v>
      </c>
      <c r="X107" s="5">
        <f t="shared" si="102"/>
        <v>83.848425763386615</v>
      </c>
      <c r="Y107" s="5">
        <f t="shared" si="103"/>
        <v>83.910919329472605</v>
      </c>
      <c r="Z107" s="5">
        <f t="shared" si="104"/>
        <v>81.908116637549895</v>
      </c>
      <c r="AA107" s="5">
        <f t="shared" si="105"/>
        <v>78.235629061373245</v>
      </c>
      <c r="AB107" s="5">
        <f t="shared" si="106"/>
        <v>72.620575155801077</v>
      </c>
      <c r="AC107" s="5">
        <f t="shared" si="107"/>
        <v>65.135082828167512</v>
      </c>
      <c r="AD107" s="5">
        <f t="shared" si="108"/>
        <v>54.621308916718554</v>
      </c>
      <c r="AE107" s="5"/>
      <c r="AG107" s="5">
        <f t="shared" si="188"/>
        <v>-0.55289103859550437</v>
      </c>
      <c r="AH107" s="5">
        <f t="shared" si="188"/>
        <v>-1.0779499885091468</v>
      </c>
      <c r="AI107" s="5">
        <f t="shared" si="188"/>
        <v>-0.10466516181881502</v>
      </c>
      <c r="AJ107" s="5">
        <f t="shared" si="187"/>
        <v>-0.63309557479726664</v>
      </c>
      <c r="AK107" s="5">
        <f t="shared" si="187"/>
        <v>-1.0167668214868542</v>
      </c>
      <c r="AL107" s="5">
        <f t="shared" si="187"/>
        <v>0.71664803918746145</v>
      </c>
      <c r="AM107" s="5">
        <f t="shared" si="187"/>
        <v>2.151574236613385</v>
      </c>
      <c r="AN107" s="5">
        <f t="shared" si="94"/>
        <v>-0.36791932947259909</v>
      </c>
      <c r="AO107" s="5">
        <f t="shared" si="94"/>
        <v>-0.10811663754989809</v>
      </c>
      <c r="AP107" s="5">
        <f t="shared" si="94"/>
        <v>0.89337093862675943</v>
      </c>
      <c r="AQ107" s="5">
        <f t="shared" si="94"/>
        <v>0.16542484419892389</v>
      </c>
      <c r="AR107" s="5">
        <f t="shared" si="94"/>
        <v>-0.59208282816750568</v>
      </c>
      <c r="AS107" s="5">
        <f t="shared" si="94"/>
        <v>0.48979108328144605</v>
      </c>
      <c r="AV107" s="2">
        <f t="shared" si="109"/>
        <v>76.03872884440716</v>
      </c>
      <c r="AW107" s="2">
        <f t="shared" si="110"/>
        <v>77.534946149766085</v>
      </c>
      <c r="AX107" s="2">
        <f t="shared" si="111"/>
        <v>79.704627304692849</v>
      </c>
      <c r="AY107" s="2">
        <f t="shared" si="112"/>
        <v>79.819087273892663</v>
      </c>
      <c r="AZ107" s="2">
        <f t="shared" si="113"/>
        <v>79.959755118009923</v>
      </c>
      <c r="BA107" s="2">
        <f t="shared" si="114"/>
        <v>82.397267213103021</v>
      </c>
      <c r="BB107" s="2">
        <f t="shared" si="115"/>
        <v>83.847811627240745</v>
      </c>
      <c r="BC107" s="2">
        <f t="shared" si="116"/>
        <v>83.910899372392322</v>
      </c>
      <c r="BD107" s="2">
        <f t="shared" si="117"/>
        <v>81.908097729340867</v>
      </c>
      <c r="BE107" s="2">
        <f t="shared" si="118"/>
        <v>78.235298205174416</v>
      </c>
      <c r="BF107" s="2">
        <f t="shared" si="119"/>
        <v>72.620489248188761</v>
      </c>
      <c r="BG107" s="2">
        <f t="shared" si="120"/>
        <v>65.134998170125726</v>
      </c>
      <c r="BH107" s="2">
        <f t="shared" si="121"/>
        <v>54.621283715590323</v>
      </c>
      <c r="BK107" s="2">
        <f t="shared" si="122"/>
        <v>75.486000000000004</v>
      </c>
      <c r="BL107" s="2">
        <f t="shared" si="123"/>
        <v>76.456999999999994</v>
      </c>
      <c r="BM107" s="2">
        <f t="shared" si="124"/>
        <v>79.599999999999994</v>
      </c>
      <c r="BN107" s="2">
        <f t="shared" si="125"/>
        <v>79.186000000000007</v>
      </c>
      <c r="BO107" s="2">
        <f t="shared" si="126"/>
        <v>78.942999999999998</v>
      </c>
      <c r="BP107" s="2">
        <f t="shared" si="127"/>
        <v>83.114000000000004</v>
      </c>
      <c r="BQ107" s="2">
        <f t="shared" si="128"/>
        <v>86</v>
      </c>
      <c r="BR107" s="2">
        <f t="shared" si="129"/>
        <v>83.543000000000006</v>
      </c>
      <c r="BS107" s="2">
        <f t="shared" si="130"/>
        <v>81.8</v>
      </c>
      <c r="BT107" s="2">
        <f t="shared" si="131"/>
        <v>79.129000000000005</v>
      </c>
      <c r="BU107" s="2">
        <f t="shared" si="132"/>
        <v>72.786000000000001</v>
      </c>
      <c r="BV107" s="2">
        <f t="shared" si="133"/>
        <v>64.543000000000006</v>
      </c>
      <c r="BW107" s="2">
        <f t="shared" si="134"/>
        <v>55.1111</v>
      </c>
      <c r="BZ107" s="2">
        <f t="shared" si="135"/>
        <v>75.486000000000004</v>
      </c>
      <c r="CA107" s="2">
        <f t="shared" si="136"/>
        <v>76.456999999999994</v>
      </c>
      <c r="CB107" s="2">
        <f t="shared" si="137"/>
        <v>79.599999999999994</v>
      </c>
      <c r="CC107" s="2">
        <f t="shared" si="138"/>
        <v>79.186000000000007</v>
      </c>
      <c r="CD107" s="2">
        <f t="shared" si="139"/>
        <v>78.942999999999998</v>
      </c>
      <c r="CE107" s="2">
        <f t="shared" si="140"/>
        <v>83.114000000000004</v>
      </c>
      <c r="CF107" s="2">
        <f t="shared" si="141"/>
        <v>86</v>
      </c>
      <c r="CG107" s="2">
        <f t="shared" si="142"/>
        <v>83.543000000000006</v>
      </c>
      <c r="CH107" s="2">
        <f t="shared" si="143"/>
        <v>81.8</v>
      </c>
      <c r="CI107" s="2">
        <f t="shared" si="144"/>
        <v>79.129000000000005</v>
      </c>
      <c r="CJ107" s="2">
        <f t="shared" si="145"/>
        <v>72.786000000000001</v>
      </c>
      <c r="CK107" s="2">
        <f t="shared" si="146"/>
        <v>64.543000000000006</v>
      </c>
      <c r="CL107" s="2">
        <f t="shared" si="147"/>
        <v>55.1111</v>
      </c>
      <c r="CO107" s="2">
        <f t="shared" si="148"/>
        <v>76.188826092018061</v>
      </c>
      <c r="CP107" s="2">
        <f t="shared" si="149"/>
        <v>77.822392495578811</v>
      </c>
      <c r="CQ107" s="2">
        <f t="shared" si="150"/>
        <v>80.001786335639409</v>
      </c>
      <c r="CR107" s="2">
        <f t="shared" si="151"/>
        <v>80.144910153950903</v>
      </c>
      <c r="CS107" s="2">
        <f t="shared" si="152"/>
        <v>80.262394413617741</v>
      </c>
      <c r="CT107" s="2">
        <f t="shared" si="153"/>
        <v>82.802482946717873</v>
      </c>
      <c r="CU107" s="2">
        <f t="shared" si="154"/>
        <v>84.419367697203882</v>
      </c>
      <c r="CV107" s="2">
        <f t="shared" si="155"/>
        <v>84.276637400865155</v>
      </c>
      <c r="CW107" s="2">
        <f t="shared" si="156"/>
        <v>82.360811667363635</v>
      </c>
      <c r="CX107" s="2">
        <f t="shared" si="157"/>
        <v>78.852043320645308</v>
      </c>
      <c r="CY107" s="2">
        <f t="shared" si="158"/>
        <v>73.04920311036885</v>
      </c>
      <c r="CZ107" s="2">
        <f t="shared" si="159"/>
        <v>65.567393363747854</v>
      </c>
      <c r="DA107" s="2">
        <f t="shared" si="160"/>
        <v>54.946923242085347</v>
      </c>
      <c r="DD107" s="2">
        <f t="shared" si="161"/>
        <v>75.864735003051479</v>
      </c>
      <c r="DE107" s="2">
        <f t="shared" si="162"/>
        <v>77.301982108545673</v>
      </c>
      <c r="DF107" s="2">
        <f t="shared" si="163"/>
        <v>79.410116823999346</v>
      </c>
      <c r="DG107" s="2">
        <f t="shared" si="164"/>
        <v>79.533862101773451</v>
      </c>
      <c r="DH107" s="2">
        <f t="shared" si="165"/>
        <v>79.707237665287323</v>
      </c>
      <c r="DI107" s="2">
        <f t="shared" si="166"/>
        <v>82.104758273932788</v>
      </c>
      <c r="DJ107" s="2">
        <f t="shared" si="167"/>
        <v>83.483415578201317</v>
      </c>
      <c r="DK107" s="2">
        <f t="shared" si="168"/>
        <v>83.572304001650565</v>
      </c>
      <c r="DL107" s="2">
        <f t="shared" si="169"/>
        <v>81.500085616855202</v>
      </c>
      <c r="DM107" s="2">
        <f t="shared" si="170"/>
        <v>77.809136515671199</v>
      </c>
      <c r="DN107" s="2">
        <f t="shared" si="171"/>
        <v>72.292012869784784</v>
      </c>
      <c r="DO107" s="2">
        <f t="shared" si="172"/>
        <v>64.81494973257044</v>
      </c>
      <c r="DP107" s="2">
        <f t="shared" si="173"/>
        <v>54.365887261955798</v>
      </c>
      <c r="DS107" s="2">
        <f t="shared" si="174"/>
        <v>0.46313290528758644</v>
      </c>
      <c r="DT107" s="2">
        <f t="shared" si="175"/>
        <v>0.55234551994909231</v>
      </c>
      <c r="DU107" s="2">
        <f t="shared" si="176"/>
        <v>0.50223820071928915</v>
      </c>
      <c r="DV107" s="2">
        <f t="shared" si="177"/>
        <v>0.53321973435179126</v>
      </c>
      <c r="DW107" s="2">
        <f t="shared" si="178"/>
        <v>0.54514206396298204</v>
      </c>
      <c r="DX107" s="2">
        <f t="shared" si="179"/>
        <v>0.58076738493044655</v>
      </c>
      <c r="DY107" s="2">
        <f t="shared" si="180"/>
        <v>0.61066806555471909</v>
      </c>
      <c r="DZ107" s="2">
        <f t="shared" si="181"/>
        <v>0.51926833070910472</v>
      </c>
      <c r="EA107" s="2">
        <f t="shared" si="182"/>
        <v>0.52596751051667534</v>
      </c>
      <c r="EB107" s="2">
        <f t="shared" si="183"/>
        <v>0.59137126398001827</v>
      </c>
      <c r="EC107" s="2">
        <f t="shared" si="184"/>
        <v>0.56619042243518269</v>
      </c>
      <c r="ED107" s="2">
        <f t="shared" si="185"/>
        <v>0.5746545996349478</v>
      </c>
      <c r="EE107" s="2">
        <f t="shared" si="186"/>
        <v>0.56044640544019331</v>
      </c>
    </row>
    <row r="108" spans="2:135" x14ac:dyDescent="0.25">
      <c r="B108" s="2">
        <v>102</v>
      </c>
      <c r="C108">
        <v>75.099999999999994</v>
      </c>
      <c r="D108">
        <v>76.629000000000005</v>
      </c>
      <c r="E108">
        <v>77.828999999999994</v>
      </c>
      <c r="F108">
        <v>79.585999999999999</v>
      </c>
      <c r="G108">
        <v>79.5</v>
      </c>
      <c r="H108">
        <v>83.813999999999993</v>
      </c>
      <c r="I108">
        <v>86.557000000000002</v>
      </c>
      <c r="J108">
        <v>83.543000000000006</v>
      </c>
      <c r="K108">
        <v>82.870999999999995</v>
      </c>
      <c r="L108">
        <v>80.242999999999995</v>
      </c>
      <c r="M108">
        <v>72.414000000000001</v>
      </c>
      <c r="N108">
        <v>66.356999999999999</v>
      </c>
      <c r="O108">
        <v>55.7361</v>
      </c>
      <c r="R108" s="5">
        <f t="shared" si="96"/>
        <v>75.998338258128413</v>
      </c>
      <c r="S108" s="5">
        <f t="shared" si="97"/>
        <v>77.488016905535233</v>
      </c>
      <c r="T108" s="5">
        <f t="shared" si="98"/>
        <v>79.658225980321646</v>
      </c>
      <c r="U108" s="5">
        <f t="shared" si="99"/>
        <v>79.768512779128699</v>
      </c>
      <c r="V108" s="5">
        <f t="shared" si="100"/>
        <v>79.925077186627647</v>
      </c>
      <c r="W108" s="5">
        <f t="shared" si="101"/>
        <v>82.363847964992573</v>
      </c>
      <c r="X108" s="5">
        <f t="shared" si="102"/>
        <v>83.801415025411828</v>
      </c>
      <c r="Y108" s="5">
        <f t="shared" si="103"/>
        <v>83.870469835274491</v>
      </c>
      <c r="Z108" s="5">
        <f t="shared" si="104"/>
        <v>81.858703229754596</v>
      </c>
      <c r="AA108" s="5">
        <f t="shared" si="105"/>
        <v>78.183410444408267</v>
      </c>
      <c r="AB108" s="5">
        <f t="shared" si="106"/>
        <v>72.589760505444985</v>
      </c>
      <c r="AC108" s="5">
        <f t="shared" si="107"/>
        <v>65.100361719675263</v>
      </c>
      <c r="AD108" s="5">
        <f t="shared" si="108"/>
        <v>54.594848937938089</v>
      </c>
      <c r="AE108" s="5"/>
      <c r="AG108" s="5">
        <f t="shared" si="188"/>
        <v>-0.89833825812841894</v>
      </c>
      <c r="AH108" s="5">
        <f t="shared" si="188"/>
        <v>-0.85901690553522769</v>
      </c>
      <c r="AI108" s="5">
        <f t="shared" si="188"/>
        <v>-1.8292259803216524</v>
      </c>
      <c r="AJ108" s="5">
        <f t="shared" si="187"/>
        <v>-0.18251277912870023</v>
      </c>
      <c r="AK108" s="5">
        <f t="shared" si="187"/>
        <v>-0.4250771866276466</v>
      </c>
      <c r="AL108" s="5">
        <f t="shared" si="187"/>
        <v>1.4501520350074202</v>
      </c>
      <c r="AM108" s="5">
        <f t="shared" si="187"/>
        <v>2.7555849745881744</v>
      </c>
      <c r="AN108" s="5">
        <f t="shared" si="94"/>
        <v>-0.32746983527448492</v>
      </c>
      <c r="AO108" s="5">
        <f t="shared" si="94"/>
        <v>1.0122967702453991</v>
      </c>
      <c r="AP108" s="5">
        <f t="shared" si="94"/>
        <v>2.0595895555917281</v>
      </c>
      <c r="AQ108" s="5">
        <f t="shared" si="94"/>
        <v>-0.17576050544498401</v>
      </c>
      <c r="AR108" s="5">
        <f t="shared" si="94"/>
        <v>1.2566382803247365</v>
      </c>
      <c r="AS108" s="5">
        <f t="shared" si="94"/>
        <v>1.1412510620619116</v>
      </c>
      <c r="AV108" s="2">
        <f t="shared" si="109"/>
        <v>75.998291153080856</v>
      </c>
      <c r="AW108" s="2">
        <f t="shared" si="110"/>
        <v>77.488009326343956</v>
      </c>
      <c r="AX108" s="2">
        <f t="shared" si="111"/>
        <v>79.658214916787642</v>
      </c>
      <c r="AY108" s="2">
        <f t="shared" si="112"/>
        <v>79.76850173672446</v>
      </c>
      <c r="AZ108" s="2">
        <f t="shared" si="113"/>
        <v>79.925044741591392</v>
      </c>
      <c r="BA108" s="2">
        <f t="shared" si="114"/>
        <v>82.363571939270827</v>
      </c>
      <c r="BB108" s="2">
        <f t="shared" si="115"/>
        <v>83.799589860831176</v>
      </c>
      <c r="BC108" s="2">
        <f t="shared" si="116"/>
        <v>83.870449409397111</v>
      </c>
      <c r="BD108" s="2">
        <f t="shared" si="117"/>
        <v>81.858672513961437</v>
      </c>
      <c r="BE108" s="2">
        <f t="shared" si="118"/>
        <v>78.18236686342604</v>
      </c>
      <c r="BF108" s="2">
        <f t="shared" si="119"/>
        <v>72.589469405096949</v>
      </c>
      <c r="BG108" s="2">
        <f t="shared" si="120"/>
        <v>65.100079077479407</v>
      </c>
      <c r="BH108" s="2">
        <f t="shared" si="121"/>
        <v>54.594761951981411</v>
      </c>
      <c r="BK108" s="2">
        <f t="shared" si="122"/>
        <v>75.099999999999994</v>
      </c>
      <c r="BL108" s="2">
        <f t="shared" si="123"/>
        <v>76.629000000000005</v>
      </c>
      <c r="BM108" s="2">
        <f t="shared" si="124"/>
        <v>77.828999999999994</v>
      </c>
      <c r="BN108" s="2">
        <f t="shared" si="125"/>
        <v>79.585999999999999</v>
      </c>
      <c r="BO108" s="2">
        <f t="shared" si="126"/>
        <v>79.5</v>
      </c>
      <c r="BP108" s="2">
        <f t="shared" si="127"/>
        <v>83.813999999999993</v>
      </c>
      <c r="BQ108" s="2">
        <f t="shared" si="128"/>
        <v>86.557000000000002</v>
      </c>
      <c r="BR108" s="2">
        <f t="shared" si="129"/>
        <v>83.543000000000006</v>
      </c>
      <c r="BS108" s="2">
        <f t="shared" si="130"/>
        <v>82.870999999999995</v>
      </c>
      <c r="BT108" s="2">
        <f t="shared" si="131"/>
        <v>80.242999999999995</v>
      </c>
      <c r="BU108" s="2">
        <f t="shared" si="132"/>
        <v>72.414000000000001</v>
      </c>
      <c r="BV108" s="2">
        <f t="shared" si="133"/>
        <v>66.356999999999999</v>
      </c>
      <c r="BW108" s="2">
        <f t="shared" si="134"/>
        <v>55.7361</v>
      </c>
      <c r="BZ108" s="2">
        <f t="shared" si="135"/>
        <v>75.099999999999994</v>
      </c>
      <c r="CA108" s="2">
        <f t="shared" si="136"/>
        <v>76.629000000000005</v>
      </c>
      <c r="CB108" s="2">
        <f t="shared" si="137"/>
        <v>77.828999999999994</v>
      </c>
      <c r="CC108" s="2">
        <f t="shared" si="138"/>
        <v>79.585999999999999</v>
      </c>
      <c r="CD108" s="2">
        <f t="shared" si="139"/>
        <v>79.5</v>
      </c>
      <c r="CE108" s="2">
        <f t="shared" si="140"/>
        <v>83.813999999999993</v>
      </c>
      <c r="CF108" s="2">
        <f t="shared" si="141"/>
        <v>86.557000000000002</v>
      </c>
      <c r="CG108" s="2">
        <f t="shared" si="142"/>
        <v>83.543000000000006</v>
      </c>
      <c r="CH108" s="2">
        <f t="shared" si="143"/>
        <v>82.870999999999995</v>
      </c>
      <c r="CI108" s="2">
        <f t="shared" si="144"/>
        <v>80.242999999999995</v>
      </c>
      <c r="CJ108" s="2">
        <f t="shared" si="145"/>
        <v>72.414000000000001</v>
      </c>
      <c r="CK108" s="2">
        <f t="shared" si="146"/>
        <v>66.356999999999999</v>
      </c>
      <c r="CL108" s="2">
        <f t="shared" si="147"/>
        <v>55.7361</v>
      </c>
      <c r="CO108" s="2">
        <f t="shared" si="148"/>
        <v>76.187994129337511</v>
      </c>
      <c r="CP108" s="2">
        <f t="shared" si="149"/>
        <v>77.80409111162902</v>
      </c>
      <c r="CQ108" s="2">
        <f t="shared" si="150"/>
        <v>79.986990425314517</v>
      </c>
      <c r="CR108" s="2">
        <f t="shared" si="151"/>
        <v>80.125681664831561</v>
      </c>
      <c r="CS108" s="2">
        <f t="shared" si="152"/>
        <v>80.252384470601527</v>
      </c>
      <c r="CT108" s="2">
        <f t="shared" si="153"/>
        <v>82.806720152747744</v>
      </c>
      <c r="CU108" s="2">
        <f t="shared" si="154"/>
        <v>84.419097749488486</v>
      </c>
      <c r="CV108" s="2">
        <f t="shared" si="155"/>
        <v>84.291370764239346</v>
      </c>
      <c r="CW108" s="2">
        <f t="shared" si="156"/>
        <v>82.370208390584864</v>
      </c>
      <c r="CX108" s="2">
        <f t="shared" si="157"/>
        <v>78.864244288405033</v>
      </c>
      <c r="CY108" s="2">
        <f t="shared" si="158"/>
        <v>73.079129382347404</v>
      </c>
      <c r="CZ108" s="2">
        <f t="shared" si="159"/>
        <v>65.586207591856748</v>
      </c>
      <c r="DA108" s="2">
        <f t="shared" si="160"/>
        <v>54.960648885285003</v>
      </c>
      <c r="DD108" s="2">
        <f t="shared" si="161"/>
        <v>75.797735322444382</v>
      </c>
      <c r="DE108" s="2">
        <f t="shared" si="162"/>
        <v>77.254377733968681</v>
      </c>
      <c r="DF108" s="2">
        <f t="shared" si="163"/>
        <v>79.361040595625084</v>
      </c>
      <c r="DG108" s="2">
        <f t="shared" si="164"/>
        <v>79.483338642703487</v>
      </c>
      <c r="DH108" s="2">
        <f t="shared" si="165"/>
        <v>79.675949861683364</v>
      </c>
      <c r="DI108" s="2">
        <f t="shared" si="166"/>
        <v>82.071827997844622</v>
      </c>
      <c r="DJ108" s="2">
        <f t="shared" si="167"/>
        <v>83.43937497245004</v>
      </c>
      <c r="DK108" s="2">
        <f t="shared" si="168"/>
        <v>83.515053965197978</v>
      </c>
      <c r="DL108" s="2">
        <f t="shared" si="169"/>
        <v>81.43821193035842</v>
      </c>
      <c r="DM108" s="2">
        <f t="shared" si="170"/>
        <v>77.75265731972118</v>
      </c>
      <c r="DN108" s="2">
        <f t="shared" si="171"/>
        <v>72.247307838672342</v>
      </c>
      <c r="DO108" s="2">
        <f t="shared" si="172"/>
        <v>64.771918846010337</v>
      </c>
      <c r="DP108" s="2">
        <f t="shared" si="173"/>
        <v>54.333049342355039</v>
      </c>
      <c r="DS108" s="2">
        <f t="shared" si="174"/>
        <v>0.48609531138293527</v>
      </c>
      <c r="DT108" s="2">
        <f t="shared" si="175"/>
        <v>0.57499380246185294</v>
      </c>
      <c r="DU108" s="2">
        <f t="shared" si="176"/>
        <v>0.5252425880361592</v>
      </c>
      <c r="DV108" s="2">
        <f t="shared" si="177"/>
        <v>0.55605792513129659</v>
      </c>
      <c r="DW108" s="2">
        <f t="shared" si="178"/>
        <v>0.56786966629999625</v>
      </c>
      <c r="DX108" s="2">
        <f t="shared" si="179"/>
        <v>0.603011218068218</v>
      </c>
      <c r="DY108" s="2">
        <f t="shared" si="180"/>
        <v>0.63232978060383682</v>
      </c>
      <c r="DZ108" s="2">
        <f t="shared" si="181"/>
        <v>0.54220307400537293</v>
      </c>
      <c r="EA108" s="2">
        <f t="shared" si="182"/>
        <v>0.54886032131402085</v>
      </c>
      <c r="EB108" s="2">
        <f t="shared" si="183"/>
        <v>0.61342696899942006</v>
      </c>
      <c r="EC108" s="2">
        <f t="shared" si="184"/>
        <v>0.58865988861876895</v>
      </c>
      <c r="ED108" s="2">
        <f t="shared" si="185"/>
        <v>0.59699770733296631</v>
      </c>
      <c r="EE108" s="2">
        <f t="shared" si="186"/>
        <v>0.58299426350031591</v>
      </c>
    </row>
    <row r="109" spans="2:135" x14ac:dyDescent="0.25">
      <c r="B109" s="2">
        <v>103</v>
      </c>
      <c r="C109">
        <v>75.370999999999995</v>
      </c>
      <c r="D109">
        <v>77.456999999999994</v>
      </c>
      <c r="E109">
        <v>79.843000000000004</v>
      </c>
      <c r="F109">
        <v>78.971000000000004</v>
      </c>
      <c r="G109">
        <v>79.286000000000001</v>
      </c>
      <c r="H109">
        <v>81.786000000000001</v>
      </c>
      <c r="I109">
        <v>85.629000000000005</v>
      </c>
      <c r="J109">
        <v>84.614000000000004</v>
      </c>
      <c r="K109">
        <v>83.656999999999996</v>
      </c>
      <c r="L109">
        <v>78.8</v>
      </c>
      <c r="M109">
        <v>73.929000000000002</v>
      </c>
      <c r="N109">
        <v>66.843000000000004</v>
      </c>
      <c r="O109">
        <v>54.472200000000001</v>
      </c>
      <c r="R109" s="5">
        <f t="shared" si="96"/>
        <v>75.954800793082697</v>
      </c>
      <c r="S109" s="5">
        <f t="shared" si="97"/>
        <v>77.439948976145686</v>
      </c>
      <c r="T109" s="5">
        <f t="shared" si="98"/>
        <v>79.610302789954929</v>
      </c>
      <c r="U109" s="5">
        <f t="shared" si="99"/>
        <v>79.716679132677555</v>
      </c>
      <c r="V109" s="5">
        <f t="shared" si="100"/>
        <v>79.889644136961053</v>
      </c>
      <c r="W109" s="5">
        <f t="shared" si="101"/>
        <v>82.329388015925446</v>
      </c>
      <c r="X109" s="5">
        <f t="shared" si="102"/>
        <v>83.755067219253405</v>
      </c>
      <c r="Y109" s="5">
        <f t="shared" si="103"/>
        <v>83.826909583027927</v>
      </c>
      <c r="Z109" s="5">
        <f t="shared" si="104"/>
        <v>81.806290551414904</v>
      </c>
      <c r="AA109" s="5">
        <f t="shared" si="105"/>
        <v>78.130016349963697</v>
      </c>
      <c r="AB109" s="5">
        <f t="shared" si="106"/>
        <v>72.556353244749573</v>
      </c>
      <c r="AC109" s="5">
        <f t="shared" si="107"/>
        <v>65.063627499395977</v>
      </c>
      <c r="AD109" s="5">
        <f t="shared" si="108"/>
        <v>54.566656169178472</v>
      </c>
      <c r="AE109" s="5"/>
      <c r="AG109" s="5">
        <f t="shared" si="188"/>
        <v>-0.58380079308270183</v>
      </c>
      <c r="AH109" s="5">
        <f t="shared" si="188"/>
        <v>1.7051023854307346E-2</v>
      </c>
      <c r="AI109" s="5">
        <f t="shared" si="188"/>
        <v>0.2326972100450746</v>
      </c>
      <c r="AJ109" s="5">
        <f t="shared" si="187"/>
        <v>-0.74567913267755159</v>
      </c>
      <c r="AK109" s="5">
        <f t="shared" si="187"/>
        <v>-0.60364413696105146</v>
      </c>
      <c r="AL109" s="5">
        <f t="shared" si="187"/>
        <v>-0.54338801592544428</v>
      </c>
      <c r="AM109" s="5">
        <f t="shared" si="187"/>
        <v>1.8739327807465997</v>
      </c>
      <c r="AN109" s="5">
        <f t="shared" si="94"/>
        <v>0.78709041697207738</v>
      </c>
      <c r="AO109" s="5">
        <f t="shared" si="94"/>
        <v>1.8507094485850928</v>
      </c>
      <c r="AP109" s="5">
        <f t="shared" si="94"/>
        <v>0.66998365003630056</v>
      </c>
      <c r="AQ109" s="5">
        <f t="shared" si="94"/>
        <v>1.3726467552504289</v>
      </c>
      <c r="AR109" s="5">
        <f t="shared" si="94"/>
        <v>1.7793725006040262</v>
      </c>
      <c r="AS109" s="5">
        <f t="shared" si="94"/>
        <v>-9.4456169178471328E-2</v>
      </c>
      <c r="AV109" s="2">
        <f t="shared" si="109"/>
        <v>75.954787861828819</v>
      </c>
      <c r="AW109" s="2">
        <f t="shared" si="110"/>
        <v>77.439924967040668</v>
      </c>
      <c r="AX109" s="2">
        <f t="shared" si="111"/>
        <v>79.610295742896241</v>
      </c>
      <c r="AY109" s="2">
        <f t="shared" si="112"/>
        <v>79.716644697476312</v>
      </c>
      <c r="AZ109" s="2">
        <f t="shared" si="113"/>
        <v>79.889535837195382</v>
      </c>
      <c r="BA109" s="2">
        <f t="shared" si="114"/>
        <v>82.32854575701559</v>
      </c>
      <c r="BB109" s="2">
        <f t="shared" si="115"/>
        <v>83.750005351446518</v>
      </c>
      <c r="BC109" s="2">
        <f t="shared" si="116"/>
        <v>83.826848162411437</v>
      </c>
      <c r="BD109" s="2">
        <f t="shared" si="117"/>
        <v>81.806189785426142</v>
      </c>
      <c r="BE109" s="2">
        <f t="shared" si="118"/>
        <v>78.12694384837009</v>
      </c>
      <c r="BF109" s="2">
        <f t="shared" si="119"/>
        <v>72.555425422700083</v>
      </c>
      <c r="BG109" s="2">
        <f t="shared" si="120"/>
        <v>65.062742789818174</v>
      </c>
      <c r="BH109" s="2">
        <f t="shared" si="121"/>
        <v>54.566370840071855</v>
      </c>
      <c r="BK109" s="2">
        <f t="shared" si="122"/>
        <v>75.370999999999995</v>
      </c>
      <c r="BL109" s="2">
        <f t="shared" si="123"/>
        <v>77.456999999999994</v>
      </c>
      <c r="BM109" s="2">
        <f t="shared" si="124"/>
        <v>79.843000000000004</v>
      </c>
      <c r="BN109" s="2">
        <f t="shared" si="125"/>
        <v>78.971000000000004</v>
      </c>
      <c r="BO109" s="2">
        <f t="shared" si="126"/>
        <v>79.286000000000001</v>
      </c>
      <c r="BP109" s="2">
        <f t="shared" si="127"/>
        <v>81.786000000000001</v>
      </c>
      <c r="BQ109" s="2">
        <f t="shared" si="128"/>
        <v>85.629000000000005</v>
      </c>
      <c r="BR109" s="2">
        <f t="shared" si="129"/>
        <v>84.614000000000004</v>
      </c>
      <c r="BS109" s="2">
        <f t="shared" si="130"/>
        <v>83.656999999999996</v>
      </c>
      <c r="BT109" s="2">
        <f t="shared" si="131"/>
        <v>78.8</v>
      </c>
      <c r="BU109" s="2">
        <f t="shared" si="132"/>
        <v>73.929000000000002</v>
      </c>
      <c r="BV109" s="2">
        <f t="shared" si="133"/>
        <v>66.843000000000004</v>
      </c>
      <c r="BW109" s="2">
        <f t="shared" si="134"/>
        <v>54.472200000000001</v>
      </c>
      <c r="BZ109" s="2">
        <f t="shared" si="135"/>
        <v>75.370999999999995</v>
      </c>
      <c r="CA109" s="2">
        <f t="shared" si="136"/>
        <v>77.456999999999994</v>
      </c>
      <c r="CB109" s="2">
        <f t="shared" si="137"/>
        <v>79.843000000000004</v>
      </c>
      <c r="CC109" s="2">
        <f t="shared" si="138"/>
        <v>78.971000000000004</v>
      </c>
      <c r="CD109" s="2">
        <f t="shared" si="139"/>
        <v>79.286000000000001</v>
      </c>
      <c r="CE109" s="2">
        <f t="shared" si="140"/>
        <v>81.786000000000001</v>
      </c>
      <c r="CF109" s="2">
        <f t="shared" si="141"/>
        <v>85.629000000000005</v>
      </c>
      <c r="CG109" s="2">
        <f t="shared" si="142"/>
        <v>84.614000000000004</v>
      </c>
      <c r="CH109" s="2">
        <f t="shared" si="143"/>
        <v>83.656999999999996</v>
      </c>
      <c r="CI109" s="2">
        <f t="shared" si="144"/>
        <v>78.8</v>
      </c>
      <c r="CJ109" s="2">
        <f t="shared" si="145"/>
        <v>73.929000000000002</v>
      </c>
      <c r="CK109" s="2">
        <f t="shared" si="146"/>
        <v>66.843000000000004</v>
      </c>
      <c r="CL109" s="2">
        <f t="shared" si="147"/>
        <v>54.472200000000001</v>
      </c>
      <c r="CO109" s="2">
        <f t="shared" si="148"/>
        <v>76.187162166656961</v>
      </c>
      <c r="CP109" s="2">
        <f t="shared" si="149"/>
        <v>77.785789727679216</v>
      </c>
      <c r="CQ109" s="2">
        <f t="shared" si="150"/>
        <v>79.972194514989624</v>
      </c>
      <c r="CR109" s="2">
        <f t="shared" si="151"/>
        <v>80.106453175712218</v>
      </c>
      <c r="CS109" s="2">
        <f t="shared" si="152"/>
        <v>80.242374527585312</v>
      </c>
      <c r="CT109" s="2">
        <f t="shared" si="153"/>
        <v>82.810957358777614</v>
      </c>
      <c r="CU109" s="2">
        <f t="shared" si="154"/>
        <v>84.418827801773105</v>
      </c>
      <c r="CV109" s="2">
        <f t="shared" si="155"/>
        <v>84.306104127613537</v>
      </c>
      <c r="CW109" s="2">
        <f t="shared" si="156"/>
        <v>82.379605113806079</v>
      </c>
      <c r="CX109" s="2">
        <f t="shared" si="157"/>
        <v>78.876445256164772</v>
      </c>
      <c r="CY109" s="2">
        <f t="shared" si="158"/>
        <v>73.109055654325942</v>
      </c>
      <c r="CZ109" s="2">
        <f t="shared" si="159"/>
        <v>65.605021819965657</v>
      </c>
      <c r="DA109" s="2">
        <f t="shared" si="160"/>
        <v>54.974374528484667</v>
      </c>
      <c r="DD109" s="2">
        <f t="shared" si="161"/>
        <v>75.730735641837285</v>
      </c>
      <c r="DE109" s="2">
        <f t="shared" si="162"/>
        <v>77.206773359391704</v>
      </c>
      <c r="DF109" s="2">
        <f t="shared" si="163"/>
        <v>79.311964367250837</v>
      </c>
      <c r="DG109" s="2">
        <f t="shared" si="164"/>
        <v>79.432815183633522</v>
      </c>
      <c r="DH109" s="2">
        <f t="shared" si="165"/>
        <v>79.644662058079419</v>
      </c>
      <c r="DI109" s="2">
        <f t="shared" si="166"/>
        <v>82.038897721756442</v>
      </c>
      <c r="DJ109" s="2">
        <f t="shared" si="167"/>
        <v>83.395334366698776</v>
      </c>
      <c r="DK109" s="2">
        <f t="shared" si="168"/>
        <v>83.457803928745406</v>
      </c>
      <c r="DL109" s="2">
        <f t="shared" si="169"/>
        <v>81.376338243861639</v>
      </c>
      <c r="DM109" s="2">
        <f t="shared" si="170"/>
        <v>77.696178123771162</v>
      </c>
      <c r="DN109" s="2">
        <f t="shared" si="171"/>
        <v>72.202602807559913</v>
      </c>
      <c r="DO109" s="2">
        <f t="shared" si="172"/>
        <v>64.728887959450219</v>
      </c>
      <c r="DP109" s="2">
        <f t="shared" si="173"/>
        <v>54.30021142275428</v>
      </c>
      <c r="DS109" s="2">
        <f t="shared" si="174"/>
        <v>0.50911656573847863</v>
      </c>
      <c r="DT109" s="2">
        <f t="shared" si="175"/>
        <v>0.59733157744999155</v>
      </c>
      <c r="DU109" s="2">
        <f t="shared" si="176"/>
        <v>0.54814033156899078</v>
      </c>
      <c r="DV109" s="2">
        <f t="shared" si="177"/>
        <v>0.57866165925861013</v>
      </c>
      <c r="DW109" s="2">
        <f t="shared" si="178"/>
        <v>0.59031509026673168</v>
      </c>
      <c r="DX109" s="2">
        <f t="shared" si="179"/>
        <v>0.62483722581756418</v>
      </c>
      <c r="DY109" s="2">
        <f t="shared" si="180"/>
        <v>0.6534701908254269</v>
      </c>
      <c r="DZ109" s="2">
        <f t="shared" si="181"/>
        <v>0.56496033578863791</v>
      </c>
      <c r="EA109" s="2">
        <f t="shared" si="182"/>
        <v>0.57154815489091859</v>
      </c>
      <c r="EB109" s="2">
        <f t="shared" si="183"/>
        <v>0.63502692502728475</v>
      </c>
      <c r="EC109" s="2">
        <f t="shared" si="184"/>
        <v>0.61076561632638771</v>
      </c>
      <c r="ED109" s="2">
        <f t="shared" si="185"/>
        <v>0.61894540844301538</v>
      </c>
      <c r="EE109" s="2">
        <f t="shared" si="186"/>
        <v>0.60520026228784363</v>
      </c>
    </row>
    <row r="110" spans="2:135" x14ac:dyDescent="0.25">
      <c r="B110" s="2">
        <v>104</v>
      </c>
      <c r="C110">
        <v>75.271000000000001</v>
      </c>
      <c r="D110">
        <v>77.786000000000001</v>
      </c>
      <c r="E110">
        <v>80.356999999999999</v>
      </c>
      <c r="F110">
        <v>79.370999999999995</v>
      </c>
      <c r="G110">
        <v>80.2</v>
      </c>
      <c r="H110">
        <v>83.343000000000004</v>
      </c>
      <c r="I110">
        <v>85.414000000000001</v>
      </c>
      <c r="J110">
        <v>85.070999999999998</v>
      </c>
      <c r="K110">
        <v>82.914000000000001</v>
      </c>
      <c r="L110">
        <v>79.528999999999996</v>
      </c>
      <c r="M110">
        <v>73.585999999999999</v>
      </c>
      <c r="N110">
        <v>67.099999999999994</v>
      </c>
      <c r="O110">
        <v>55.041699999999999</v>
      </c>
      <c r="R110" s="5">
        <f t="shared" si="96"/>
        <v>75.90826164233431</v>
      </c>
      <c r="S110" s="5">
        <f t="shared" si="97"/>
        <v>77.390847517711251</v>
      </c>
      <c r="T110" s="5">
        <f t="shared" si="98"/>
        <v>79.560964219465973</v>
      </c>
      <c r="U110" s="5">
        <f t="shared" si="99"/>
        <v>79.663714774883417</v>
      </c>
      <c r="V110" s="5">
        <f t="shared" si="100"/>
        <v>79.853645038771717</v>
      </c>
      <c r="W110" s="5">
        <f t="shared" si="101"/>
        <v>82.294698317136564</v>
      </c>
      <c r="X110" s="5">
        <f t="shared" si="102"/>
        <v>83.712298538813712</v>
      </c>
      <c r="Y110" s="5">
        <f t="shared" si="103"/>
        <v>83.780427163406685</v>
      </c>
      <c r="Z110" s="5">
        <f t="shared" si="104"/>
        <v>81.751128080674306</v>
      </c>
      <c r="AA110" s="5">
        <f t="shared" si="105"/>
        <v>78.077656521660359</v>
      </c>
      <c r="AB110" s="5">
        <f t="shared" si="106"/>
        <v>72.521281453978943</v>
      </c>
      <c r="AC110" s="5">
        <f t="shared" si="107"/>
        <v>65.025727135801603</v>
      </c>
      <c r="AD110" s="5">
        <f t="shared" si="108"/>
        <v>54.537095704259357</v>
      </c>
      <c r="AE110" s="5"/>
      <c r="AG110" s="5">
        <f t="shared" si="188"/>
        <v>-0.63726164233430893</v>
      </c>
      <c r="AH110" s="5">
        <f t="shared" si="188"/>
        <v>0.39515248228875066</v>
      </c>
      <c r="AI110" s="5">
        <f t="shared" si="188"/>
        <v>0.79603578053402657</v>
      </c>
      <c r="AJ110" s="5">
        <f t="shared" si="187"/>
        <v>-0.29271477488342157</v>
      </c>
      <c r="AK110" s="5">
        <f t="shared" si="187"/>
        <v>0.34635496122828613</v>
      </c>
      <c r="AL110" s="5">
        <f t="shared" si="187"/>
        <v>1.0483016828634391</v>
      </c>
      <c r="AM110" s="5">
        <f t="shared" si="187"/>
        <v>1.7017014611862891</v>
      </c>
      <c r="AN110" s="5">
        <f t="shared" si="94"/>
        <v>1.2905728365933129</v>
      </c>
      <c r="AO110" s="5">
        <f t="shared" si="94"/>
        <v>1.1628719193256956</v>
      </c>
      <c r="AP110" s="5">
        <f t="shared" si="94"/>
        <v>1.4513434783396377</v>
      </c>
      <c r="AQ110" s="5">
        <f t="shared" si="94"/>
        <v>1.0647185460210551</v>
      </c>
      <c r="AR110" s="5">
        <f t="shared" si="94"/>
        <v>2.0742728641983916</v>
      </c>
      <c r="AS110" s="5">
        <f t="shared" si="94"/>
        <v>0.50460429574064136</v>
      </c>
      <c r="AV110" s="2">
        <f t="shared" si="109"/>
        <v>75.908258215334371</v>
      </c>
      <c r="AW110" s="2">
        <f t="shared" si="110"/>
        <v>77.390772776967708</v>
      </c>
      <c r="AX110" s="2">
        <f t="shared" si="111"/>
        <v>79.560946985692482</v>
      </c>
      <c r="AY110" s="2">
        <f t="shared" si="112"/>
        <v>79.663601955957773</v>
      </c>
      <c r="AZ110" s="2">
        <f t="shared" si="113"/>
        <v>79.853300825534376</v>
      </c>
      <c r="BA110" s="2">
        <f t="shared" si="114"/>
        <v>82.292298399510983</v>
      </c>
      <c r="BB110" s="2">
        <f t="shared" si="115"/>
        <v>83.699198699119279</v>
      </c>
      <c r="BC110" s="2">
        <f t="shared" si="116"/>
        <v>83.780219568277488</v>
      </c>
      <c r="BD110" s="2">
        <f t="shared" si="117"/>
        <v>81.750792092875969</v>
      </c>
      <c r="BE110" s="2">
        <f t="shared" si="118"/>
        <v>78.069216152344495</v>
      </c>
      <c r="BF110" s="2">
        <f t="shared" si="119"/>
        <v>72.518519615270478</v>
      </c>
      <c r="BG110" s="2">
        <f t="shared" si="120"/>
        <v>65.023137647521423</v>
      </c>
      <c r="BH110" s="2">
        <f t="shared" si="121"/>
        <v>54.536218700217589</v>
      </c>
      <c r="BK110" s="2">
        <f t="shared" si="122"/>
        <v>75.271000000000001</v>
      </c>
      <c r="BL110" s="2">
        <f t="shared" si="123"/>
        <v>77.786000000000001</v>
      </c>
      <c r="BM110" s="2">
        <f t="shared" si="124"/>
        <v>80.356999999999999</v>
      </c>
      <c r="BN110" s="2">
        <f t="shared" si="125"/>
        <v>79.370999999999995</v>
      </c>
      <c r="BO110" s="2">
        <f t="shared" si="126"/>
        <v>80.2</v>
      </c>
      <c r="BP110" s="2">
        <f t="shared" si="127"/>
        <v>83.343000000000004</v>
      </c>
      <c r="BQ110" s="2">
        <f t="shared" si="128"/>
        <v>85.414000000000001</v>
      </c>
      <c r="BR110" s="2">
        <f t="shared" si="129"/>
        <v>85.070999999999998</v>
      </c>
      <c r="BS110" s="2">
        <f t="shared" si="130"/>
        <v>82.914000000000001</v>
      </c>
      <c r="BT110" s="2">
        <f t="shared" si="131"/>
        <v>79.528999999999996</v>
      </c>
      <c r="BU110" s="2">
        <f t="shared" si="132"/>
        <v>73.585999999999999</v>
      </c>
      <c r="BV110" s="2">
        <f t="shared" si="133"/>
        <v>67.099999999999994</v>
      </c>
      <c r="BW110" s="2">
        <f t="shared" si="134"/>
        <v>55.041699999999999</v>
      </c>
      <c r="BZ110" s="2">
        <f t="shared" si="135"/>
        <v>75.271000000000001</v>
      </c>
      <c r="CA110" s="2">
        <f t="shared" si="136"/>
        <v>77.786000000000001</v>
      </c>
      <c r="CB110" s="2">
        <f t="shared" si="137"/>
        <v>80.356999999999999</v>
      </c>
      <c r="CC110" s="2">
        <f t="shared" si="138"/>
        <v>79.370999999999995</v>
      </c>
      <c r="CD110" s="2">
        <f t="shared" si="139"/>
        <v>80.2</v>
      </c>
      <c r="CE110" s="2">
        <f t="shared" si="140"/>
        <v>83.343000000000004</v>
      </c>
      <c r="CF110" s="2">
        <f t="shared" si="141"/>
        <v>85.414000000000001</v>
      </c>
      <c r="CG110" s="2">
        <f t="shared" si="142"/>
        <v>85.070999999999998</v>
      </c>
      <c r="CH110" s="2">
        <f t="shared" si="143"/>
        <v>82.914000000000001</v>
      </c>
      <c r="CI110" s="2">
        <f t="shared" si="144"/>
        <v>79.528999999999996</v>
      </c>
      <c r="CJ110" s="2">
        <f t="shared" si="145"/>
        <v>73.585999999999999</v>
      </c>
      <c r="CK110" s="2">
        <f t="shared" si="146"/>
        <v>67.099999999999994</v>
      </c>
      <c r="CL110" s="2">
        <f t="shared" si="147"/>
        <v>55.041699999999999</v>
      </c>
      <c r="CO110" s="2">
        <f t="shared" si="148"/>
        <v>76.186330203976411</v>
      </c>
      <c r="CP110" s="2">
        <f t="shared" si="149"/>
        <v>77.767488343729426</v>
      </c>
      <c r="CQ110" s="2">
        <f t="shared" si="150"/>
        <v>79.957398604664718</v>
      </c>
      <c r="CR110" s="2">
        <f t="shared" si="151"/>
        <v>80.08722468659289</v>
      </c>
      <c r="CS110" s="2">
        <f t="shared" si="152"/>
        <v>80.232364584569098</v>
      </c>
      <c r="CT110" s="2">
        <f t="shared" si="153"/>
        <v>82.815194564807484</v>
      </c>
      <c r="CU110" s="2">
        <f t="shared" si="154"/>
        <v>84.41855785405771</v>
      </c>
      <c r="CV110" s="2">
        <f t="shared" si="155"/>
        <v>84.320837490987728</v>
      </c>
      <c r="CW110" s="2">
        <f t="shared" si="156"/>
        <v>82.389001837027294</v>
      </c>
      <c r="CX110" s="2">
        <f t="shared" si="157"/>
        <v>78.888646223924496</v>
      </c>
      <c r="CY110" s="2">
        <f t="shared" si="158"/>
        <v>73.138981926304496</v>
      </c>
      <c r="CZ110" s="2">
        <f t="shared" si="159"/>
        <v>65.623836048074565</v>
      </c>
      <c r="DA110" s="2">
        <f t="shared" si="160"/>
        <v>54.988100171684323</v>
      </c>
      <c r="DD110" s="2">
        <f t="shared" si="161"/>
        <v>75.663735961230188</v>
      </c>
      <c r="DE110" s="2">
        <f t="shared" si="162"/>
        <v>77.159168984814713</v>
      </c>
      <c r="DF110" s="2">
        <f t="shared" si="163"/>
        <v>79.262888138876576</v>
      </c>
      <c r="DG110" s="2">
        <f t="shared" si="164"/>
        <v>79.382291724563572</v>
      </c>
      <c r="DH110" s="2">
        <f t="shared" si="165"/>
        <v>79.61337425447546</v>
      </c>
      <c r="DI110" s="2">
        <f t="shared" si="166"/>
        <v>82.005967445668276</v>
      </c>
      <c r="DJ110" s="2">
        <f t="shared" si="167"/>
        <v>83.351293760947499</v>
      </c>
      <c r="DK110" s="2">
        <f t="shared" si="168"/>
        <v>83.40055389229282</v>
      </c>
      <c r="DL110" s="2">
        <f t="shared" si="169"/>
        <v>81.314464557364857</v>
      </c>
      <c r="DM110" s="2">
        <f t="shared" si="170"/>
        <v>77.639698927821144</v>
      </c>
      <c r="DN110" s="2">
        <f t="shared" si="171"/>
        <v>72.15789777644747</v>
      </c>
      <c r="DO110" s="2">
        <f t="shared" si="172"/>
        <v>64.685857072890116</v>
      </c>
      <c r="DP110" s="2">
        <f t="shared" si="173"/>
        <v>54.267373503153522</v>
      </c>
      <c r="DS110" s="2">
        <f t="shared" si="174"/>
        <v>0.53209921942648608</v>
      </c>
      <c r="DT110" s="2">
        <f t="shared" si="175"/>
        <v>0.61927269162337251</v>
      </c>
      <c r="DU110" s="2">
        <f t="shared" si="176"/>
        <v>0.57083606151613742</v>
      </c>
      <c r="DV110" s="2">
        <f t="shared" si="177"/>
        <v>0.60094044888412113</v>
      </c>
      <c r="DW110" s="2">
        <f t="shared" si="178"/>
        <v>0.6123904374683582</v>
      </c>
      <c r="DX110" s="2">
        <f t="shared" si="179"/>
        <v>0.64616737740168384</v>
      </c>
      <c r="DY110" s="2">
        <f t="shared" si="180"/>
        <v>0.67402169676868218</v>
      </c>
      <c r="DZ110" s="2">
        <f t="shared" si="181"/>
        <v>0.58744709074127943</v>
      </c>
      <c r="EA110" s="2">
        <f t="shared" si="182"/>
        <v>0.59393913662242215</v>
      </c>
      <c r="EB110" s="2">
        <f t="shared" si="183"/>
        <v>0.65609659761990979</v>
      </c>
      <c r="EC110" s="2">
        <f t="shared" si="184"/>
        <v>0.63242517079135341</v>
      </c>
      <c r="ED110" s="2">
        <f t="shared" si="185"/>
        <v>0.64041776675753159</v>
      </c>
      <c r="EE110" s="2">
        <f t="shared" si="186"/>
        <v>0.62698036745038244</v>
      </c>
    </row>
    <row r="111" spans="2:135" x14ac:dyDescent="0.25">
      <c r="B111" s="2">
        <v>105</v>
      </c>
      <c r="C111">
        <v>76.129000000000005</v>
      </c>
      <c r="D111">
        <v>77.257000000000005</v>
      </c>
      <c r="E111">
        <v>79.643000000000001</v>
      </c>
      <c r="F111">
        <v>80.213999999999999</v>
      </c>
      <c r="G111">
        <v>79.8</v>
      </c>
      <c r="H111">
        <v>83.313999999999993</v>
      </c>
      <c r="I111">
        <v>84.4</v>
      </c>
      <c r="J111">
        <v>84.757000000000005</v>
      </c>
      <c r="K111">
        <v>81.085999999999999</v>
      </c>
      <c r="L111">
        <v>79.585999999999999</v>
      </c>
      <c r="M111">
        <v>75.385999999999996</v>
      </c>
      <c r="N111">
        <v>67.671000000000006</v>
      </c>
      <c r="O111">
        <v>56.0139</v>
      </c>
      <c r="R111" s="5">
        <f t="shared" si="96"/>
        <v>75.85876801447013</v>
      </c>
      <c r="S111" s="5">
        <f t="shared" si="97"/>
        <v>77.340856734987426</v>
      </c>
      <c r="T111" s="5">
        <f t="shared" si="98"/>
        <v>79.510312987534419</v>
      </c>
      <c r="U111" s="5">
        <f t="shared" si="99"/>
        <v>79.609815021331414</v>
      </c>
      <c r="V111" s="5">
        <f t="shared" si="100"/>
        <v>79.81743902719208</v>
      </c>
      <c r="W111" s="5">
        <f t="shared" si="101"/>
        <v>82.261329011638551</v>
      </c>
      <c r="X111" s="5">
        <f t="shared" si="102"/>
        <v>83.678947703224196</v>
      </c>
      <c r="Y111" s="5">
        <f t="shared" si="103"/>
        <v>83.73137370390458</v>
      </c>
      <c r="Z111" s="5">
        <f t="shared" si="104"/>
        <v>81.693693945176847</v>
      </c>
      <c r="AA111" s="5">
        <f t="shared" si="105"/>
        <v>78.031014022298749</v>
      </c>
      <c r="AB111" s="5">
        <f t="shared" si="106"/>
        <v>72.486605891834259</v>
      </c>
      <c r="AC111" s="5">
        <f t="shared" si="107"/>
        <v>64.988510434461162</v>
      </c>
      <c r="AD111" s="5">
        <f t="shared" si="108"/>
        <v>54.506947933780559</v>
      </c>
      <c r="AE111" s="5"/>
      <c r="AG111" s="5">
        <f t="shared" si="188"/>
        <v>0.27023198552987537</v>
      </c>
      <c r="AH111" s="5">
        <f t="shared" si="188"/>
        <v>-8.3856734987421078E-2</v>
      </c>
      <c r="AI111" s="5">
        <f t="shared" si="188"/>
        <v>0.13268701246558123</v>
      </c>
      <c r="AJ111" s="5">
        <f t="shared" si="187"/>
        <v>0.60418497866858445</v>
      </c>
      <c r="AK111" s="5">
        <f t="shared" si="187"/>
        <v>-1.743902719208279E-2</v>
      </c>
      <c r="AL111" s="5">
        <f t="shared" si="187"/>
        <v>1.0526709883614416</v>
      </c>
      <c r="AM111" s="5">
        <f t="shared" si="187"/>
        <v>0.72105229677580951</v>
      </c>
      <c r="AN111" s="5">
        <f t="shared" si="94"/>
        <v>1.0256262960954246</v>
      </c>
      <c r="AO111" s="5">
        <f t="shared" si="94"/>
        <v>-0.60769394517684816</v>
      </c>
      <c r="AP111" s="5">
        <f t="shared" si="94"/>
        <v>1.55498597770125</v>
      </c>
      <c r="AQ111" s="5">
        <f t="shared" si="94"/>
        <v>2.8993941081657368</v>
      </c>
      <c r="AR111" s="5">
        <f t="shared" si="94"/>
        <v>2.6824895655388445</v>
      </c>
      <c r="AS111" s="5">
        <f t="shared" si="94"/>
        <v>1.5069520662194407</v>
      </c>
      <c r="AV111" s="2">
        <f t="shared" si="109"/>
        <v>75.858766866546574</v>
      </c>
      <c r="AW111" s="2">
        <f t="shared" si="110"/>
        <v>77.340638529255145</v>
      </c>
      <c r="AX111" s="2">
        <f t="shared" si="111"/>
        <v>79.510256473011367</v>
      </c>
      <c r="AY111" s="2">
        <f t="shared" si="112"/>
        <v>79.609466747986744</v>
      </c>
      <c r="AZ111" s="2">
        <f t="shared" si="113"/>
        <v>79.816415801380998</v>
      </c>
      <c r="BA111" s="2">
        <f t="shared" si="114"/>
        <v>82.254944771528855</v>
      </c>
      <c r="BB111" s="2">
        <f t="shared" si="115"/>
        <v>83.64731284174681</v>
      </c>
      <c r="BC111" s="2">
        <f t="shared" si="116"/>
        <v>83.730709929862869</v>
      </c>
      <c r="BD111" s="2">
        <f t="shared" si="117"/>
        <v>81.692642608154571</v>
      </c>
      <c r="BE111" s="2">
        <f t="shared" si="118"/>
        <v>78.009380726643855</v>
      </c>
      <c r="BF111" s="2">
        <f t="shared" si="119"/>
        <v>72.478931532866213</v>
      </c>
      <c r="BG111" s="2">
        <f t="shared" si="120"/>
        <v>64.981424416349995</v>
      </c>
      <c r="BH111" s="2">
        <f t="shared" si="121"/>
        <v>54.504424349810115</v>
      </c>
      <c r="BK111" s="2">
        <f t="shared" si="122"/>
        <v>76.129000000000005</v>
      </c>
      <c r="BL111" s="2">
        <f t="shared" si="123"/>
        <v>77.257000000000005</v>
      </c>
      <c r="BM111" s="2">
        <f t="shared" si="124"/>
        <v>79.643000000000001</v>
      </c>
      <c r="BN111" s="2">
        <f t="shared" si="125"/>
        <v>80.213999999999999</v>
      </c>
      <c r="BO111" s="2">
        <f t="shared" si="126"/>
        <v>79.8</v>
      </c>
      <c r="BP111" s="2">
        <f t="shared" si="127"/>
        <v>83.313999999999993</v>
      </c>
      <c r="BQ111" s="2">
        <f t="shared" si="128"/>
        <v>84.4</v>
      </c>
      <c r="BR111" s="2">
        <f t="shared" si="129"/>
        <v>84.757000000000005</v>
      </c>
      <c r="BS111" s="2">
        <f t="shared" si="130"/>
        <v>81.085999999999999</v>
      </c>
      <c r="BT111" s="2">
        <f t="shared" si="131"/>
        <v>79.585999999999999</v>
      </c>
      <c r="BU111" s="2">
        <f t="shared" si="132"/>
        <v>75.385999999999996</v>
      </c>
      <c r="BV111" s="2">
        <f t="shared" si="133"/>
        <v>67.671000000000006</v>
      </c>
      <c r="BW111" s="2">
        <f t="shared" si="134"/>
        <v>56.0139</v>
      </c>
      <c r="BZ111" s="2">
        <f t="shared" si="135"/>
        <v>76.129000000000005</v>
      </c>
      <c r="CA111" s="2">
        <f t="shared" si="136"/>
        <v>77.257000000000005</v>
      </c>
      <c r="CB111" s="2">
        <f t="shared" si="137"/>
        <v>79.643000000000001</v>
      </c>
      <c r="CC111" s="2">
        <f t="shared" si="138"/>
        <v>80.213999999999999</v>
      </c>
      <c r="CD111" s="2">
        <f t="shared" si="139"/>
        <v>79.8</v>
      </c>
      <c r="CE111" s="2">
        <f t="shared" si="140"/>
        <v>83.313999999999993</v>
      </c>
      <c r="CF111" s="2">
        <f t="shared" si="141"/>
        <v>84.4</v>
      </c>
      <c r="CG111" s="2">
        <f t="shared" si="142"/>
        <v>84.757000000000005</v>
      </c>
      <c r="CH111" s="2">
        <f t="shared" si="143"/>
        <v>81.085999999999999</v>
      </c>
      <c r="CI111" s="2">
        <f t="shared" si="144"/>
        <v>79.585999999999999</v>
      </c>
      <c r="CJ111" s="2">
        <f t="shared" si="145"/>
        <v>75.385999999999996</v>
      </c>
      <c r="CK111" s="2">
        <f t="shared" si="146"/>
        <v>67.671000000000006</v>
      </c>
      <c r="CL111" s="2">
        <f t="shared" si="147"/>
        <v>56.0139</v>
      </c>
      <c r="CO111" s="2">
        <f t="shared" si="148"/>
        <v>76.185498241295875</v>
      </c>
      <c r="CP111" s="2">
        <f t="shared" si="149"/>
        <v>77.749186959779635</v>
      </c>
      <c r="CQ111" s="2">
        <f t="shared" si="150"/>
        <v>79.942602694339826</v>
      </c>
      <c r="CR111" s="2">
        <f t="shared" si="151"/>
        <v>80.067996197473548</v>
      </c>
      <c r="CS111" s="2">
        <f t="shared" si="152"/>
        <v>80.222354641552883</v>
      </c>
      <c r="CT111" s="2">
        <f t="shared" si="153"/>
        <v>82.81943177083734</v>
      </c>
      <c r="CU111" s="2">
        <f t="shared" si="154"/>
        <v>84.418287906342329</v>
      </c>
      <c r="CV111" s="2">
        <f t="shared" si="155"/>
        <v>84.335570854361919</v>
      </c>
      <c r="CW111" s="2">
        <f t="shared" si="156"/>
        <v>82.398398560248523</v>
      </c>
      <c r="CX111" s="2">
        <f t="shared" si="157"/>
        <v>78.900847191684221</v>
      </c>
      <c r="CY111" s="2">
        <f t="shared" si="158"/>
        <v>73.168908198283034</v>
      </c>
      <c r="CZ111" s="2">
        <f t="shared" si="159"/>
        <v>65.64265027618346</v>
      </c>
      <c r="DA111" s="2">
        <f t="shared" si="160"/>
        <v>55.001825814883986</v>
      </c>
      <c r="DD111" s="2">
        <f t="shared" si="161"/>
        <v>75.596736280623091</v>
      </c>
      <c r="DE111" s="2">
        <f t="shared" si="162"/>
        <v>77.111564610237721</v>
      </c>
      <c r="DF111" s="2">
        <f t="shared" si="163"/>
        <v>79.213811910502329</v>
      </c>
      <c r="DG111" s="2">
        <f t="shared" si="164"/>
        <v>79.331768265493608</v>
      </c>
      <c r="DH111" s="2">
        <f t="shared" si="165"/>
        <v>79.5820864508715</v>
      </c>
      <c r="DI111" s="2">
        <f t="shared" si="166"/>
        <v>81.973037169580095</v>
      </c>
      <c r="DJ111" s="2">
        <f t="shared" si="167"/>
        <v>83.307253155196221</v>
      </c>
      <c r="DK111" s="2">
        <f t="shared" si="168"/>
        <v>83.343303855840233</v>
      </c>
      <c r="DL111" s="2">
        <f t="shared" si="169"/>
        <v>81.252590870868076</v>
      </c>
      <c r="DM111" s="2">
        <f t="shared" si="170"/>
        <v>77.583219731871125</v>
      </c>
      <c r="DN111" s="2">
        <f t="shared" si="171"/>
        <v>72.113192745335027</v>
      </c>
      <c r="DO111" s="2">
        <f t="shared" si="172"/>
        <v>64.642826186330012</v>
      </c>
      <c r="DP111" s="2">
        <f t="shared" si="173"/>
        <v>54.234535583552763</v>
      </c>
      <c r="DS111" s="2">
        <f t="shared" si="174"/>
        <v>0.55494647510167538</v>
      </c>
      <c r="DT111" s="2">
        <f t="shared" si="175"/>
        <v>0.64073731232602715</v>
      </c>
      <c r="DU111" s="2">
        <f t="shared" si="176"/>
        <v>0.59323777264568256</v>
      </c>
      <c r="DV111" s="2">
        <f t="shared" si="177"/>
        <v>0.62280909154545261</v>
      </c>
      <c r="DW111" s="2">
        <f t="shared" si="178"/>
        <v>0.63401375561058237</v>
      </c>
      <c r="DX111" s="2">
        <f t="shared" si="179"/>
        <v>0.66693123806554011</v>
      </c>
      <c r="DY111" s="2">
        <f t="shared" si="180"/>
        <v>0.69392524743281003</v>
      </c>
      <c r="DZ111" s="2">
        <f t="shared" si="181"/>
        <v>0.60957476707397484</v>
      </c>
      <c r="EA111" s="2">
        <f t="shared" si="182"/>
        <v>0.61594625226818422</v>
      </c>
      <c r="EB111" s="2">
        <f t="shared" si="183"/>
        <v>0.6765694342517935</v>
      </c>
      <c r="EC111" s="2">
        <f t="shared" si="184"/>
        <v>0.65356310120318362</v>
      </c>
      <c r="ED111" s="2">
        <f t="shared" si="185"/>
        <v>0.66134219663620697</v>
      </c>
      <c r="EE111" s="2">
        <f t="shared" si="186"/>
        <v>0.64825726271908013</v>
      </c>
    </row>
    <row r="112" spans="2:135" x14ac:dyDescent="0.25">
      <c r="B112" s="2">
        <v>106</v>
      </c>
      <c r="C112">
        <v>75.813999999999993</v>
      </c>
      <c r="D112">
        <v>78.070999999999998</v>
      </c>
      <c r="E112">
        <v>79.543000000000006</v>
      </c>
      <c r="F112">
        <v>79.328999999999994</v>
      </c>
      <c r="G112">
        <v>80.2</v>
      </c>
      <c r="H112">
        <v>82.971000000000004</v>
      </c>
      <c r="I112">
        <v>83.442999999999998</v>
      </c>
      <c r="J112">
        <v>83.929000000000002</v>
      </c>
      <c r="K112">
        <v>82.671000000000006</v>
      </c>
      <c r="L112">
        <v>80.143000000000001</v>
      </c>
      <c r="M112">
        <v>73.942999999999998</v>
      </c>
      <c r="N112">
        <v>66.471000000000004</v>
      </c>
      <c r="O112">
        <v>56.902799999999999</v>
      </c>
      <c r="R112" s="5">
        <f t="shared" si="96"/>
        <v>75.806403975658199</v>
      </c>
      <c r="S112" s="5">
        <f t="shared" si="97"/>
        <v>77.290208025278446</v>
      </c>
      <c r="T112" s="5">
        <f t="shared" si="98"/>
        <v>79.458499347557449</v>
      </c>
      <c r="U112" s="5">
        <f t="shared" si="99"/>
        <v>79.555343351178678</v>
      </c>
      <c r="V112" s="5">
        <f t="shared" si="100"/>
        <v>79.781800678212974</v>
      </c>
      <c r="W112" s="5">
        <f t="shared" si="101"/>
        <v>82.232458311794076</v>
      </c>
      <c r="X112" s="5">
        <f t="shared" si="102"/>
        <v>83.665777738297237</v>
      </c>
      <c r="Y112" s="5">
        <f t="shared" si="103"/>
        <v>83.680467712875227</v>
      </c>
      <c r="Z112" s="5">
        <f t="shared" si="104"/>
        <v>81.63499235455842</v>
      </c>
      <c r="AA112" s="5">
        <f t="shared" si="105"/>
        <v>77.999374745513549</v>
      </c>
      <c r="AB112" s="5">
        <f t="shared" si="106"/>
        <v>72.45676028473595</v>
      </c>
      <c r="AC112" s="5">
        <f t="shared" si="107"/>
        <v>64.955901604263971</v>
      </c>
      <c r="AD112" s="5">
        <f t="shared" si="108"/>
        <v>54.477912560198519</v>
      </c>
      <c r="AE112" s="5"/>
      <c r="AG112" s="5">
        <f t="shared" si="188"/>
        <v>7.59602434179385E-3</v>
      </c>
      <c r="AH112" s="5">
        <f t="shared" si="188"/>
        <v>0.78079197472155215</v>
      </c>
      <c r="AI112" s="5">
        <f t="shared" si="188"/>
        <v>8.4500652442557111E-2</v>
      </c>
      <c r="AJ112" s="5">
        <f t="shared" si="187"/>
        <v>-0.22634335117868432</v>
      </c>
      <c r="AK112" s="5">
        <f t="shared" si="187"/>
        <v>0.41819932178702857</v>
      </c>
      <c r="AL112" s="5">
        <f t="shared" si="187"/>
        <v>0.73854168820592747</v>
      </c>
      <c r="AM112" s="5">
        <f t="shared" si="187"/>
        <v>-0.22277773829723913</v>
      </c>
      <c r="AN112" s="5">
        <f t="shared" si="94"/>
        <v>0.2485322871247746</v>
      </c>
      <c r="AO112" s="5">
        <f t="shared" si="94"/>
        <v>1.0360076454415861</v>
      </c>
      <c r="AP112" s="5">
        <f t="shared" si="94"/>
        <v>2.1436252544864516</v>
      </c>
      <c r="AQ112" s="5">
        <f t="shared" si="94"/>
        <v>1.4862397152640483</v>
      </c>
      <c r="AR112" s="5">
        <f t="shared" si="94"/>
        <v>1.5150983957360324</v>
      </c>
      <c r="AS112" s="5">
        <f t="shared" si="94"/>
        <v>2.4248874398014806</v>
      </c>
      <c r="AV112" s="2">
        <f t="shared" si="109"/>
        <v>75.806402599446059</v>
      </c>
      <c r="AW112" s="2">
        <f t="shared" si="110"/>
        <v>77.289612442724888</v>
      </c>
      <c r="AX112" s="2">
        <f t="shared" si="111"/>
        <v>79.458320972848256</v>
      </c>
      <c r="AY112" s="2">
        <f t="shared" si="112"/>
        <v>79.55433798153291</v>
      </c>
      <c r="AZ112" s="2">
        <f t="shared" si="113"/>
        <v>79.778959164661927</v>
      </c>
      <c r="BA112" s="2">
        <f t="shared" si="114"/>
        <v>82.216602875946009</v>
      </c>
      <c r="BB112" s="2">
        <f t="shared" si="115"/>
        <v>83.594490702191777</v>
      </c>
      <c r="BC112" s="2">
        <f t="shared" si="116"/>
        <v>83.678484893131895</v>
      </c>
      <c r="BD112" s="2">
        <f t="shared" si="117"/>
        <v>81.631921834166874</v>
      </c>
      <c r="BE112" s="2">
        <f t="shared" si="118"/>
        <v>77.947640863342713</v>
      </c>
      <c r="BF112" s="2">
        <f t="shared" si="119"/>
        <v>72.436854333165314</v>
      </c>
      <c r="BG112" s="2">
        <f t="shared" si="120"/>
        <v>64.937773149256515</v>
      </c>
      <c r="BH112" s="2">
        <f t="shared" si="121"/>
        <v>54.47111475526178</v>
      </c>
      <c r="BK112" s="2">
        <f t="shared" si="122"/>
        <v>75.813999999999993</v>
      </c>
      <c r="BL112" s="2">
        <f t="shared" si="123"/>
        <v>78.070999999999998</v>
      </c>
      <c r="BM112" s="2">
        <f t="shared" si="124"/>
        <v>79.543000000000006</v>
      </c>
      <c r="BN112" s="2">
        <f t="shared" si="125"/>
        <v>79.328999999999994</v>
      </c>
      <c r="BO112" s="2">
        <f t="shared" si="126"/>
        <v>80.2</v>
      </c>
      <c r="BP112" s="2">
        <f t="shared" si="127"/>
        <v>82.971000000000004</v>
      </c>
      <c r="BQ112" s="2" t="str">
        <f t="shared" si="128"/>
        <v/>
      </c>
      <c r="BR112" s="2">
        <f t="shared" si="129"/>
        <v>83.929000000000002</v>
      </c>
      <c r="BS112" s="2">
        <f t="shared" si="130"/>
        <v>82.671000000000006</v>
      </c>
      <c r="BT112" s="2">
        <f t="shared" si="131"/>
        <v>80.143000000000001</v>
      </c>
      <c r="BU112" s="2">
        <f t="shared" si="132"/>
        <v>73.942999999999998</v>
      </c>
      <c r="BV112" s="2">
        <f t="shared" si="133"/>
        <v>66.471000000000004</v>
      </c>
      <c r="BW112" s="2">
        <f t="shared" si="134"/>
        <v>56.902799999999999</v>
      </c>
      <c r="BZ112" s="2">
        <f t="shared" si="135"/>
        <v>75.813999999999993</v>
      </c>
      <c r="CA112" s="2">
        <f t="shared" si="136"/>
        <v>78.070999999999998</v>
      </c>
      <c r="CB112" s="2">
        <f t="shared" si="137"/>
        <v>79.543000000000006</v>
      </c>
      <c r="CC112" s="2">
        <f t="shared" si="138"/>
        <v>79.328999999999994</v>
      </c>
      <c r="CD112" s="2">
        <f t="shared" si="139"/>
        <v>80.2</v>
      </c>
      <c r="CE112" s="2">
        <f t="shared" si="140"/>
        <v>82.971000000000004</v>
      </c>
      <c r="CF112" s="2" t="str">
        <f t="shared" si="141"/>
        <v/>
      </c>
      <c r="CG112" s="2">
        <f t="shared" si="142"/>
        <v>83.929000000000002</v>
      </c>
      <c r="CH112" s="2">
        <f t="shared" si="143"/>
        <v>82.671000000000006</v>
      </c>
      <c r="CI112" s="2">
        <f t="shared" si="144"/>
        <v>80.143000000000001</v>
      </c>
      <c r="CJ112" s="2">
        <f t="shared" si="145"/>
        <v>73.942999999999998</v>
      </c>
      <c r="CK112" s="2">
        <f t="shared" si="146"/>
        <v>66.471000000000004</v>
      </c>
      <c r="CL112" s="2">
        <f t="shared" si="147"/>
        <v>56.902799999999999</v>
      </c>
      <c r="CO112" s="2">
        <f t="shared" si="148"/>
        <v>76.184666278615325</v>
      </c>
      <c r="CP112" s="2">
        <f t="shared" si="149"/>
        <v>77.730885575829845</v>
      </c>
      <c r="CQ112" s="2">
        <f t="shared" si="150"/>
        <v>79.927806784014933</v>
      </c>
      <c r="CR112" s="2">
        <f t="shared" si="151"/>
        <v>80.048767708354205</v>
      </c>
      <c r="CS112" s="2">
        <f t="shared" si="152"/>
        <v>80.212344698536668</v>
      </c>
      <c r="CT112" s="2">
        <f t="shared" si="153"/>
        <v>82.823668976867211</v>
      </c>
      <c r="CU112" s="2">
        <f t="shared" si="154"/>
        <v>84.418017958626933</v>
      </c>
      <c r="CV112" s="2">
        <f t="shared" si="155"/>
        <v>84.35030421773611</v>
      </c>
      <c r="CW112" s="2">
        <f t="shared" si="156"/>
        <v>82.407795283469738</v>
      </c>
      <c r="CX112" s="2">
        <f t="shared" si="157"/>
        <v>78.91304815944396</v>
      </c>
      <c r="CY112" s="2">
        <f t="shared" si="158"/>
        <v>73.198834470261588</v>
      </c>
      <c r="CZ112" s="2">
        <f t="shared" si="159"/>
        <v>65.661464504292368</v>
      </c>
      <c r="DA112" s="2">
        <f t="shared" si="160"/>
        <v>55.01555145808365</v>
      </c>
      <c r="DD112" s="2">
        <f t="shared" si="161"/>
        <v>75.52973660001598</v>
      </c>
      <c r="DE112" s="2">
        <f t="shared" si="162"/>
        <v>77.063960235660744</v>
      </c>
      <c r="DF112" s="2">
        <f t="shared" si="163"/>
        <v>79.164735682128068</v>
      </c>
      <c r="DG112" s="2">
        <f t="shared" si="164"/>
        <v>79.281244806423643</v>
      </c>
      <c r="DH112" s="2">
        <f t="shared" si="165"/>
        <v>79.550798647267541</v>
      </c>
      <c r="DI112" s="2">
        <f t="shared" si="166"/>
        <v>81.940106893491929</v>
      </c>
      <c r="DJ112" s="2">
        <f t="shared" si="167"/>
        <v>83.263212549444944</v>
      </c>
      <c r="DK112" s="2">
        <f t="shared" si="168"/>
        <v>83.286053819387647</v>
      </c>
      <c r="DL112" s="2">
        <f t="shared" si="169"/>
        <v>81.190717184371294</v>
      </c>
      <c r="DM112" s="2">
        <f t="shared" si="170"/>
        <v>77.526740535921107</v>
      </c>
      <c r="DN112" s="2">
        <f t="shared" si="171"/>
        <v>72.068487714222599</v>
      </c>
      <c r="DO112" s="2">
        <f t="shared" si="172"/>
        <v>64.599795299769895</v>
      </c>
      <c r="DP112" s="2">
        <f t="shared" si="173"/>
        <v>54.201697663952004</v>
      </c>
      <c r="DS112" s="2">
        <f t="shared" si="174"/>
        <v>0.57756380803849983</v>
      </c>
      <c r="DT112" s="2">
        <f t="shared" si="175"/>
        <v>0.66165297152012426</v>
      </c>
      <c r="DU112" s="2">
        <f t="shared" si="176"/>
        <v>0.61525827672646016</v>
      </c>
      <c r="DV112" s="2">
        <f t="shared" si="177"/>
        <v>0.64418889075185759</v>
      </c>
      <c r="DW112" s="2">
        <f t="shared" si="178"/>
        <v>0.65511015150543006</v>
      </c>
      <c r="DX112" s="2">
        <f t="shared" si="179"/>
        <v>0.68706671816671694</v>
      </c>
      <c r="DY112" s="2">
        <f t="shared" si="180"/>
        <v>0.71313075769060752</v>
      </c>
      <c r="DZ112" s="2">
        <f t="shared" si="181"/>
        <v>0.6312605808245535</v>
      </c>
      <c r="EA112" s="2">
        <f t="shared" si="182"/>
        <v>0.63748862942944451</v>
      </c>
      <c r="EB112" s="2">
        <f t="shared" si="183"/>
        <v>0.69638749706070069</v>
      </c>
      <c r="EC112" s="2">
        <f t="shared" si="184"/>
        <v>0.67411184490539844</v>
      </c>
      <c r="ED112" s="2">
        <f t="shared" si="185"/>
        <v>0.68165427795502409</v>
      </c>
      <c r="EE112" s="2">
        <f t="shared" si="186"/>
        <v>0.66896131313457941</v>
      </c>
    </row>
    <row r="113" spans="2:135" x14ac:dyDescent="0.25">
      <c r="B113" s="2">
        <v>107</v>
      </c>
      <c r="C113">
        <v>76.186000000000007</v>
      </c>
      <c r="D113">
        <v>77.213999999999999</v>
      </c>
      <c r="E113">
        <v>79.585999999999999</v>
      </c>
      <c r="F113">
        <v>80.585999999999999</v>
      </c>
      <c r="G113">
        <v>80.570999999999998</v>
      </c>
      <c r="H113">
        <v>82.870999999999995</v>
      </c>
      <c r="I113">
        <v>83.114000000000004</v>
      </c>
      <c r="J113">
        <v>84.471000000000004</v>
      </c>
      <c r="K113">
        <v>83.143000000000001</v>
      </c>
      <c r="L113">
        <v>79.400000000000006</v>
      </c>
      <c r="M113">
        <v>72.8</v>
      </c>
      <c r="N113">
        <v>66.843000000000004</v>
      </c>
      <c r="O113">
        <v>56.194400000000002</v>
      </c>
      <c r="R113" s="5">
        <f t="shared" si="96"/>
        <v>75.751280487984545</v>
      </c>
      <c r="S113" s="5">
        <f t="shared" si="97"/>
        <v>77.239307020792126</v>
      </c>
      <c r="T113" s="5">
        <f t="shared" si="98"/>
        <v>79.405771573074176</v>
      </c>
      <c r="U113" s="5">
        <f t="shared" si="99"/>
        <v>79.501031001153322</v>
      </c>
      <c r="V113" s="5">
        <f t="shared" si="100"/>
        <v>79.748381308822061</v>
      </c>
      <c r="W113" s="5">
        <f t="shared" si="101"/>
        <v>82.214154114736758</v>
      </c>
      <c r="X113" s="5">
        <f t="shared" si="102"/>
        <v>83.690772394032493</v>
      </c>
      <c r="Y113" s="5">
        <f t="shared" si="103"/>
        <v>83.629255127168719</v>
      </c>
      <c r="Z113" s="5">
        <f t="shared" si="104"/>
        <v>81.577191228938773</v>
      </c>
      <c r="AA113" s="5">
        <f t="shared" si="105"/>
        <v>77.999632636311716</v>
      </c>
      <c r="AB113" s="5">
        <f t="shared" si="106"/>
        <v>72.440688033152455</v>
      </c>
      <c r="AC113" s="5">
        <f t="shared" si="107"/>
        <v>64.935720016872011</v>
      </c>
      <c r="AD113" s="5">
        <f t="shared" si="108"/>
        <v>54.453564273628636</v>
      </c>
      <c r="AE113" s="5"/>
      <c r="AG113" s="5">
        <f t="shared" si="188"/>
        <v>0.43471951201546233</v>
      </c>
      <c r="AH113" s="5">
        <f t="shared" si="188"/>
        <v>-2.5307020792126877E-2</v>
      </c>
      <c r="AI113" s="5">
        <f t="shared" si="188"/>
        <v>0.1802284269258223</v>
      </c>
      <c r="AJ113" s="5">
        <f t="shared" si="187"/>
        <v>1.0849689988466764</v>
      </c>
      <c r="AK113" s="5">
        <f t="shared" si="187"/>
        <v>0.82261869117793651</v>
      </c>
      <c r="AL113" s="5">
        <f t="shared" si="187"/>
        <v>0.65684588526323751</v>
      </c>
      <c r="AM113" s="5">
        <f t="shared" si="187"/>
        <v>-0.57677239403248848</v>
      </c>
      <c r="AN113" s="5">
        <f t="shared" si="94"/>
        <v>0.84174487283128485</v>
      </c>
      <c r="AO113" s="5">
        <f t="shared" si="94"/>
        <v>1.5658087710612278</v>
      </c>
      <c r="AP113" s="5">
        <f t="shared" si="94"/>
        <v>1.4003673636882894</v>
      </c>
      <c r="AQ113" s="5">
        <f t="shared" si="94"/>
        <v>0.35931196684754241</v>
      </c>
      <c r="AR113" s="5">
        <f t="shared" si="94"/>
        <v>1.9072799831279923</v>
      </c>
      <c r="AS113" s="5">
        <f t="shared" si="94"/>
        <v>1.7408357263713654</v>
      </c>
      <c r="AV113" s="2">
        <f t="shared" si="109"/>
        <v>75.751276466294598</v>
      </c>
      <c r="AW113" s="2">
        <f t="shared" si="110"/>
        <v>77.237787537998116</v>
      </c>
      <c r="AX113" s="2">
        <f t="shared" si="111"/>
        <v>79.405244341257728</v>
      </c>
      <c r="AY113" s="2">
        <f t="shared" si="112"/>
        <v>79.498318413998774</v>
      </c>
      <c r="AZ113" s="2">
        <f t="shared" si="113"/>
        <v>79.741010263989182</v>
      </c>
      <c r="BA113" s="2">
        <f t="shared" si="114"/>
        <v>82.177391799684159</v>
      </c>
      <c r="BB113" s="2">
        <f t="shared" si="115"/>
        <v>83.540873013553892</v>
      </c>
      <c r="BC113" s="2">
        <f t="shared" si="116"/>
        <v>83.623726068322568</v>
      </c>
      <c r="BD113" s="2">
        <f t="shared" si="117"/>
        <v>81.568824027732092</v>
      </c>
      <c r="BE113" s="2">
        <f t="shared" si="118"/>
        <v>77.884202674558878</v>
      </c>
      <c r="BF113" s="2">
        <f t="shared" si="119"/>
        <v>72.392491039409094</v>
      </c>
      <c r="BG113" s="2">
        <f t="shared" si="120"/>
        <v>64.892360020718144</v>
      </c>
      <c r="BH113" s="2">
        <f t="shared" si="121"/>
        <v>54.436422619982757</v>
      </c>
      <c r="BK113" s="2">
        <f t="shared" si="122"/>
        <v>76.186000000000007</v>
      </c>
      <c r="BL113" s="2">
        <f t="shared" si="123"/>
        <v>77.213999999999999</v>
      </c>
      <c r="BM113" s="2">
        <f t="shared" si="124"/>
        <v>79.585999999999999</v>
      </c>
      <c r="BN113" s="2">
        <f t="shared" si="125"/>
        <v>80.585999999999999</v>
      </c>
      <c r="BO113" s="2">
        <f t="shared" si="126"/>
        <v>80.570999999999998</v>
      </c>
      <c r="BP113" s="2">
        <f t="shared" si="127"/>
        <v>82.870999999999995</v>
      </c>
      <c r="BQ113" s="2" t="str">
        <f t="shared" si="128"/>
        <v/>
      </c>
      <c r="BR113" s="2">
        <f t="shared" si="129"/>
        <v>84.471000000000004</v>
      </c>
      <c r="BS113" s="2">
        <f t="shared" si="130"/>
        <v>83.143000000000001</v>
      </c>
      <c r="BT113" s="2" t="str">
        <f t="shared" si="131"/>
        <v/>
      </c>
      <c r="BU113" s="2">
        <f t="shared" si="132"/>
        <v>72.8</v>
      </c>
      <c r="BV113" s="2">
        <f t="shared" si="133"/>
        <v>66.843000000000004</v>
      </c>
      <c r="BW113" s="2">
        <f t="shared" si="134"/>
        <v>56.194400000000002</v>
      </c>
      <c r="BZ113" s="2">
        <f t="shared" si="135"/>
        <v>76.186000000000007</v>
      </c>
      <c r="CA113" s="2">
        <f t="shared" si="136"/>
        <v>77.213999999999999</v>
      </c>
      <c r="CB113" s="2">
        <f t="shared" si="137"/>
        <v>79.585999999999999</v>
      </c>
      <c r="CC113" s="2">
        <f t="shared" si="138"/>
        <v>80.585999999999999</v>
      </c>
      <c r="CD113" s="2">
        <f t="shared" si="139"/>
        <v>80.570999999999998</v>
      </c>
      <c r="CE113" s="2">
        <f t="shared" si="140"/>
        <v>82.870999999999995</v>
      </c>
      <c r="CF113" s="2" t="str">
        <f t="shared" si="141"/>
        <v/>
      </c>
      <c r="CG113" s="2">
        <f t="shared" si="142"/>
        <v>84.471000000000004</v>
      </c>
      <c r="CH113" s="2">
        <f t="shared" si="143"/>
        <v>83.143000000000001</v>
      </c>
      <c r="CI113" s="2" t="str">
        <f t="shared" si="144"/>
        <v/>
      </c>
      <c r="CJ113" s="2">
        <f t="shared" si="145"/>
        <v>72.8</v>
      </c>
      <c r="CK113" s="2">
        <f t="shared" si="146"/>
        <v>66.843000000000004</v>
      </c>
      <c r="CL113" s="2">
        <f t="shared" si="147"/>
        <v>56.194400000000002</v>
      </c>
      <c r="CO113" s="2">
        <f t="shared" si="148"/>
        <v>76.183834315934774</v>
      </c>
      <c r="CP113" s="2">
        <f t="shared" si="149"/>
        <v>77.712584191880055</v>
      </c>
      <c r="CQ113" s="2">
        <f t="shared" si="150"/>
        <v>79.913010873690027</v>
      </c>
      <c r="CR113" s="2">
        <f t="shared" si="151"/>
        <v>80.029539219234877</v>
      </c>
      <c r="CS113" s="2">
        <f t="shared" si="152"/>
        <v>80.202334755520454</v>
      </c>
      <c r="CT113" s="2">
        <f t="shared" si="153"/>
        <v>82.827906182897081</v>
      </c>
      <c r="CU113" s="2">
        <f t="shared" si="154"/>
        <v>84.417748010911538</v>
      </c>
      <c r="CV113" s="2">
        <f t="shared" si="155"/>
        <v>84.3650375811103</v>
      </c>
      <c r="CW113" s="2">
        <f t="shared" si="156"/>
        <v>82.417192006690954</v>
      </c>
      <c r="CX113" s="2">
        <f t="shared" si="157"/>
        <v>78.925249127203685</v>
      </c>
      <c r="CY113" s="2">
        <f t="shared" si="158"/>
        <v>73.228760742240127</v>
      </c>
      <c r="CZ113" s="2">
        <f t="shared" si="159"/>
        <v>65.680278732401277</v>
      </c>
      <c r="DA113" s="2">
        <f t="shared" si="160"/>
        <v>55.029277101283306</v>
      </c>
      <c r="DD113" s="2">
        <f t="shared" si="161"/>
        <v>75.462736919408883</v>
      </c>
      <c r="DE113" s="2">
        <f t="shared" si="162"/>
        <v>77.016355861083753</v>
      </c>
      <c r="DF113" s="2">
        <f t="shared" si="163"/>
        <v>79.115659453753807</v>
      </c>
      <c r="DG113" s="2">
        <f t="shared" si="164"/>
        <v>79.230721347353679</v>
      </c>
      <c r="DH113" s="2">
        <f t="shared" si="165"/>
        <v>79.519510843663596</v>
      </c>
      <c r="DI113" s="2">
        <f t="shared" si="166"/>
        <v>81.907176617403763</v>
      </c>
      <c r="DJ113" s="2">
        <f t="shared" si="167"/>
        <v>83.219171943693681</v>
      </c>
      <c r="DK113" s="2">
        <f t="shared" si="168"/>
        <v>83.228803782935074</v>
      </c>
      <c r="DL113" s="2">
        <f t="shared" si="169"/>
        <v>81.128843497874513</v>
      </c>
      <c r="DM113" s="2">
        <f t="shared" si="170"/>
        <v>77.470261339971088</v>
      </c>
      <c r="DN113" s="2">
        <f t="shared" si="171"/>
        <v>72.023782683110156</v>
      </c>
      <c r="DO113" s="2">
        <f t="shared" si="172"/>
        <v>64.556764413209791</v>
      </c>
      <c r="DP113" s="2">
        <f t="shared" si="173"/>
        <v>54.168859744351245</v>
      </c>
      <c r="DS113" s="2">
        <f t="shared" si="174"/>
        <v>0.59986050667240798</v>
      </c>
      <c r="DT113" s="2">
        <f t="shared" si="175"/>
        <v>0.68195537710867493</v>
      </c>
      <c r="DU113" s="2">
        <f t="shared" si="176"/>
        <v>0.63681648986455308</v>
      </c>
      <c r="DV113" s="2">
        <f t="shared" si="177"/>
        <v>0.66500866334536346</v>
      </c>
      <c r="DW113" s="2">
        <f t="shared" si="178"/>
        <v>0.67561267776454836</v>
      </c>
      <c r="DX113" s="2">
        <f t="shared" si="179"/>
        <v>0.70652057628276477</v>
      </c>
      <c r="DY113" s="2">
        <f t="shared" si="180"/>
        <v>0.7315972855966113</v>
      </c>
      <c r="DZ113" s="2">
        <f t="shared" si="181"/>
        <v>0.65242867619169653</v>
      </c>
      <c r="EA113" s="2">
        <f t="shared" si="182"/>
        <v>0.65849261527707248</v>
      </c>
      <c r="EB113" s="2">
        <f t="shared" si="183"/>
        <v>0.71550184941751072</v>
      </c>
      <c r="EC113" s="2">
        <f t="shared" si="184"/>
        <v>0.69401239009683569</v>
      </c>
      <c r="ED113" s="2">
        <f t="shared" si="185"/>
        <v>0.70129832635345879</v>
      </c>
      <c r="EE113" s="2">
        <f t="shared" si="186"/>
        <v>0.68903128990150841</v>
      </c>
    </row>
    <row r="114" spans="2:135" x14ac:dyDescent="0.25">
      <c r="B114" s="2">
        <v>108</v>
      </c>
      <c r="C114">
        <v>76.742999999999995</v>
      </c>
      <c r="D114">
        <v>77.585999999999999</v>
      </c>
      <c r="E114">
        <v>78.643000000000001</v>
      </c>
      <c r="F114">
        <v>79.356999999999999</v>
      </c>
      <c r="G114">
        <v>79.900000000000006</v>
      </c>
      <c r="H114">
        <v>82.7</v>
      </c>
      <c r="I114">
        <v>84.1</v>
      </c>
      <c r="J114">
        <v>84.843000000000004</v>
      </c>
      <c r="K114">
        <v>82.429000000000002</v>
      </c>
      <c r="L114">
        <v>79.043000000000006</v>
      </c>
      <c r="M114">
        <v>74.400000000000006</v>
      </c>
      <c r="N114">
        <v>66.328999999999994</v>
      </c>
      <c r="O114">
        <v>56.152799999999999</v>
      </c>
      <c r="R114" s="5">
        <f t="shared" si="96"/>
        <v>75.693531923748765</v>
      </c>
      <c r="S114" s="5">
        <f t="shared" si="97"/>
        <v>77.188881474199192</v>
      </c>
      <c r="T114" s="5">
        <f t="shared" si="98"/>
        <v>79.352592306175239</v>
      </c>
      <c r="U114" s="5">
        <f t="shared" si="99"/>
        <v>79.448353211782575</v>
      </c>
      <c r="V114" s="5">
        <f t="shared" si="100"/>
        <v>79.720509159074354</v>
      </c>
      <c r="W114" s="5">
        <f t="shared" si="101"/>
        <v>82.217006019371354</v>
      </c>
      <c r="X114" s="5">
        <f t="shared" si="102"/>
        <v>83.780722619039665</v>
      </c>
      <c r="Y114" s="5">
        <f t="shared" si="103"/>
        <v>83.581018762811937</v>
      </c>
      <c r="Z114" s="5">
        <f t="shared" si="104"/>
        <v>81.524826859796136</v>
      </c>
      <c r="AA114" s="5">
        <f t="shared" si="105"/>
        <v>78.059571420750444</v>
      </c>
      <c r="AB114" s="5">
        <f t="shared" si="106"/>
        <v>72.454982213940113</v>
      </c>
      <c r="AC114" s="5">
        <f t="shared" si="107"/>
        <v>64.94232311403394</v>
      </c>
      <c r="AD114" s="5">
        <f t="shared" si="108"/>
        <v>54.440948075986441</v>
      </c>
      <c r="AE114" s="5"/>
      <c r="AG114" s="5">
        <f t="shared" si="188"/>
        <v>1.0494680762512303</v>
      </c>
      <c r="AH114" s="5">
        <f t="shared" si="188"/>
        <v>0.39711852580080631</v>
      </c>
      <c r="AI114" s="5">
        <f t="shared" si="188"/>
        <v>-0.70959230617523872</v>
      </c>
      <c r="AJ114" s="5">
        <f t="shared" si="187"/>
        <v>-9.1353211782575272E-2</v>
      </c>
      <c r="AK114" s="5">
        <f t="shared" si="187"/>
        <v>0.17949084092565215</v>
      </c>
      <c r="AL114" s="5">
        <f t="shared" si="187"/>
        <v>0.48299398062864896</v>
      </c>
      <c r="AM114" s="5">
        <f t="shared" si="187"/>
        <v>0.31927738096032954</v>
      </c>
      <c r="AN114" s="5">
        <f t="shared" si="94"/>
        <v>1.261981237188067</v>
      </c>
      <c r="AO114" s="5">
        <f t="shared" si="94"/>
        <v>0.90417314020386641</v>
      </c>
      <c r="AP114" s="5">
        <f t="shared" si="94"/>
        <v>0.98342857924956206</v>
      </c>
      <c r="AQ114" s="5">
        <f t="shared" si="94"/>
        <v>1.9450177860598927</v>
      </c>
      <c r="AR114" s="5">
        <f t="shared" si="94"/>
        <v>1.3866768859660539</v>
      </c>
      <c r="AS114" s="5">
        <f t="shared" si="94"/>
        <v>1.7118519240135583</v>
      </c>
      <c r="AV114" s="2">
        <f t="shared" si="109"/>
        <v>75.693519417895544</v>
      </c>
      <c r="AW114" s="2">
        <f t="shared" si="110"/>
        <v>77.185258028564562</v>
      </c>
      <c r="AX114" s="2">
        <f t="shared" si="111"/>
        <v>79.351135574057153</v>
      </c>
      <c r="AY114" s="2">
        <f t="shared" si="112"/>
        <v>79.44151283581256</v>
      </c>
      <c r="AZ114" s="2">
        <f t="shared" si="113"/>
        <v>79.702648097568712</v>
      </c>
      <c r="BA114" s="2">
        <f t="shared" si="114"/>
        <v>82.137429820688084</v>
      </c>
      <c r="BB114" s="2">
        <f t="shared" si="115"/>
        <v>83.486596376361376</v>
      </c>
      <c r="BC114" s="2">
        <f t="shared" si="116"/>
        <v>83.566627428507047</v>
      </c>
      <c r="BD114" s="2">
        <f t="shared" si="117"/>
        <v>81.50355347393203</v>
      </c>
      <c r="BE114" s="2">
        <f t="shared" si="118"/>
        <v>77.81927177596593</v>
      </c>
      <c r="BF114" s="2">
        <f t="shared" si="119"/>
        <v>72.34605081685234</v>
      </c>
      <c r="BG114" s="2">
        <f t="shared" si="120"/>
        <v>64.845364240173609</v>
      </c>
      <c r="BH114" s="2">
        <f t="shared" si="121"/>
        <v>54.400483993178909</v>
      </c>
      <c r="BK114" s="2">
        <f t="shared" si="122"/>
        <v>76.742999999999995</v>
      </c>
      <c r="BL114" s="2">
        <f t="shared" si="123"/>
        <v>77.585999999999999</v>
      </c>
      <c r="BM114" s="2">
        <f t="shared" si="124"/>
        <v>78.643000000000001</v>
      </c>
      <c r="BN114" s="2">
        <f t="shared" si="125"/>
        <v>79.356999999999999</v>
      </c>
      <c r="BO114" s="2">
        <f t="shared" si="126"/>
        <v>79.900000000000006</v>
      </c>
      <c r="BP114" s="2" t="str">
        <f t="shared" si="127"/>
        <v/>
      </c>
      <c r="BQ114" s="2" t="str">
        <f t="shared" si="128"/>
        <v/>
      </c>
      <c r="BR114" s="2">
        <f t="shared" si="129"/>
        <v>84.843000000000004</v>
      </c>
      <c r="BS114" s="2">
        <f t="shared" si="130"/>
        <v>82.429000000000002</v>
      </c>
      <c r="BT114" s="2" t="str">
        <f t="shared" si="131"/>
        <v/>
      </c>
      <c r="BU114" s="2" t="str">
        <f t="shared" si="132"/>
        <v/>
      </c>
      <c r="BV114" s="2" t="str">
        <f t="shared" si="133"/>
        <v/>
      </c>
      <c r="BW114" s="2">
        <f t="shared" si="134"/>
        <v>56.152799999999999</v>
      </c>
      <c r="BZ114" s="2">
        <f t="shared" si="135"/>
        <v>76.742999999999995</v>
      </c>
      <c r="CA114" s="2">
        <f t="shared" si="136"/>
        <v>77.585999999999999</v>
      </c>
      <c r="CB114" s="2">
        <f t="shared" si="137"/>
        <v>78.643000000000001</v>
      </c>
      <c r="CC114" s="2">
        <f t="shared" si="138"/>
        <v>79.356999999999999</v>
      </c>
      <c r="CD114" s="2">
        <f t="shared" si="139"/>
        <v>79.900000000000006</v>
      </c>
      <c r="CE114" s="2" t="str">
        <f t="shared" si="140"/>
        <v/>
      </c>
      <c r="CF114" s="2" t="str">
        <f t="shared" si="141"/>
        <v/>
      </c>
      <c r="CG114" s="2">
        <f t="shared" si="142"/>
        <v>84.843000000000004</v>
      </c>
      <c r="CH114" s="2">
        <f t="shared" si="143"/>
        <v>82.429000000000002</v>
      </c>
      <c r="CI114" s="2" t="str">
        <f t="shared" si="144"/>
        <v/>
      </c>
      <c r="CJ114" s="2" t="str">
        <f t="shared" si="145"/>
        <v/>
      </c>
      <c r="CK114" s="2" t="str">
        <f t="shared" si="146"/>
        <v/>
      </c>
      <c r="CL114" s="2">
        <f t="shared" si="147"/>
        <v>56.152799999999999</v>
      </c>
      <c r="CO114" s="2">
        <f t="shared" si="148"/>
        <v>76.183002353254224</v>
      </c>
      <c r="CP114" s="2">
        <f t="shared" si="149"/>
        <v>77.694282807930264</v>
      </c>
      <c r="CQ114" s="2">
        <f t="shared" si="150"/>
        <v>79.898214963365135</v>
      </c>
      <c r="CR114" s="2">
        <f t="shared" si="151"/>
        <v>80.010310730115535</v>
      </c>
      <c r="CS114" s="2">
        <f t="shared" si="152"/>
        <v>80.192324812504239</v>
      </c>
      <c r="CT114" s="2">
        <f t="shared" si="153"/>
        <v>82.832143388926951</v>
      </c>
      <c r="CU114" s="2">
        <f t="shared" si="154"/>
        <v>84.417478063196157</v>
      </c>
      <c r="CV114" s="2">
        <f t="shared" si="155"/>
        <v>84.379770944484477</v>
      </c>
      <c r="CW114" s="2">
        <f t="shared" si="156"/>
        <v>82.426588729912183</v>
      </c>
      <c r="CX114" s="2">
        <f t="shared" si="157"/>
        <v>78.937450094963424</v>
      </c>
      <c r="CY114" s="2">
        <f t="shared" si="158"/>
        <v>73.25868701421868</v>
      </c>
      <c r="CZ114" s="2">
        <f t="shared" si="159"/>
        <v>65.699092960510171</v>
      </c>
      <c r="DA114" s="2">
        <f t="shared" si="160"/>
        <v>55.043002744482969</v>
      </c>
      <c r="DD114" s="2">
        <f t="shared" si="161"/>
        <v>75.395737238801786</v>
      </c>
      <c r="DE114" s="2">
        <f t="shared" si="162"/>
        <v>76.968751486506761</v>
      </c>
      <c r="DF114" s="2">
        <f t="shared" si="163"/>
        <v>79.06658322537956</v>
      </c>
      <c r="DG114" s="2">
        <f t="shared" si="164"/>
        <v>79.180197888283715</v>
      </c>
      <c r="DH114" s="2">
        <f t="shared" si="165"/>
        <v>79.488223040059637</v>
      </c>
      <c r="DI114" s="2">
        <f t="shared" si="166"/>
        <v>81.874246341315583</v>
      </c>
      <c r="DJ114" s="2">
        <f t="shared" si="167"/>
        <v>83.175131337942403</v>
      </c>
      <c r="DK114" s="2">
        <f t="shared" si="168"/>
        <v>83.171553746482488</v>
      </c>
      <c r="DL114" s="2">
        <f t="shared" si="169"/>
        <v>81.066969811377732</v>
      </c>
      <c r="DM114" s="2">
        <f t="shared" si="170"/>
        <v>77.41378214402107</v>
      </c>
      <c r="DN114" s="2">
        <f t="shared" si="171"/>
        <v>71.979077651997713</v>
      </c>
      <c r="DO114" s="2">
        <f t="shared" si="172"/>
        <v>64.513733526649673</v>
      </c>
      <c r="DP114" s="2">
        <f t="shared" si="173"/>
        <v>54.136021824750486</v>
      </c>
      <c r="DS114" s="2">
        <f t="shared" si="174"/>
        <v>0.62175108025600867</v>
      </c>
      <c r="DT114" s="2">
        <f t="shared" si="175"/>
        <v>0.70158897946264065</v>
      </c>
      <c r="DU114" s="2">
        <f t="shared" si="176"/>
        <v>0.65783851712195052</v>
      </c>
      <c r="DV114" s="2">
        <f t="shared" si="177"/>
        <v>0.68520551139505159</v>
      </c>
      <c r="DW114" s="2">
        <f t="shared" si="178"/>
        <v>0.69546297722756611</v>
      </c>
      <c r="DX114" s="2">
        <f t="shared" si="179"/>
        <v>0.72524867883373056</v>
      </c>
      <c r="DY114" s="2">
        <f t="shared" si="180"/>
        <v>0.74929298553481061</v>
      </c>
      <c r="DZ114" s="2">
        <f t="shared" si="181"/>
        <v>0.67301104248649535</v>
      </c>
      <c r="EA114" s="2">
        <f t="shared" si="182"/>
        <v>0.67889262454151333</v>
      </c>
      <c r="EB114" s="2">
        <f t="shared" si="183"/>
        <v>0.73387270389583603</v>
      </c>
      <c r="EC114" s="2">
        <f t="shared" si="184"/>
        <v>0.71321469216379274</v>
      </c>
      <c r="ED114" s="2">
        <f t="shared" si="185"/>
        <v>0.7202277182340634</v>
      </c>
      <c r="EE114" s="2">
        <f t="shared" si="186"/>
        <v>0.70841484900649943</v>
      </c>
    </row>
    <row r="115" spans="2:135" x14ac:dyDescent="0.25">
      <c r="B115" s="2">
        <v>109</v>
      </c>
      <c r="C115">
        <v>76.2</v>
      </c>
      <c r="D115">
        <v>76</v>
      </c>
      <c r="E115">
        <v>79.471000000000004</v>
      </c>
      <c r="F115">
        <v>80.228999999999999</v>
      </c>
      <c r="G115">
        <v>80.929000000000002</v>
      </c>
      <c r="H115">
        <v>82.585999999999999</v>
      </c>
      <c r="I115">
        <v>83.986000000000004</v>
      </c>
      <c r="J115">
        <v>84.885999999999996</v>
      </c>
      <c r="K115">
        <v>80.543000000000006</v>
      </c>
      <c r="L115">
        <v>79.043000000000006</v>
      </c>
      <c r="M115">
        <v>73.629000000000005</v>
      </c>
      <c r="N115">
        <v>65.456999999999994</v>
      </c>
      <c r="O115">
        <v>56.2361</v>
      </c>
      <c r="R115" s="5">
        <f t="shared" si="96"/>
        <v>75.63331629526327</v>
      </c>
      <c r="S115" s="5">
        <f t="shared" si="97"/>
        <v>77.140194227945557</v>
      </c>
      <c r="T115" s="5">
        <f t="shared" si="98"/>
        <v>79.299868811613635</v>
      </c>
      <c r="U115" s="5">
        <f t="shared" si="99"/>
        <v>79.400148125447004</v>
      </c>
      <c r="V115" s="5">
        <f t="shared" si="100"/>
        <v>79.704378293837806</v>
      </c>
      <c r="W115" s="5">
        <f t="shared" si="101"/>
        <v>82.257644960466223</v>
      </c>
      <c r="X115" s="5">
        <f t="shared" si="102"/>
        <v>83.970324646465684</v>
      </c>
      <c r="Y115" s="5">
        <f t="shared" si="103"/>
        <v>83.542356437896743</v>
      </c>
      <c r="Z115" s="5">
        <f t="shared" si="104"/>
        <v>81.486784615209814</v>
      </c>
      <c r="AA115" s="5">
        <f t="shared" si="105"/>
        <v>78.219794323132646</v>
      </c>
      <c r="AB115" s="5">
        <f t="shared" si="106"/>
        <v>72.527562471744588</v>
      </c>
      <c r="AC115" s="5">
        <f t="shared" si="107"/>
        <v>64.999666083683124</v>
      </c>
      <c r="AD115" s="5">
        <f t="shared" si="108"/>
        <v>54.452852883867806</v>
      </c>
      <c r="AE115" s="5"/>
      <c r="AG115" s="5">
        <f t="shared" si="188"/>
        <v>0.56668370473673235</v>
      </c>
      <c r="AH115" s="5">
        <f t="shared" si="188"/>
        <v>-1.1401942279455568</v>
      </c>
      <c r="AI115" s="5">
        <f t="shared" si="188"/>
        <v>0.17113118838636865</v>
      </c>
      <c r="AJ115" s="5">
        <f t="shared" si="187"/>
        <v>0.82885187455299558</v>
      </c>
      <c r="AK115" s="5">
        <f t="shared" si="187"/>
        <v>1.2246217061621962</v>
      </c>
      <c r="AL115" s="5">
        <f t="shared" si="187"/>
        <v>0.32835503953377554</v>
      </c>
      <c r="AM115" s="5">
        <f t="shared" si="187"/>
        <v>1.5675353534319925E-2</v>
      </c>
      <c r="AN115" s="5">
        <f t="shared" si="94"/>
        <v>1.343643562103253</v>
      </c>
      <c r="AO115" s="5">
        <f t="shared" si="94"/>
        <v>-0.9437846152098075</v>
      </c>
      <c r="AP115" s="5">
        <f t="shared" ref="AP115:AS178" si="189">L115-AA115</f>
        <v>0.82320567686736013</v>
      </c>
      <c r="AQ115" s="5">
        <f t="shared" si="189"/>
        <v>1.101437528255417</v>
      </c>
      <c r="AR115" s="5">
        <f t="shared" si="189"/>
        <v>0.4573339163168697</v>
      </c>
      <c r="AS115" s="5">
        <f t="shared" si="189"/>
        <v>1.7832471161321948</v>
      </c>
      <c r="AV115" s="2">
        <f t="shared" si="109"/>
        <v>75.633279526429789</v>
      </c>
      <c r="AW115" s="2">
        <f t="shared" si="110"/>
        <v>77.13211779730922</v>
      </c>
      <c r="AX115" s="2">
        <f t="shared" si="111"/>
        <v>79.296106833823814</v>
      </c>
      <c r="AY115" s="2">
        <f t="shared" si="112"/>
        <v>79.384026320678615</v>
      </c>
      <c r="AZ115" s="2">
        <f t="shared" si="113"/>
        <v>79.663950110476577</v>
      </c>
      <c r="BA115" s="2">
        <f t="shared" si="114"/>
        <v>82.096832686573435</v>
      </c>
      <c r="BB115" s="2">
        <f t="shared" si="115"/>
        <v>83.431791585899418</v>
      </c>
      <c r="BC115" s="2">
        <f t="shared" si="116"/>
        <v>83.507391620510361</v>
      </c>
      <c r="BD115" s="2">
        <f t="shared" si="117"/>
        <v>81.436320746574737</v>
      </c>
      <c r="BE115" s="2">
        <f t="shared" si="118"/>
        <v>77.75305026212159</v>
      </c>
      <c r="BF115" s="2">
        <f t="shared" si="119"/>
        <v>72.297745387890131</v>
      </c>
      <c r="BG115" s="2">
        <f t="shared" si="120"/>
        <v>64.796965138085596</v>
      </c>
      <c r="BH115" s="2">
        <f t="shared" si="121"/>
        <v>54.363435976308921</v>
      </c>
      <c r="BK115" s="2">
        <f t="shared" si="122"/>
        <v>76.2</v>
      </c>
      <c r="BL115" s="2" t="str">
        <f t="shared" si="123"/>
        <v/>
      </c>
      <c r="BM115" s="2">
        <f t="shared" si="124"/>
        <v>79.471000000000004</v>
      </c>
      <c r="BN115" s="2">
        <f t="shared" si="125"/>
        <v>80.228999999999999</v>
      </c>
      <c r="BO115" s="2" t="str">
        <f t="shared" si="126"/>
        <v/>
      </c>
      <c r="BP115" s="2" t="str">
        <f t="shared" si="127"/>
        <v/>
      </c>
      <c r="BQ115" s="2" t="str">
        <f t="shared" si="128"/>
        <v/>
      </c>
      <c r="BR115" s="2">
        <f t="shared" si="129"/>
        <v>84.885999999999996</v>
      </c>
      <c r="BS115" s="2">
        <f t="shared" si="130"/>
        <v>80.543000000000006</v>
      </c>
      <c r="BT115" s="2" t="str">
        <f t="shared" si="131"/>
        <v/>
      </c>
      <c r="BU115" s="2" t="str">
        <f t="shared" si="132"/>
        <v/>
      </c>
      <c r="BV115" s="2" t="str">
        <f t="shared" si="133"/>
        <v/>
      </c>
      <c r="BW115" s="2" t="str">
        <f t="shared" si="134"/>
        <v/>
      </c>
      <c r="BZ115" s="2">
        <f t="shared" si="135"/>
        <v>76.2</v>
      </c>
      <c r="CA115" s="2" t="str">
        <f t="shared" si="136"/>
        <v/>
      </c>
      <c r="CB115" s="2">
        <f t="shared" si="137"/>
        <v>79.471000000000004</v>
      </c>
      <c r="CC115" s="2">
        <f t="shared" si="138"/>
        <v>80.228999999999999</v>
      </c>
      <c r="CD115" s="2" t="str">
        <f t="shared" si="139"/>
        <v/>
      </c>
      <c r="CE115" s="2" t="str">
        <f t="shared" si="140"/>
        <v/>
      </c>
      <c r="CF115" s="2" t="str">
        <f t="shared" si="141"/>
        <v/>
      </c>
      <c r="CG115" s="2">
        <f t="shared" si="142"/>
        <v>84.885999999999996</v>
      </c>
      <c r="CH115" s="2">
        <f t="shared" si="143"/>
        <v>80.543000000000006</v>
      </c>
      <c r="CI115" s="2" t="str">
        <f t="shared" si="144"/>
        <v/>
      </c>
      <c r="CJ115" s="2" t="str">
        <f t="shared" si="145"/>
        <v/>
      </c>
      <c r="CK115" s="2" t="str">
        <f t="shared" si="146"/>
        <v/>
      </c>
      <c r="CL115" s="2" t="str">
        <f t="shared" si="147"/>
        <v/>
      </c>
      <c r="CO115" s="2">
        <f t="shared" si="148"/>
        <v>76.182170390573674</v>
      </c>
      <c r="CP115" s="2">
        <f t="shared" si="149"/>
        <v>77.675981423980474</v>
      </c>
      <c r="CQ115" s="2">
        <f t="shared" si="150"/>
        <v>79.883419053040242</v>
      </c>
      <c r="CR115" s="2">
        <f t="shared" si="151"/>
        <v>79.991082240996207</v>
      </c>
      <c r="CS115" s="2">
        <f t="shared" si="152"/>
        <v>80.182314869488039</v>
      </c>
      <c r="CT115" s="2">
        <f t="shared" si="153"/>
        <v>82.836380594956807</v>
      </c>
      <c r="CU115" s="2">
        <f t="shared" si="154"/>
        <v>84.417208115480761</v>
      </c>
      <c r="CV115" s="2">
        <f t="shared" si="155"/>
        <v>84.394504307858668</v>
      </c>
      <c r="CW115" s="2">
        <f t="shared" si="156"/>
        <v>82.435985453133398</v>
      </c>
      <c r="CX115" s="2">
        <f t="shared" si="157"/>
        <v>78.949651062723149</v>
      </c>
      <c r="CY115" s="2">
        <f t="shared" si="158"/>
        <v>73.288613286197219</v>
      </c>
      <c r="CZ115" s="2">
        <f t="shared" si="159"/>
        <v>65.71790718861908</v>
      </c>
      <c r="DA115" s="2">
        <f t="shared" si="160"/>
        <v>55.056728387682632</v>
      </c>
      <c r="DD115" s="2">
        <f t="shared" si="161"/>
        <v>75.328737558194689</v>
      </c>
      <c r="DE115" s="2">
        <f t="shared" si="162"/>
        <v>76.92114711192977</v>
      </c>
      <c r="DF115" s="2">
        <f t="shared" si="163"/>
        <v>79.017506997005299</v>
      </c>
      <c r="DG115" s="2">
        <f t="shared" si="164"/>
        <v>79.129674429213765</v>
      </c>
      <c r="DH115" s="2">
        <f t="shared" si="165"/>
        <v>79.456935236455678</v>
      </c>
      <c r="DI115" s="2">
        <f t="shared" si="166"/>
        <v>81.841316065227417</v>
      </c>
      <c r="DJ115" s="2">
        <f t="shared" si="167"/>
        <v>83.131090732191126</v>
      </c>
      <c r="DK115" s="2">
        <f t="shared" si="168"/>
        <v>83.114303710029901</v>
      </c>
      <c r="DL115" s="2">
        <f t="shared" si="169"/>
        <v>81.005096124880936</v>
      </c>
      <c r="DM115" s="2">
        <f t="shared" si="170"/>
        <v>77.357302948071037</v>
      </c>
      <c r="DN115" s="2">
        <f t="shared" si="171"/>
        <v>71.934372620885284</v>
      </c>
      <c r="DO115" s="2">
        <f t="shared" si="172"/>
        <v>64.47070264008957</v>
      </c>
      <c r="DP115" s="2">
        <f t="shared" si="173"/>
        <v>54.103183905149727</v>
      </c>
      <c r="DS115" s="2">
        <f t="shared" si="174"/>
        <v>0.64315648908634448</v>
      </c>
      <c r="DT115" s="2">
        <f t="shared" si="175"/>
        <v>0.72050729277754089</v>
      </c>
      <c r="DU115" s="2">
        <f t="shared" si="176"/>
        <v>0.67825850803575816</v>
      </c>
      <c r="DV115" s="2">
        <f t="shared" si="177"/>
        <v>0.70472534845192381</v>
      </c>
      <c r="DW115" s="2">
        <f t="shared" si="178"/>
        <v>0.7146116811199873</v>
      </c>
      <c r="DX115" s="2">
        <f t="shared" si="179"/>
        <v>0.74321602899913519</v>
      </c>
      <c r="DY115" s="2">
        <f t="shared" si="180"/>
        <v>0.76619486089273858</v>
      </c>
      <c r="DZ115" s="2">
        <f t="shared" si="181"/>
        <v>0.69294819019211029</v>
      </c>
      <c r="EA115" s="2">
        <f t="shared" si="182"/>
        <v>0.69863174378381221</v>
      </c>
      <c r="EB115" s="2">
        <f t="shared" si="183"/>
        <v>0.75146934868760396</v>
      </c>
      <c r="EC115" s="2">
        <f t="shared" si="184"/>
        <v>0.73167784994763307</v>
      </c>
      <c r="ED115" s="2">
        <f t="shared" si="185"/>
        <v>0.73840498065798243</v>
      </c>
      <c r="EE115" s="2">
        <f t="shared" si="186"/>
        <v>0.7270687671875703</v>
      </c>
    </row>
    <row r="116" spans="2:135" x14ac:dyDescent="0.25">
      <c r="B116" s="2">
        <v>110</v>
      </c>
      <c r="C116">
        <v>76.099999999999994</v>
      </c>
      <c r="D116">
        <v>76.486000000000004</v>
      </c>
      <c r="E116">
        <v>79.900000000000006</v>
      </c>
      <c r="F116">
        <v>79.3</v>
      </c>
      <c r="G116">
        <v>81.242999999999995</v>
      </c>
      <c r="H116">
        <v>82.9</v>
      </c>
      <c r="I116">
        <v>84.557000000000002</v>
      </c>
      <c r="J116">
        <v>83.8</v>
      </c>
      <c r="K116">
        <v>82.7</v>
      </c>
      <c r="L116">
        <v>79.385999999999996</v>
      </c>
      <c r="M116">
        <v>74.070999999999998</v>
      </c>
      <c r="N116">
        <v>66</v>
      </c>
      <c r="O116">
        <v>56.0139</v>
      </c>
      <c r="R116" s="5">
        <f t="shared" si="96"/>
        <v>75.570820279806483</v>
      </c>
      <c r="S116" s="5">
        <f t="shared" si="97"/>
        <v>77.09528531181725</v>
      </c>
      <c r="T116" s="5">
        <f t="shared" si="98"/>
        <v>79.249351979722348</v>
      </c>
      <c r="U116" s="5">
        <f t="shared" si="99"/>
        <v>79.361475376897971</v>
      </c>
      <c r="V116" s="5">
        <f t="shared" si="100"/>
        <v>79.710470216647053</v>
      </c>
      <c r="W116" s="5">
        <f t="shared" si="101"/>
        <v>82.35910881056023</v>
      </c>
      <c r="X116" s="5">
        <f t="shared" si="102"/>
        <v>84.296683505313538</v>
      </c>
      <c r="Y116" s="5">
        <f t="shared" si="103"/>
        <v>83.525520571342881</v>
      </c>
      <c r="Z116" s="5">
        <f t="shared" si="104"/>
        <v>81.479028474836113</v>
      </c>
      <c r="AA116" s="5">
        <f t="shared" si="105"/>
        <v>78.531588350199797</v>
      </c>
      <c r="AB116" s="5">
        <f t="shared" si="106"/>
        <v>72.700378506135465</v>
      </c>
      <c r="AC116" s="5">
        <f t="shared" si="107"/>
        <v>65.143520708443347</v>
      </c>
      <c r="AD116" s="5">
        <f t="shared" si="108"/>
        <v>54.510385126752865</v>
      </c>
      <c r="AE116" s="5"/>
      <c r="AG116" s="5">
        <f t="shared" si="188"/>
        <v>0.52917972019351112</v>
      </c>
      <c r="AH116" s="5">
        <f t="shared" si="188"/>
        <v>-0.60928531181724566</v>
      </c>
      <c r="AI116" s="5">
        <f t="shared" si="188"/>
        <v>0.65064802027765722</v>
      </c>
      <c r="AJ116" s="5">
        <f t="shared" si="187"/>
        <v>-6.1475376897973888E-2</v>
      </c>
      <c r="AK116" s="5">
        <f t="shared" si="187"/>
        <v>1.5325297833529419</v>
      </c>
      <c r="AL116" s="5">
        <f t="shared" si="187"/>
        <v>0.5408911894397761</v>
      </c>
      <c r="AM116" s="5">
        <f t="shared" si="187"/>
        <v>0.26031649468646378</v>
      </c>
      <c r="AN116" s="5">
        <f t="shared" si="187"/>
        <v>0.27447942865711639</v>
      </c>
      <c r="AO116" s="5">
        <f t="shared" si="187"/>
        <v>1.2209715251638897</v>
      </c>
      <c r="AP116" s="5">
        <f t="shared" si="189"/>
        <v>0.85441164980019835</v>
      </c>
      <c r="AQ116" s="5">
        <f t="shared" si="189"/>
        <v>1.3706214938645331</v>
      </c>
      <c r="AR116" s="5">
        <f t="shared" si="189"/>
        <v>0.85647929155665281</v>
      </c>
      <c r="AS116" s="5">
        <f t="shared" si="189"/>
        <v>1.5035148732471342</v>
      </c>
      <c r="AV116" s="2">
        <f t="shared" si="109"/>
        <v>75.570718914683312</v>
      </c>
      <c r="AW116" s="2">
        <f t="shared" si="110"/>
        <v>77.078459000715057</v>
      </c>
      <c r="AX116" s="2">
        <f t="shared" si="111"/>
        <v>79.240271520089863</v>
      </c>
      <c r="AY116" s="2">
        <f t="shared" si="112"/>
        <v>79.325962594993669</v>
      </c>
      <c r="AZ116" s="2">
        <f t="shared" si="113"/>
        <v>79.624991119694641</v>
      </c>
      <c r="BA116" s="2">
        <f t="shared" si="114"/>
        <v>82.055712103046773</v>
      </c>
      <c r="BB116" s="2">
        <f t="shared" si="115"/>
        <v>83.376582252270239</v>
      </c>
      <c r="BC116" s="2">
        <f t="shared" si="116"/>
        <v>83.446226317019793</v>
      </c>
      <c r="BD116" s="2">
        <f t="shared" si="117"/>
        <v>81.367339079548273</v>
      </c>
      <c r="BE116" s="2">
        <f t="shared" si="118"/>
        <v>77.685734039418989</v>
      </c>
      <c r="BF116" s="2">
        <f t="shared" si="119"/>
        <v>72.247785688422084</v>
      </c>
      <c r="BG116" s="2">
        <f t="shared" si="120"/>
        <v>64.747339501353835</v>
      </c>
      <c r="BH116" s="2">
        <f t="shared" si="121"/>
        <v>54.325414592580898</v>
      </c>
      <c r="BK116" s="2">
        <f t="shared" si="122"/>
        <v>76.099999999999994</v>
      </c>
      <c r="BL116" s="2" t="str">
        <f t="shared" si="123"/>
        <v/>
      </c>
      <c r="BM116" s="2">
        <f t="shared" si="124"/>
        <v>79.900000000000006</v>
      </c>
      <c r="BN116" s="2" t="str">
        <f t="shared" si="125"/>
        <v/>
      </c>
      <c r="BO116" s="2" t="str">
        <f t="shared" si="126"/>
        <v/>
      </c>
      <c r="BP116" s="2" t="str">
        <f t="shared" si="127"/>
        <v/>
      </c>
      <c r="BQ116" s="2" t="str">
        <f t="shared" si="128"/>
        <v/>
      </c>
      <c r="BR116" s="2" t="str">
        <f t="shared" si="129"/>
        <v/>
      </c>
      <c r="BS116" s="2" t="str">
        <f t="shared" si="130"/>
        <v/>
      </c>
      <c r="BT116" s="2" t="str">
        <f t="shared" si="131"/>
        <v/>
      </c>
      <c r="BU116" s="2" t="str">
        <f t="shared" si="132"/>
        <v/>
      </c>
      <c r="BV116" s="2" t="str">
        <f t="shared" si="133"/>
        <v/>
      </c>
      <c r="BW116" s="2" t="str">
        <f t="shared" si="134"/>
        <v/>
      </c>
      <c r="BZ116" s="2">
        <f t="shared" si="135"/>
        <v>76.099999999999994</v>
      </c>
      <c r="CA116" s="2" t="str">
        <f t="shared" si="136"/>
        <v/>
      </c>
      <c r="CB116" s="2">
        <f t="shared" si="137"/>
        <v>79.900000000000006</v>
      </c>
      <c r="CC116" s="2" t="str">
        <f t="shared" si="138"/>
        <v/>
      </c>
      <c r="CD116" s="2" t="str">
        <f t="shared" si="139"/>
        <v/>
      </c>
      <c r="CE116" s="2" t="str">
        <f t="shared" si="140"/>
        <v/>
      </c>
      <c r="CF116" s="2" t="str">
        <f t="shared" si="141"/>
        <v/>
      </c>
      <c r="CG116" s="2" t="str">
        <f t="shared" si="142"/>
        <v/>
      </c>
      <c r="CH116" s="2" t="str">
        <f t="shared" si="143"/>
        <v/>
      </c>
      <c r="CI116" s="2" t="str">
        <f t="shared" si="144"/>
        <v/>
      </c>
      <c r="CJ116" s="2" t="str">
        <f t="shared" si="145"/>
        <v/>
      </c>
      <c r="CK116" s="2" t="str">
        <f t="shared" si="146"/>
        <v/>
      </c>
      <c r="CL116" s="2" t="str">
        <f t="shared" si="147"/>
        <v/>
      </c>
      <c r="CO116" s="2">
        <f t="shared" si="148"/>
        <v>76.181338427893124</v>
      </c>
      <c r="CP116" s="2">
        <f t="shared" si="149"/>
        <v>77.657680040030684</v>
      </c>
      <c r="CQ116" s="2">
        <f t="shared" si="150"/>
        <v>79.868623142715336</v>
      </c>
      <c r="CR116" s="2">
        <f t="shared" si="151"/>
        <v>79.971853751876864</v>
      </c>
      <c r="CS116" s="2">
        <f t="shared" si="152"/>
        <v>80.172304926471824</v>
      </c>
      <c r="CT116" s="2">
        <f t="shared" si="153"/>
        <v>82.840617800986678</v>
      </c>
      <c r="CU116" s="2">
        <f t="shared" si="154"/>
        <v>84.41693816776538</v>
      </c>
      <c r="CV116" s="2">
        <f t="shared" si="155"/>
        <v>84.409237671232859</v>
      </c>
      <c r="CW116" s="2">
        <f t="shared" si="156"/>
        <v>82.445382176354613</v>
      </c>
      <c r="CX116" s="2">
        <f t="shared" si="157"/>
        <v>78.961852030482873</v>
      </c>
      <c r="CY116" s="2">
        <f t="shared" si="158"/>
        <v>73.318539558175772</v>
      </c>
      <c r="CZ116" s="2">
        <f t="shared" si="159"/>
        <v>65.736721416727988</v>
      </c>
      <c r="DA116" s="2">
        <f t="shared" si="160"/>
        <v>55.070454030882289</v>
      </c>
      <c r="DD116" s="2">
        <f t="shared" si="161"/>
        <v>75.261737877587592</v>
      </c>
      <c r="DE116" s="2">
        <f t="shared" si="162"/>
        <v>76.873542737352793</v>
      </c>
      <c r="DF116" s="2">
        <f t="shared" si="163"/>
        <v>78.968430768631038</v>
      </c>
      <c r="DG116" s="2">
        <f t="shared" si="164"/>
        <v>79.0791509701438</v>
      </c>
      <c r="DH116" s="2">
        <f t="shared" si="165"/>
        <v>79.425647432851733</v>
      </c>
      <c r="DI116" s="2">
        <f t="shared" si="166"/>
        <v>81.808385789139237</v>
      </c>
      <c r="DJ116" s="2">
        <f t="shared" si="167"/>
        <v>83.087050126439863</v>
      </c>
      <c r="DK116" s="2">
        <f t="shared" si="168"/>
        <v>83.057053673577315</v>
      </c>
      <c r="DL116" s="2">
        <f t="shared" si="169"/>
        <v>80.943222438384154</v>
      </c>
      <c r="DM116" s="2">
        <f t="shared" si="170"/>
        <v>77.300823752121019</v>
      </c>
      <c r="DN116" s="2">
        <f t="shared" si="171"/>
        <v>71.889667589772841</v>
      </c>
      <c r="DO116" s="2">
        <f t="shared" si="172"/>
        <v>64.427671753529467</v>
      </c>
      <c r="DP116" s="2">
        <f t="shared" si="173"/>
        <v>54.070345985548968</v>
      </c>
      <c r="DS116" s="2">
        <f t="shared" si="174"/>
        <v>0.66400516290135603</v>
      </c>
      <c r="DT116" s="2">
        <f t="shared" si="175"/>
        <v>0.73867298155250971</v>
      </c>
      <c r="DU116" s="2">
        <f t="shared" si="176"/>
        <v>0.69801926867538033</v>
      </c>
      <c r="DV116" s="2">
        <f t="shared" si="177"/>
        <v>0.72352318162298612</v>
      </c>
      <c r="DW116" s="2">
        <f t="shared" si="178"/>
        <v>0.73301856802317777</v>
      </c>
      <c r="DX116" s="2">
        <f t="shared" si="179"/>
        <v>0.76039658616586236</v>
      </c>
      <c r="DY116" s="2">
        <f t="shared" si="180"/>
        <v>0.78228834545967307</v>
      </c>
      <c r="DZ116" s="2">
        <f t="shared" si="181"/>
        <v>0.71218958062125393</v>
      </c>
      <c r="EA116" s="2">
        <f t="shared" si="182"/>
        <v>0.71766208982731761</v>
      </c>
      <c r="EB116" s="2">
        <f t="shared" si="183"/>
        <v>0.7682698769718832</v>
      </c>
      <c r="EC116" s="2">
        <f t="shared" si="184"/>
        <v>0.74937005794192135</v>
      </c>
      <c r="ED116" s="2">
        <f t="shared" si="185"/>
        <v>0.75580166527579307</v>
      </c>
      <c r="EE116" s="2">
        <f t="shared" si="186"/>
        <v>0.74495894896343229</v>
      </c>
    </row>
    <row r="117" spans="2:135" x14ac:dyDescent="0.25">
      <c r="B117" s="2">
        <v>111</v>
      </c>
      <c r="C117">
        <v>76.686000000000007</v>
      </c>
      <c r="D117">
        <v>75.528999999999996</v>
      </c>
      <c r="E117">
        <v>79.414000000000001</v>
      </c>
      <c r="F117">
        <v>79.870999999999995</v>
      </c>
      <c r="G117">
        <v>79.856999999999999</v>
      </c>
      <c r="H117">
        <v>83.813999999999993</v>
      </c>
      <c r="I117">
        <v>85.370999999999995</v>
      </c>
      <c r="J117">
        <v>84.986000000000004</v>
      </c>
      <c r="K117">
        <v>82.585999999999999</v>
      </c>
      <c r="L117">
        <v>79.313999999999993</v>
      </c>
      <c r="M117">
        <v>74.671000000000006</v>
      </c>
      <c r="N117">
        <v>66.343000000000004</v>
      </c>
      <c r="O117">
        <v>56.3611</v>
      </c>
      <c r="R117" s="5">
        <f t="shared" si="96"/>
        <v>75.506272391894896</v>
      </c>
      <c r="S117" s="5">
        <f t="shared" si="97"/>
        <v>77.05713733583724</v>
      </c>
      <c r="T117" s="5">
        <f t="shared" si="98"/>
        <v>79.204228307558054</v>
      </c>
      <c r="U117" s="5">
        <f t="shared" si="99"/>
        <v>79.340535312021359</v>
      </c>
      <c r="V117" s="5">
        <f t="shared" si="100"/>
        <v>79.754666457895993</v>
      </c>
      <c r="W117" s="5">
        <f t="shared" si="101"/>
        <v>82.548564307393391</v>
      </c>
      <c r="X117" s="5">
        <f t="shared" si="102"/>
        <v>84.787993933553594</v>
      </c>
      <c r="Y117" s="5">
        <f t="shared" si="103"/>
        <v>83.551195006155581</v>
      </c>
      <c r="Z117" s="5">
        <f t="shared" si="104"/>
        <v>81.527458929585961</v>
      </c>
      <c r="AA117" s="5">
        <f t="shared" si="105"/>
        <v>79.047732473911296</v>
      </c>
      <c r="AB117" s="5">
        <f t="shared" si="106"/>
        <v>73.028389942733938</v>
      </c>
      <c r="AC117" s="5">
        <f t="shared" si="107"/>
        <v>65.420598012042191</v>
      </c>
      <c r="AD117" s="5">
        <f t="shared" si="108"/>
        <v>54.644746960501976</v>
      </c>
      <c r="AE117" s="5"/>
      <c r="AG117" s="5">
        <f t="shared" si="188"/>
        <v>1.1797276081051109</v>
      </c>
      <c r="AH117" s="5">
        <f t="shared" si="188"/>
        <v>-1.5281373358372434</v>
      </c>
      <c r="AI117" s="5">
        <f t="shared" si="188"/>
        <v>0.20977169244194727</v>
      </c>
      <c r="AJ117" s="5">
        <f t="shared" si="187"/>
        <v>0.53046468797863611</v>
      </c>
      <c r="AK117" s="5">
        <f t="shared" si="187"/>
        <v>0.10233354210400591</v>
      </c>
      <c r="AL117" s="5">
        <f t="shared" si="187"/>
        <v>1.2654356926066015</v>
      </c>
      <c r="AM117" s="5">
        <f t="shared" si="187"/>
        <v>0.58300606644640141</v>
      </c>
      <c r="AN117" s="5">
        <f t="shared" si="187"/>
        <v>1.4348049938444234</v>
      </c>
      <c r="AO117" s="5">
        <f t="shared" si="187"/>
        <v>1.0585410704140372</v>
      </c>
      <c r="AP117" s="5">
        <f t="shared" si="189"/>
        <v>0.26626752608869708</v>
      </c>
      <c r="AQ117" s="5">
        <f t="shared" si="189"/>
        <v>1.6426100572660687</v>
      </c>
      <c r="AR117" s="5">
        <f t="shared" si="189"/>
        <v>0.92240198795781225</v>
      </c>
      <c r="AS117" s="5">
        <f t="shared" si="189"/>
        <v>1.7163530394980242</v>
      </c>
      <c r="AV117" s="2">
        <f t="shared" si="109"/>
        <v>75.506010512285769</v>
      </c>
      <c r="AW117" s="2">
        <f t="shared" si="110"/>
        <v>77.024370833253414</v>
      </c>
      <c r="AX117" s="2">
        <f t="shared" si="111"/>
        <v>79.183742443477797</v>
      </c>
      <c r="AY117" s="2">
        <f t="shared" si="112"/>
        <v>79.267422568939011</v>
      </c>
      <c r="AZ117" s="2">
        <f t="shared" si="113"/>
        <v>79.585842389753736</v>
      </c>
      <c r="BA117" s="2">
        <f t="shared" si="114"/>
        <v>82.014174457148172</v>
      </c>
      <c r="BB117" s="2">
        <f t="shared" si="115"/>
        <v>83.32108372109164</v>
      </c>
      <c r="BC117" s="2">
        <f t="shared" si="116"/>
        <v>83.383340725882405</v>
      </c>
      <c r="BD117" s="2">
        <f t="shared" si="117"/>
        <v>81.296820957930407</v>
      </c>
      <c r="BE117" s="2">
        <f t="shared" si="118"/>
        <v>77.617510559967428</v>
      </c>
      <c r="BF117" s="2">
        <f t="shared" si="119"/>
        <v>72.196378846855353</v>
      </c>
      <c r="BG117" s="2">
        <f t="shared" si="120"/>
        <v>64.696659215866774</v>
      </c>
      <c r="BH117" s="2">
        <f t="shared" si="121"/>
        <v>54.286552871122467</v>
      </c>
      <c r="BK117" s="2">
        <f t="shared" si="122"/>
        <v>76.686000000000007</v>
      </c>
      <c r="BL117" s="2" t="str">
        <f t="shared" si="123"/>
        <v/>
      </c>
      <c r="BM117" s="2" t="str">
        <f t="shared" si="124"/>
        <v/>
      </c>
      <c r="BN117" s="2" t="str">
        <f t="shared" si="125"/>
        <v/>
      </c>
      <c r="BO117" s="2" t="str">
        <f t="shared" si="126"/>
        <v/>
      </c>
      <c r="BP117" s="2" t="str">
        <f t="shared" si="127"/>
        <v/>
      </c>
      <c r="BQ117" s="2" t="str">
        <f t="shared" si="128"/>
        <v/>
      </c>
      <c r="BR117" s="2" t="str">
        <f t="shared" si="129"/>
        <v/>
      </c>
      <c r="BS117" s="2" t="str">
        <f t="shared" si="130"/>
        <v/>
      </c>
      <c r="BT117" s="2" t="str">
        <f t="shared" si="131"/>
        <v/>
      </c>
      <c r="BU117" s="2" t="str">
        <f t="shared" si="132"/>
        <v/>
      </c>
      <c r="BV117" s="2" t="str">
        <f t="shared" si="133"/>
        <v/>
      </c>
      <c r="BW117" s="2" t="str">
        <f t="shared" si="134"/>
        <v/>
      </c>
      <c r="BZ117" s="2">
        <f t="shared" si="135"/>
        <v>76.686000000000007</v>
      </c>
      <c r="CA117" s="2" t="str">
        <f t="shared" si="136"/>
        <v/>
      </c>
      <c r="CB117" s="2" t="str">
        <f t="shared" si="137"/>
        <v/>
      </c>
      <c r="CC117" s="2" t="str">
        <f t="shared" si="138"/>
        <v/>
      </c>
      <c r="CD117" s="2" t="str">
        <f t="shared" si="139"/>
        <v/>
      </c>
      <c r="CE117" s="2" t="str">
        <f t="shared" si="140"/>
        <v/>
      </c>
      <c r="CF117" s="2" t="str">
        <f t="shared" si="141"/>
        <v/>
      </c>
      <c r="CG117" s="2" t="str">
        <f t="shared" si="142"/>
        <v/>
      </c>
      <c r="CH117" s="2" t="str">
        <f t="shared" si="143"/>
        <v/>
      </c>
      <c r="CI117" s="2" t="str">
        <f t="shared" si="144"/>
        <v/>
      </c>
      <c r="CJ117" s="2" t="str">
        <f t="shared" si="145"/>
        <v/>
      </c>
      <c r="CK117" s="2" t="str">
        <f t="shared" si="146"/>
        <v/>
      </c>
      <c r="CL117" s="2" t="str">
        <f t="shared" si="147"/>
        <v/>
      </c>
      <c r="CO117" s="2">
        <f t="shared" si="148"/>
        <v>76.180506465212588</v>
      </c>
      <c r="CP117" s="2">
        <f t="shared" si="149"/>
        <v>77.639378656080893</v>
      </c>
      <c r="CQ117" s="2">
        <f t="shared" si="150"/>
        <v>79.853827232390444</v>
      </c>
      <c r="CR117" s="2">
        <f t="shared" si="151"/>
        <v>79.952625262757522</v>
      </c>
      <c r="CS117" s="2">
        <f t="shared" si="152"/>
        <v>80.16229498345561</v>
      </c>
      <c r="CT117" s="2">
        <f t="shared" si="153"/>
        <v>82.844855007016548</v>
      </c>
      <c r="CU117" s="2">
        <f t="shared" si="154"/>
        <v>84.416668220049985</v>
      </c>
      <c r="CV117" s="2">
        <f t="shared" si="155"/>
        <v>84.42397103460705</v>
      </c>
      <c r="CW117" s="2">
        <f t="shared" si="156"/>
        <v>82.454778899575842</v>
      </c>
      <c r="CX117" s="2">
        <f t="shared" si="157"/>
        <v>78.974052998242612</v>
      </c>
      <c r="CY117" s="2">
        <f t="shared" si="158"/>
        <v>73.348465830154311</v>
      </c>
      <c r="CZ117" s="2">
        <f t="shared" si="159"/>
        <v>65.755535644836883</v>
      </c>
      <c r="DA117" s="2">
        <f t="shared" si="160"/>
        <v>55.084179674081952</v>
      </c>
      <c r="DD117" s="2">
        <f t="shared" si="161"/>
        <v>75.194738196980495</v>
      </c>
      <c r="DE117" s="2">
        <f t="shared" si="162"/>
        <v>76.825938362775801</v>
      </c>
      <c r="DF117" s="2">
        <f t="shared" si="163"/>
        <v>78.919354540256791</v>
      </c>
      <c r="DG117" s="2">
        <f t="shared" si="164"/>
        <v>79.028627511073836</v>
      </c>
      <c r="DH117" s="2">
        <f t="shared" si="165"/>
        <v>79.394359629247774</v>
      </c>
      <c r="DI117" s="2">
        <f t="shared" si="166"/>
        <v>81.775455513051071</v>
      </c>
      <c r="DJ117" s="2">
        <f t="shared" si="167"/>
        <v>83.043009520688585</v>
      </c>
      <c r="DK117" s="2">
        <f t="shared" si="168"/>
        <v>82.999803637124728</v>
      </c>
      <c r="DL117" s="2">
        <f t="shared" si="169"/>
        <v>80.881348751887373</v>
      </c>
      <c r="DM117" s="2">
        <f t="shared" si="170"/>
        <v>77.244344556171001</v>
      </c>
      <c r="DN117" s="2">
        <f t="shared" si="171"/>
        <v>71.844962558660413</v>
      </c>
      <c r="DO117" s="2">
        <f t="shared" si="172"/>
        <v>64.384640866969349</v>
      </c>
      <c r="DP117" s="2">
        <f t="shared" si="173"/>
        <v>54.037508065948209</v>
      </c>
      <c r="DS117" s="2">
        <f t="shared" si="174"/>
        <v>0.68423378461601725</v>
      </c>
      <c r="DT117" s="2">
        <f t="shared" si="175"/>
        <v>0.75605773145148436</v>
      </c>
      <c r="DU117" s="2">
        <f t="shared" si="176"/>
        <v>0.71707262775400771</v>
      </c>
      <c r="DV117" s="2">
        <f t="shared" si="177"/>
        <v>0.7415631613496344</v>
      </c>
      <c r="DW117" s="2">
        <f t="shared" si="178"/>
        <v>0.75065250029608144</v>
      </c>
      <c r="DX117" s="2">
        <f t="shared" si="179"/>
        <v>0.77677290344331607</v>
      </c>
      <c r="DY117" s="2">
        <f t="shared" si="180"/>
        <v>0.79756674599569211</v>
      </c>
      <c r="DZ117" s="2">
        <f t="shared" si="181"/>
        <v>0.73069381490146124</v>
      </c>
      <c r="EA117" s="2">
        <f t="shared" si="182"/>
        <v>0.73594493110901393</v>
      </c>
      <c r="EB117" s="2">
        <f t="shared" si="183"/>
        <v>0.78426074896790632</v>
      </c>
      <c r="EC117" s="2">
        <f t="shared" si="184"/>
        <v>0.7662683581354881</v>
      </c>
      <c r="ED117" s="2">
        <f t="shared" si="185"/>
        <v>0.77239803234003335</v>
      </c>
      <c r="EE117" s="2">
        <f t="shared" si="186"/>
        <v>0.76206022668532025</v>
      </c>
    </row>
    <row r="118" spans="2:135" x14ac:dyDescent="0.25">
      <c r="B118" s="2">
        <v>112</v>
      </c>
      <c r="C118">
        <v>76.813999999999993</v>
      </c>
      <c r="D118">
        <v>77.328999999999994</v>
      </c>
      <c r="E118">
        <v>79.543000000000006</v>
      </c>
      <c r="F118">
        <v>79.914000000000001</v>
      </c>
      <c r="G118">
        <v>81.043000000000006</v>
      </c>
      <c r="H118">
        <v>81.956999999999994</v>
      </c>
      <c r="I118">
        <v>86.013999999999996</v>
      </c>
      <c r="J118">
        <v>84.843000000000004</v>
      </c>
      <c r="K118">
        <v>82.671000000000006</v>
      </c>
      <c r="L118">
        <v>80.956999999999994</v>
      </c>
      <c r="M118">
        <v>74.070999999999998</v>
      </c>
      <c r="N118">
        <v>66.585999999999999</v>
      </c>
      <c r="O118">
        <v>56.569400000000002</v>
      </c>
      <c r="R118" s="5">
        <f t="shared" si="96"/>
        <v>75.439968779908284</v>
      </c>
      <c r="S118" s="5">
        <f t="shared" si="97"/>
        <v>77.029579209497001</v>
      </c>
      <c r="T118" s="5">
        <f t="shared" si="98"/>
        <v>79.169827352595107</v>
      </c>
      <c r="U118" s="5">
        <f t="shared" si="99"/>
        <v>79.349185149854236</v>
      </c>
      <c r="V118" s="5">
        <f t="shared" si="100"/>
        <v>79.858034641713004</v>
      </c>
      <c r="W118" s="5">
        <f t="shared" si="101"/>
        <v>82.851061425513237</v>
      </c>
      <c r="X118" s="5">
        <f t="shared" si="102"/>
        <v>85.447710565775765</v>
      </c>
      <c r="Y118" s="5">
        <f t="shared" si="103"/>
        <v>83.650610197639836</v>
      </c>
      <c r="Z118" s="5">
        <f t="shared" si="104"/>
        <v>81.669337262447939</v>
      </c>
      <c r="AA118" s="5">
        <f t="shared" si="105"/>
        <v>79.804885762253363</v>
      </c>
      <c r="AB118" s="5">
        <f t="shared" si="106"/>
        <v>73.571457535323773</v>
      </c>
      <c r="AC118" s="5">
        <f t="shared" si="107"/>
        <v>65.881832980449644</v>
      </c>
      <c r="AD118" s="5">
        <f t="shared" si="108"/>
        <v>54.896311830395128</v>
      </c>
      <c r="AE118" s="5"/>
      <c r="AG118" s="5">
        <f t="shared" si="188"/>
        <v>1.3740312200917089</v>
      </c>
      <c r="AH118" s="5">
        <f t="shared" si="188"/>
        <v>0.29942079050299242</v>
      </c>
      <c r="AI118" s="5">
        <f t="shared" si="188"/>
        <v>0.37317264740489975</v>
      </c>
      <c r="AJ118" s="5">
        <f t="shared" si="187"/>
        <v>0.56481485014576549</v>
      </c>
      <c r="AK118" s="5">
        <f t="shared" si="187"/>
        <v>1.1849653582870019</v>
      </c>
      <c r="AL118" s="5">
        <f t="shared" si="187"/>
        <v>-0.89406142551324308</v>
      </c>
      <c r="AM118" s="5">
        <f t="shared" si="187"/>
        <v>0.56628943422423106</v>
      </c>
      <c r="AN118" s="5">
        <f t="shared" si="187"/>
        <v>1.192389802360168</v>
      </c>
      <c r="AO118" s="5">
        <f t="shared" si="187"/>
        <v>1.001662737552067</v>
      </c>
      <c r="AP118" s="5">
        <f t="shared" si="189"/>
        <v>1.1521142377466305</v>
      </c>
      <c r="AQ118" s="5">
        <f t="shared" si="189"/>
        <v>0.49954246467622454</v>
      </c>
      <c r="AR118" s="5">
        <f t="shared" si="189"/>
        <v>0.70416701955035421</v>
      </c>
      <c r="AS118" s="5">
        <f t="shared" si="189"/>
        <v>1.6730881696048741</v>
      </c>
      <c r="AV118" s="2">
        <f t="shared" si="109"/>
        <v>75.439334758966226</v>
      </c>
      <c r="AW118" s="2">
        <f t="shared" si="110"/>
        <v>76.969938474166185</v>
      </c>
      <c r="AX118" s="2">
        <f t="shared" si="111"/>
        <v>79.126630154620088</v>
      </c>
      <c r="AY118" s="2">
        <f t="shared" si="112"/>
        <v>79.208503060522844</v>
      </c>
      <c r="AZ118" s="2">
        <f t="shared" si="113"/>
        <v>79.546570873030504</v>
      </c>
      <c r="BA118" s="2">
        <f t="shared" si="114"/>
        <v>81.972319787720878</v>
      </c>
      <c r="BB118" s="2">
        <f t="shared" si="115"/>
        <v>83.26540228978061</v>
      </c>
      <c r="BC118" s="2">
        <f t="shared" si="116"/>
        <v>83.318942354649764</v>
      </c>
      <c r="BD118" s="2">
        <f t="shared" si="117"/>
        <v>81.22497501749956</v>
      </c>
      <c r="BE118" s="2">
        <f t="shared" si="118"/>
        <v>77.548556978031854</v>
      </c>
      <c r="BF118" s="2">
        <f t="shared" si="119"/>
        <v>72.143725544306122</v>
      </c>
      <c r="BG118" s="2">
        <f t="shared" si="120"/>
        <v>64.645089254435675</v>
      </c>
      <c r="BH118" s="2">
        <f t="shared" si="121"/>
        <v>54.246979182635066</v>
      </c>
      <c r="BK118" s="2">
        <f t="shared" si="122"/>
        <v>76.813999999999993</v>
      </c>
      <c r="BL118" s="2" t="str">
        <f t="shared" si="123"/>
        <v/>
      </c>
      <c r="BM118" s="2" t="str">
        <f t="shared" si="124"/>
        <v/>
      </c>
      <c r="BN118" s="2" t="str">
        <f t="shared" si="125"/>
        <v/>
      </c>
      <c r="BO118" s="2" t="str">
        <f t="shared" si="126"/>
        <v/>
      </c>
      <c r="BP118" s="2" t="str">
        <f t="shared" si="127"/>
        <v/>
      </c>
      <c r="BQ118" s="2" t="str">
        <f t="shared" si="128"/>
        <v/>
      </c>
      <c r="BR118" s="2" t="str">
        <f t="shared" si="129"/>
        <v/>
      </c>
      <c r="BS118" s="2" t="str">
        <f t="shared" si="130"/>
        <v/>
      </c>
      <c r="BT118" s="2" t="str">
        <f t="shared" si="131"/>
        <v/>
      </c>
      <c r="BU118" s="2" t="str">
        <f t="shared" si="132"/>
        <v/>
      </c>
      <c r="BV118" s="2" t="str">
        <f t="shared" si="133"/>
        <v/>
      </c>
      <c r="BW118" s="2" t="str">
        <f t="shared" si="134"/>
        <v/>
      </c>
      <c r="BZ118" s="2">
        <f t="shared" si="135"/>
        <v>76.813999999999993</v>
      </c>
      <c r="CA118" s="2" t="str">
        <f t="shared" si="136"/>
        <v/>
      </c>
      <c r="CB118" s="2" t="str">
        <f t="shared" si="137"/>
        <v/>
      </c>
      <c r="CC118" s="2" t="str">
        <f t="shared" si="138"/>
        <v/>
      </c>
      <c r="CD118" s="2" t="str">
        <f t="shared" si="139"/>
        <v/>
      </c>
      <c r="CE118" s="2" t="str">
        <f t="shared" si="140"/>
        <v/>
      </c>
      <c r="CF118" s="2" t="str">
        <f t="shared" si="141"/>
        <v/>
      </c>
      <c r="CG118" s="2" t="str">
        <f t="shared" si="142"/>
        <v/>
      </c>
      <c r="CH118" s="2" t="str">
        <f t="shared" si="143"/>
        <v/>
      </c>
      <c r="CI118" s="2" t="str">
        <f t="shared" si="144"/>
        <v/>
      </c>
      <c r="CJ118" s="2" t="str">
        <f t="shared" si="145"/>
        <v/>
      </c>
      <c r="CK118" s="2" t="str">
        <f t="shared" si="146"/>
        <v/>
      </c>
      <c r="CL118" s="2" t="str">
        <f t="shared" si="147"/>
        <v/>
      </c>
      <c r="CO118" s="2">
        <f t="shared" si="148"/>
        <v>76.179674502532038</v>
      </c>
      <c r="CP118" s="2">
        <f t="shared" si="149"/>
        <v>77.621077272131103</v>
      </c>
      <c r="CQ118" s="2">
        <f t="shared" si="150"/>
        <v>79.839031322065551</v>
      </c>
      <c r="CR118" s="2">
        <f t="shared" si="151"/>
        <v>79.933396773638194</v>
      </c>
      <c r="CS118" s="2">
        <f t="shared" si="152"/>
        <v>80.152285040439395</v>
      </c>
      <c r="CT118" s="2">
        <f t="shared" si="153"/>
        <v>82.849092213046418</v>
      </c>
      <c r="CU118" s="2">
        <f t="shared" si="154"/>
        <v>84.41639827233459</v>
      </c>
      <c r="CV118" s="2">
        <f t="shared" si="155"/>
        <v>84.43870439798124</v>
      </c>
      <c r="CW118" s="2">
        <f t="shared" si="156"/>
        <v>82.464175622797057</v>
      </c>
      <c r="CX118" s="2">
        <f t="shared" si="157"/>
        <v>78.986253966002337</v>
      </c>
      <c r="CY118" s="2">
        <f t="shared" si="158"/>
        <v>73.378392102132864</v>
      </c>
      <c r="CZ118" s="2">
        <f t="shared" si="159"/>
        <v>65.774349872945791</v>
      </c>
      <c r="DA118" s="2">
        <f t="shared" si="160"/>
        <v>55.097905317281608</v>
      </c>
      <c r="DD118" s="2">
        <f t="shared" si="161"/>
        <v>75.127738516373398</v>
      </c>
      <c r="DE118" s="2">
        <f t="shared" si="162"/>
        <v>76.77833398819881</v>
      </c>
      <c r="DF118" s="2">
        <f t="shared" si="163"/>
        <v>78.870278311882529</v>
      </c>
      <c r="DG118" s="2">
        <f t="shared" si="164"/>
        <v>78.978104052003872</v>
      </c>
      <c r="DH118" s="2">
        <f t="shared" si="165"/>
        <v>79.363071825643814</v>
      </c>
      <c r="DI118" s="2">
        <f t="shared" si="166"/>
        <v>81.742525236962891</v>
      </c>
      <c r="DJ118" s="2">
        <f t="shared" si="167"/>
        <v>82.998968914937308</v>
      </c>
      <c r="DK118" s="2">
        <f t="shared" si="168"/>
        <v>82.942553600672156</v>
      </c>
      <c r="DL118" s="2">
        <f t="shared" si="169"/>
        <v>80.819475065390591</v>
      </c>
      <c r="DM118" s="2">
        <f t="shared" si="170"/>
        <v>77.187865360220982</v>
      </c>
      <c r="DN118" s="2">
        <f t="shared" si="171"/>
        <v>71.80025752754797</v>
      </c>
      <c r="DO118" s="2">
        <f t="shared" si="172"/>
        <v>64.341609980409245</v>
      </c>
      <c r="DP118" s="2">
        <f t="shared" si="173"/>
        <v>54.004670146347451</v>
      </c>
      <c r="DS118" s="2">
        <f t="shared" si="174"/>
        <v>0.70378782863900535</v>
      </c>
      <c r="DT118" s="2">
        <f t="shared" si="175"/>
        <v>0.772641930679833</v>
      </c>
      <c r="DU118" s="2">
        <f t="shared" si="176"/>
        <v>0.73537956523188197</v>
      </c>
      <c r="DV118" s="2">
        <f t="shared" si="177"/>
        <v>0.75881841942143335</v>
      </c>
      <c r="DW118" s="2">
        <f t="shared" si="178"/>
        <v>0.76749116215164537</v>
      </c>
      <c r="DX118" s="2">
        <f t="shared" si="179"/>
        <v>0.79233561481176884</v>
      </c>
      <c r="DY118" s="2">
        <f t="shared" si="180"/>
        <v>0.81203057954681201</v>
      </c>
      <c r="DZ118" s="2">
        <f t="shared" si="181"/>
        <v>0.74842859780273385</v>
      </c>
      <c r="EA118" s="2">
        <f t="shared" si="182"/>
        <v>0.75345058996732739</v>
      </c>
      <c r="EB118" s="2">
        <f t="shared" si="183"/>
        <v>0.79943621937364517</v>
      </c>
      <c r="EC118" s="2">
        <f t="shared" si="184"/>
        <v>0.78235822071859962</v>
      </c>
      <c r="ED118" s="2">
        <f t="shared" si="185"/>
        <v>0.78818257549237514</v>
      </c>
      <c r="EE118" s="2">
        <f t="shared" si="186"/>
        <v>0.77835598164980369</v>
      </c>
    </row>
    <row r="119" spans="2:135" x14ac:dyDescent="0.25">
      <c r="B119" s="2">
        <v>113</v>
      </c>
      <c r="C119">
        <v>76.7</v>
      </c>
      <c r="D119">
        <v>76.757000000000005</v>
      </c>
      <c r="E119">
        <v>78.900000000000006</v>
      </c>
      <c r="F119">
        <v>79.543000000000006</v>
      </c>
      <c r="G119">
        <v>80.257000000000005</v>
      </c>
      <c r="H119">
        <v>83.456999999999994</v>
      </c>
      <c r="I119">
        <v>85.757000000000005</v>
      </c>
      <c r="J119">
        <v>84.557000000000002</v>
      </c>
      <c r="K119">
        <v>82.614000000000004</v>
      </c>
      <c r="L119">
        <v>80.786000000000001</v>
      </c>
      <c r="M119">
        <v>75.213999999999999</v>
      </c>
      <c r="N119">
        <v>67.742999999999995</v>
      </c>
      <c r="O119">
        <v>56.930599999999998</v>
      </c>
      <c r="R119" s="5">
        <f t="shared" si="96"/>
        <v>75.372314812518823</v>
      </c>
      <c r="S119" s="5">
        <f t="shared" si="97"/>
        <v>77.016709882267477</v>
      </c>
      <c r="T119" s="5">
        <f t="shared" si="98"/>
        <v>79.154177165000746</v>
      </c>
      <c r="U119" s="5">
        <f t="shared" si="99"/>
        <v>79.402296528579669</v>
      </c>
      <c r="V119" s="5">
        <f t="shared" si="100"/>
        <v>80.043997755329855</v>
      </c>
      <c r="W119" s="5">
        <f t="shared" si="101"/>
        <v>83.279265626368385</v>
      </c>
      <c r="X119" s="5">
        <f t="shared" si="102"/>
        <v>86.239151221925724</v>
      </c>
      <c r="Y119" s="5">
        <f t="shared" si="103"/>
        <v>83.864956752304067</v>
      </c>
      <c r="Z119" s="5">
        <f t="shared" si="104"/>
        <v>81.950790277965424</v>
      </c>
      <c r="AA119" s="5">
        <f t="shared" si="105"/>
        <v>80.800218885604536</v>
      </c>
      <c r="AB119" s="5">
        <f t="shared" si="106"/>
        <v>74.376987307402473</v>
      </c>
      <c r="AC119" s="5">
        <f t="shared" si="107"/>
        <v>66.568060563528846</v>
      </c>
      <c r="AD119" s="5">
        <f t="shared" si="108"/>
        <v>55.308733203109043</v>
      </c>
      <c r="AE119" s="5"/>
      <c r="AG119" s="5">
        <f t="shared" si="188"/>
        <v>1.3276851874811797</v>
      </c>
      <c r="AH119" s="5">
        <f t="shared" si="188"/>
        <v>-0.25970988226747238</v>
      </c>
      <c r="AI119" s="5">
        <f t="shared" si="188"/>
        <v>-0.2541771650007405</v>
      </c>
      <c r="AJ119" s="5">
        <f t="shared" si="187"/>
        <v>0.14070347142033768</v>
      </c>
      <c r="AK119" s="5">
        <f t="shared" si="187"/>
        <v>0.21300224467015028</v>
      </c>
      <c r="AL119" s="5">
        <f t="shared" si="187"/>
        <v>0.17773437363160838</v>
      </c>
      <c r="AM119" s="5">
        <f t="shared" si="187"/>
        <v>-0.48215122192571869</v>
      </c>
      <c r="AN119" s="5">
        <f t="shared" si="187"/>
        <v>0.69204324769593484</v>
      </c>
      <c r="AO119" s="5">
        <f t="shared" si="187"/>
        <v>0.66320972203457984</v>
      </c>
      <c r="AP119" s="5">
        <f t="shared" si="189"/>
        <v>-1.4218885604535103E-2</v>
      </c>
      <c r="AQ119" s="5">
        <f t="shared" si="189"/>
        <v>0.83701269259752564</v>
      </c>
      <c r="AR119" s="5">
        <f t="shared" si="189"/>
        <v>1.1749394364711492</v>
      </c>
      <c r="AS119" s="5">
        <f t="shared" si="189"/>
        <v>1.6218667968909557</v>
      </c>
      <c r="AV119" s="2">
        <f t="shared" si="109"/>
        <v>75.370876367478004</v>
      </c>
      <c r="AW119" s="2">
        <f t="shared" si="110"/>
        <v>76.915242228695433</v>
      </c>
      <c r="AX119" s="2">
        <f t="shared" si="111"/>
        <v>79.069041467048081</v>
      </c>
      <c r="AY119" s="2">
        <f t="shared" si="112"/>
        <v>79.149295732284259</v>
      </c>
      <c r="AZ119" s="2">
        <f t="shared" si="113"/>
        <v>79.507238620302644</v>
      </c>
      <c r="BA119" s="2">
        <f t="shared" si="114"/>
        <v>81.930241004019464</v>
      </c>
      <c r="BB119" s="2">
        <f t="shared" si="115"/>
        <v>83.209634703653904</v>
      </c>
      <c r="BC119" s="2">
        <f t="shared" si="116"/>
        <v>83.253234107202843</v>
      </c>
      <c r="BD119" s="2">
        <f t="shared" si="117"/>
        <v>81.152003318647871</v>
      </c>
      <c r="BE119" s="2">
        <f t="shared" si="118"/>
        <v>77.479038731052768</v>
      </c>
      <c r="BF119" s="2">
        <f t="shared" si="119"/>
        <v>72.090017791762477</v>
      </c>
      <c r="BG119" s="2">
        <f t="shared" si="120"/>
        <v>64.592786029552897</v>
      </c>
      <c r="BH119" s="2">
        <f t="shared" si="121"/>
        <v>54.206815848561092</v>
      </c>
      <c r="BK119" s="2">
        <f t="shared" si="122"/>
        <v>76.7</v>
      </c>
      <c r="BL119" s="2" t="str">
        <f t="shared" si="123"/>
        <v/>
      </c>
      <c r="BM119" s="2" t="str">
        <f t="shared" si="124"/>
        <v/>
      </c>
      <c r="BN119" s="2" t="str">
        <f t="shared" si="125"/>
        <v/>
      </c>
      <c r="BO119" s="2" t="str">
        <f t="shared" si="126"/>
        <v/>
      </c>
      <c r="BP119" s="2" t="str">
        <f t="shared" si="127"/>
        <v/>
      </c>
      <c r="BQ119" s="2" t="str">
        <f t="shared" si="128"/>
        <v/>
      </c>
      <c r="BR119" s="2" t="str">
        <f t="shared" si="129"/>
        <v/>
      </c>
      <c r="BS119" s="2" t="str">
        <f t="shared" si="130"/>
        <v/>
      </c>
      <c r="BT119" s="2" t="str">
        <f t="shared" si="131"/>
        <v/>
      </c>
      <c r="BU119" s="2" t="str">
        <f t="shared" si="132"/>
        <v/>
      </c>
      <c r="BV119" s="2" t="str">
        <f t="shared" si="133"/>
        <v/>
      </c>
      <c r="BW119" s="2" t="str">
        <f t="shared" si="134"/>
        <v/>
      </c>
      <c r="BZ119" s="2">
        <f t="shared" si="135"/>
        <v>76.7</v>
      </c>
      <c r="CA119" s="2" t="str">
        <f t="shared" si="136"/>
        <v/>
      </c>
      <c r="CB119" s="2" t="str">
        <f t="shared" si="137"/>
        <v/>
      </c>
      <c r="CC119" s="2" t="str">
        <f t="shared" si="138"/>
        <v/>
      </c>
      <c r="CD119" s="2" t="str">
        <f t="shared" si="139"/>
        <v/>
      </c>
      <c r="CE119" s="2" t="str">
        <f t="shared" si="140"/>
        <v/>
      </c>
      <c r="CF119" s="2" t="str">
        <f t="shared" si="141"/>
        <v/>
      </c>
      <c r="CG119" s="2" t="str">
        <f t="shared" si="142"/>
        <v/>
      </c>
      <c r="CH119" s="2" t="str">
        <f t="shared" si="143"/>
        <v/>
      </c>
      <c r="CI119" s="2" t="str">
        <f t="shared" si="144"/>
        <v/>
      </c>
      <c r="CJ119" s="2" t="str">
        <f t="shared" si="145"/>
        <v/>
      </c>
      <c r="CK119" s="2" t="str">
        <f t="shared" si="146"/>
        <v/>
      </c>
      <c r="CL119" s="2" t="str">
        <f t="shared" si="147"/>
        <v/>
      </c>
      <c r="CO119" s="2">
        <f t="shared" si="148"/>
        <v>76.178842539851487</v>
      </c>
      <c r="CP119" s="2">
        <f t="shared" si="149"/>
        <v>77.602775888181313</v>
      </c>
      <c r="CQ119" s="2">
        <f t="shared" si="150"/>
        <v>79.824235411740645</v>
      </c>
      <c r="CR119" s="2">
        <f t="shared" si="151"/>
        <v>79.914168284518851</v>
      </c>
      <c r="CS119" s="2">
        <f t="shared" si="152"/>
        <v>80.14227509742318</v>
      </c>
      <c r="CT119" s="2">
        <f t="shared" si="153"/>
        <v>82.853329419076289</v>
      </c>
      <c r="CU119" s="2">
        <f t="shared" si="154"/>
        <v>84.416128324619208</v>
      </c>
      <c r="CV119" s="2">
        <f t="shared" si="155"/>
        <v>84.453437761355431</v>
      </c>
      <c r="CW119" s="2">
        <f t="shared" si="156"/>
        <v>82.473572346018273</v>
      </c>
      <c r="CX119" s="2">
        <f t="shared" si="157"/>
        <v>78.998454933762076</v>
      </c>
      <c r="CY119" s="2">
        <f t="shared" si="158"/>
        <v>73.408318374111403</v>
      </c>
      <c r="CZ119" s="2">
        <f t="shared" si="159"/>
        <v>65.793164101054685</v>
      </c>
      <c r="DA119" s="2">
        <f t="shared" si="160"/>
        <v>55.111630960481271</v>
      </c>
      <c r="DD119" s="2">
        <f t="shared" si="161"/>
        <v>75.060738835766301</v>
      </c>
      <c r="DE119" s="2">
        <f t="shared" si="162"/>
        <v>76.730729613621833</v>
      </c>
      <c r="DF119" s="2">
        <f t="shared" si="163"/>
        <v>78.821202083508282</v>
      </c>
      <c r="DG119" s="2">
        <f t="shared" si="164"/>
        <v>78.927580592933921</v>
      </c>
      <c r="DH119" s="2">
        <f t="shared" si="165"/>
        <v>79.331784022039855</v>
      </c>
      <c r="DI119" s="2">
        <f t="shared" si="166"/>
        <v>81.709594960874725</v>
      </c>
      <c r="DJ119" s="2">
        <f t="shared" si="167"/>
        <v>82.954928309186045</v>
      </c>
      <c r="DK119" s="2">
        <f t="shared" si="168"/>
        <v>82.885303564219569</v>
      </c>
      <c r="DL119" s="2">
        <f t="shared" si="169"/>
        <v>80.75760137889381</v>
      </c>
      <c r="DM119" s="2">
        <f t="shared" si="170"/>
        <v>77.131386164270964</v>
      </c>
      <c r="DN119" s="2">
        <f t="shared" si="171"/>
        <v>71.755552496435527</v>
      </c>
      <c r="DO119" s="2">
        <f t="shared" si="172"/>
        <v>64.298579093849128</v>
      </c>
      <c r="DP119" s="2">
        <f t="shared" si="173"/>
        <v>53.971832226746692</v>
      </c>
      <c r="DS119" s="2">
        <f t="shared" si="174"/>
        <v>0.72262185468256146</v>
      </c>
      <c r="DT119" s="2">
        <f t="shared" si="175"/>
        <v>0.78841419262205203</v>
      </c>
      <c r="DU119" s="2">
        <f t="shared" si="176"/>
        <v>0.7529101211655983</v>
      </c>
      <c r="DV119" s="2">
        <f t="shared" si="177"/>
        <v>0.77527072226681759</v>
      </c>
      <c r="DW119" s="2">
        <f t="shared" si="178"/>
        <v>0.78352062892264829</v>
      </c>
      <c r="DX119" s="2">
        <f t="shared" si="179"/>
        <v>0.80708280531156606</v>
      </c>
      <c r="DY119" s="2">
        <f t="shared" si="180"/>
        <v>0.82568683836732459</v>
      </c>
      <c r="DZ119" s="2">
        <f t="shared" si="181"/>
        <v>0.76537049975997862</v>
      </c>
      <c r="EA119" s="2">
        <f t="shared" si="182"/>
        <v>0.77015815109332342</v>
      </c>
      <c r="EB119" s="2">
        <f t="shared" si="183"/>
        <v>0.81379766376973772</v>
      </c>
      <c r="EC119" s="2">
        <f t="shared" si="184"/>
        <v>0.79763298610854683</v>
      </c>
      <c r="ED119" s="2">
        <f t="shared" si="185"/>
        <v>0.80315142043753551</v>
      </c>
      <c r="EE119" s="2">
        <f t="shared" si="186"/>
        <v>0.79383761811660103</v>
      </c>
    </row>
    <row r="120" spans="2:135" x14ac:dyDescent="0.25">
      <c r="B120" s="2">
        <v>114</v>
      </c>
      <c r="C120">
        <v>76.356999999999999</v>
      </c>
      <c r="D120">
        <v>77.043000000000006</v>
      </c>
      <c r="E120">
        <v>80.228999999999999</v>
      </c>
      <c r="F120">
        <v>78.786000000000001</v>
      </c>
      <c r="G120">
        <v>81.385999999999996</v>
      </c>
      <c r="H120">
        <v>83.114000000000004</v>
      </c>
      <c r="I120">
        <v>85.471000000000004</v>
      </c>
      <c r="J120">
        <v>84.456999999999994</v>
      </c>
      <c r="K120">
        <v>82.813999999999993</v>
      </c>
      <c r="L120">
        <v>81.713999999999999</v>
      </c>
      <c r="M120">
        <v>75.885999999999996</v>
      </c>
      <c r="N120">
        <v>67.914000000000001</v>
      </c>
      <c r="O120">
        <v>57.444400000000002</v>
      </c>
      <c r="R120" s="5">
        <f t="shared" si="96"/>
        <v>75.303879479313849</v>
      </c>
      <c r="S120" s="5">
        <f t="shared" si="97"/>
        <v>77.021712440460277</v>
      </c>
      <c r="T120" s="5">
        <f t="shared" si="98"/>
        <v>79.167905859460518</v>
      </c>
      <c r="U120" s="5">
        <f t="shared" si="99"/>
        <v>79.515134282590139</v>
      </c>
      <c r="V120" s="5">
        <f t="shared" si="100"/>
        <v>80.331974676918136</v>
      </c>
      <c r="W120" s="5">
        <f t="shared" si="101"/>
        <v>83.821478993535237</v>
      </c>
      <c r="X120" s="5">
        <f t="shared" si="102"/>
        <v>87.078285443053858</v>
      </c>
      <c r="Y120" s="5">
        <f t="shared" si="103"/>
        <v>84.239551490573703</v>
      </c>
      <c r="Z120" s="5">
        <f t="shared" si="104"/>
        <v>82.417813518888963</v>
      </c>
      <c r="AA120" s="5">
        <f t="shared" si="105"/>
        <v>81.970250384358849</v>
      </c>
      <c r="AB120" s="5">
        <f t="shared" si="106"/>
        <v>75.454996701343006</v>
      </c>
      <c r="AC120" s="5">
        <f t="shared" si="107"/>
        <v>67.489373682449667</v>
      </c>
      <c r="AD120" s="5">
        <f t="shared" si="108"/>
        <v>55.916684687605262</v>
      </c>
      <c r="AE120" s="5"/>
      <c r="AG120" s="5">
        <f t="shared" si="188"/>
        <v>1.05312052068615</v>
      </c>
      <c r="AH120" s="5">
        <f t="shared" si="188"/>
        <v>2.1287559539729273E-2</v>
      </c>
      <c r="AI120" s="5">
        <f t="shared" si="188"/>
        <v>1.0610941405394811</v>
      </c>
      <c r="AJ120" s="5">
        <f t="shared" si="187"/>
        <v>-0.72913428259013813</v>
      </c>
      <c r="AK120" s="5">
        <f t="shared" si="187"/>
        <v>1.0540253230818593</v>
      </c>
      <c r="AL120" s="5">
        <f t="shared" si="187"/>
        <v>-0.7074789935352328</v>
      </c>
      <c r="AM120" s="5">
        <f t="shared" si="187"/>
        <v>-1.6072854430538541</v>
      </c>
      <c r="AN120" s="5">
        <f t="shared" si="187"/>
        <v>0.21744850942629057</v>
      </c>
      <c r="AO120" s="5">
        <f t="shared" si="187"/>
        <v>0.39618648111103028</v>
      </c>
      <c r="AP120" s="5">
        <f t="shared" si="189"/>
        <v>-0.25625038435885017</v>
      </c>
      <c r="AQ120" s="5">
        <f t="shared" si="189"/>
        <v>0.43100329865698939</v>
      </c>
      <c r="AR120" s="5">
        <f t="shared" si="189"/>
        <v>0.42462631755033442</v>
      </c>
      <c r="AS120" s="5">
        <f t="shared" si="189"/>
        <v>1.52771531239474</v>
      </c>
      <c r="AV120" s="2">
        <f t="shared" si="109"/>
        <v>75.300821245925292</v>
      </c>
      <c r="AW120" s="2">
        <f t="shared" si="110"/>
        <v>76.860356866457067</v>
      </c>
      <c r="AX120" s="2">
        <f t="shared" si="111"/>
        <v>79.011078200815476</v>
      </c>
      <c r="AY120" s="2">
        <f t="shared" si="112"/>
        <v>79.089886249282429</v>
      </c>
      <c r="AZ120" s="2">
        <f t="shared" si="113"/>
        <v>79.467902359582695</v>
      </c>
      <c r="BA120" s="2">
        <f t="shared" si="114"/>
        <v>81.888023343564939</v>
      </c>
      <c r="BB120" s="2">
        <f t="shared" si="115"/>
        <v>83.153867907872481</v>
      </c>
      <c r="BC120" s="2">
        <f t="shared" si="116"/>
        <v>83.186411766618761</v>
      </c>
      <c r="BD120" s="2">
        <f t="shared" si="117"/>
        <v>81.078099037447458</v>
      </c>
      <c r="BE120" s="2">
        <f t="shared" si="118"/>
        <v>77.40910853060241</v>
      </c>
      <c r="BF120" s="2">
        <f t="shared" si="119"/>
        <v>72.035437138658864</v>
      </c>
      <c r="BG120" s="2">
        <f t="shared" si="120"/>
        <v>64.539896113426721</v>
      </c>
      <c r="BH120" s="2">
        <f t="shared" si="121"/>
        <v>54.166178031990128</v>
      </c>
      <c r="BK120" s="2" t="str">
        <f t="shared" si="122"/>
        <v/>
      </c>
      <c r="BL120" s="2" t="str">
        <f t="shared" si="123"/>
        <v/>
      </c>
      <c r="BM120" s="2" t="str">
        <f t="shared" si="124"/>
        <v/>
      </c>
      <c r="BN120" s="2" t="str">
        <f t="shared" si="125"/>
        <v/>
      </c>
      <c r="BO120" s="2" t="str">
        <f t="shared" si="126"/>
        <v/>
      </c>
      <c r="BP120" s="2" t="str">
        <f t="shared" si="127"/>
        <v/>
      </c>
      <c r="BQ120" s="2" t="str">
        <f t="shared" si="128"/>
        <v/>
      </c>
      <c r="BR120" s="2" t="str">
        <f t="shared" si="129"/>
        <v/>
      </c>
      <c r="BS120" s="2" t="str">
        <f t="shared" si="130"/>
        <v/>
      </c>
      <c r="BT120" s="2" t="str">
        <f t="shared" si="131"/>
        <v/>
      </c>
      <c r="BU120" s="2" t="str">
        <f t="shared" si="132"/>
        <v/>
      </c>
      <c r="BV120" s="2" t="str">
        <f t="shared" si="133"/>
        <v/>
      </c>
      <c r="BW120" s="2" t="str">
        <f t="shared" si="134"/>
        <v/>
      </c>
      <c r="BZ120" s="2" t="str">
        <f t="shared" si="135"/>
        <v/>
      </c>
      <c r="CA120" s="2" t="str">
        <f t="shared" si="136"/>
        <v/>
      </c>
      <c r="CB120" s="2" t="str">
        <f t="shared" si="137"/>
        <v/>
      </c>
      <c r="CC120" s="2" t="str">
        <f t="shared" si="138"/>
        <v/>
      </c>
      <c r="CD120" s="2" t="str">
        <f t="shared" si="139"/>
        <v/>
      </c>
      <c r="CE120" s="2" t="str">
        <f t="shared" si="140"/>
        <v/>
      </c>
      <c r="CF120" s="2" t="str">
        <f t="shared" si="141"/>
        <v/>
      </c>
      <c r="CG120" s="2" t="str">
        <f t="shared" si="142"/>
        <v/>
      </c>
      <c r="CH120" s="2" t="str">
        <f t="shared" si="143"/>
        <v/>
      </c>
      <c r="CI120" s="2" t="str">
        <f t="shared" si="144"/>
        <v/>
      </c>
      <c r="CJ120" s="2" t="str">
        <f t="shared" si="145"/>
        <v/>
      </c>
      <c r="CK120" s="2" t="str">
        <f t="shared" si="146"/>
        <v/>
      </c>
      <c r="CL120" s="2" t="str">
        <f t="shared" si="147"/>
        <v/>
      </c>
      <c r="CO120" s="2">
        <f t="shared" si="148"/>
        <v>76.178010577170937</v>
      </c>
      <c r="CP120" s="2">
        <f t="shared" si="149"/>
        <v>77.584474504231522</v>
      </c>
      <c r="CQ120" s="2">
        <f t="shared" si="150"/>
        <v>79.809439501415753</v>
      </c>
      <c r="CR120" s="2">
        <f t="shared" si="151"/>
        <v>79.894939795399509</v>
      </c>
      <c r="CS120" s="2">
        <f t="shared" si="152"/>
        <v>80.132265154406966</v>
      </c>
      <c r="CT120" s="2">
        <f t="shared" si="153"/>
        <v>82.857566625106145</v>
      </c>
      <c r="CU120" s="2">
        <f t="shared" si="154"/>
        <v>84.415858376903813</v>
      </c>
      <c r="CV120" s="2">
        <f t="shared" si="155"/>
        <v>84.468171124729622</v>
      </c>
      <c r="CW120" s="2">
        <f t="shared" si="156"/>
        <v>82.482969069239502</v>
      </c>
      <c r="CX120" s="2">
        <f t="shared" si="157"/>
        <v>79.010655901521801</v>
      </c>
      <c r="CY120" s="2">
        <f t="shared" si="158"/>
        <v>73.438244646089956</v>
      </c>
      <c r="CZ120" s="2">
        <f t="shared" si="159"/>
        <v>65.811978329163594</v>
      </c>
      <c r="DA120" s="2">
        <f t="shared" si="160"/>
        <v>55.125356603680935</v>
      </c>
      <c r="DD120" s="2">
        <f t="shared" si="161"/>
        <v>74.993739155159204</v>
      </c>
      <c r="DE120" s="2">
        <f t="shared" si="162"/>
        <v>76.683125239044841</v>
      </c>
      <c r="DF120" s="2">
        <f t="shared" si="163"/>
        <v>78.772125855134021</v>
      </c>
      <c r="DG120" s="2">
        <f t="shared" si="164"/>
        <v>78.877057133863957</v>
      </c>
      <c r="DH120" s="2">
        <f t="shared" si="165"/>
        <v>79.30049621843591</v>
      </c>
      <c r="DI120" s="2">
        <f t="shared" si="166"/>
        <v>81.676664684786545</v>
      </c>
      <c r="DJ120" s="2">
        <f t="shared" si="167"/>
        <v>82.910887703434767</v>
      </c>
      <c r="DK120" s="2">
        <f t="shared" si="168"/>
        <v>82.828053527766983</v>
      </c>
      <c r="DL120" s="2">
        <f t="shared" si="169"/>
        <v>80.695727692397028</v>
      </c>
      <c r="DM120" s="2">
        <f t="shared" si="170"/>
        <v>77.074906968320946</v>
      </c>
      <c r="DN120" s="2">
        <f t="shared" si="171"/>
        <v>71.710847465323099</v>
      </c>
      <c r="DO120" s="2">
        <f t="shared" si="172"/>
        <v>64.255548207289024</v>
      </c>
      <c r="DP120" s="2">
        <f t="shared" si="173"/>
        <v>53.938994307145933</v>
      </c>
      <c r="DS120" s="2">
        <f t="shared" si="174"/>
        <v>0.74069956847861207</v>
      </c>
      <c r="DT120" s="2">
        <f t="shared" si="175"/>
        <v>0.80337075287288706</v>
      </c>
      <c r="DU120" s="2">
        <f t="shared" si="176"/>
        <v>0.76964310983666306</v>
      </c>
      <c r="DV120" s="2">
        <f t="shared" si="177"/>
        <v>0.79090997080409597</v>
      </c>
      <c r="DW120" s="2">
        <f t="shared" si="178"/>
        <v>0.79873480012650599</v>
      </c>
      <c r="DX120" s="2">
        <f t="shared" si="179"/>
        <v>0.8210192975708186</v>
      </c>
      <c r="DY120" s="2">
        <f t="shared" si="180"/>
        <v>0.83854821311724848</v>
      </c>
      <c r="DZ120" s="2">
        <f t="shared" si="181"/>
        <v>0.78150454606704645</v>
      </c>
      <c r="EA120" s="2">
        <f t="shared" si="182"/>
        <v>0.78605500633274017</v>
      </c>
      <c r="EB120" s="2">
        <f t="shared" si="183"/>
        <v>0.82735283664661574</v>
      </c>
      <c r="EC120" s="2">
        <f t="shared" si="184"/>
        <v>0.81209320187053835</v>
      </c>
      <c r="ED120" s="2">
        <f t="shared" si="185"/>
        <v>0.81730763100676085</v>
      </c>
      <c r="EE120" s="2">
        <f t="shared" si="186"/>
        <v>0.80850392371054691</v>
      </c>
    </row>
    <row r="121" spans="2:135" x14ac:dyDescent="0.25">
      <c r="B121" s="2">
        <v>115</v>
      </c>
      <c r="C121">
        <v>75.728999999999999</v>
      </c>
      <c r="D121">
        <v>76.614000000000004</v>
      </c>
      <c r="E121">
        <v>78.557000000000002</v>
      </c>
      <c r="F121">
        <v>78.986000000000004</v>
      </c>
      <c r="G121">
        <v>80.885999999999996</v>
      </c>
      <c r="H121">
        <v>84.328999999999994</v>
      </c>
      <c r="I121">
        <v>87.2</v>
      </c>
      <c r="J121">
        <v>85.186000000000007</v>
      </c>
      <c r="K121">
        <v>83.557000000000002</v>
      </c>
      <c r="L121">
        <v>82.370999999999995</v>
      </c>
      <c r="M121">
        <v>76.7</v>
      </c>
      <c r="N121">
        <v>68.643000000000001</v>
      </c>
      <c r="O121">
        <v>57</v>
      </c>
      <c r="R121" s="5">
        <f t="shared" si="96"/>
        <v>75.235446725058679</v>
      </c>
      <c r="S121" s="5">
        <f t="shared" si="97"/>
        <v>77.045185871714068</v>
      </c>
      <c r="T121" s="5">
        <f t="shared" si="98"/>
        <v>79.222851509331775</v>
      </c>
      <c r="U121" s="5">
        <f t="shared" si="99"/>
        <v>79.698389994963719</v>
      </c>
      <c r="V121" s="5">
        <f t="shared" si="100"/>
        <v>80.727943265467445</v>
      </c>
      <c r="W121" s="5">
        <f t="shared" si="101"/>
        <v>84.43279046148794</v>
      </c>
      <c r="X121" s="5">
        <f t="shared" si="102"/>
        <v>87.841928530813718</v>
      </c>
      <c r="Y121" s="5">
        <f t="shared" si="103"/>
        <v>84.811041085958294</v>
      </c>
      <c r="Z121" s="5">
        <f t="shared" si="104"/>
        <v>83.099877700415107</v>
      </c>
      <c r="AA121" s="5">
        <f t="shared" si="105"/>
        <v>83.183384956755887</v>
      </c>
      <c r="AB121" s="5">
        <f t="shared" si="106"/>
        <v>76.752984586542894</v>
      </c>
      <c r="AC121" s="5">
        <f t="shared" si="107"/>
        <v>68.604045899205431</v>
      </c>
      <c r="AD121" s="5">
        <f t="shared" si="108"/>
        <v>56.728396485537289</v>
      </c>
      <c r="AE121" s="5"/>
      <c r="AG121" s="5">
        <f t="shared" si="188"/>
        <v>0.49355327494131984</v>
      </c>
      <c r="AH121" s="5">
        <f t="shared" si="188"/>
        <v>-0.43118587171406375</v>
      </c>
      <c r="AI121" s="5">
        <f t="shared" si="188"/>
        <v>-0.66585150933177317</v>
      </c>
      <c r="AJ121" s="5">
        <f t="shared" si="187"/>
        <v>-0.71238999496371491</v>
      </c>
      <c r="AK121" s="5">
        <f t="shared" si="187"/>
        <v>0.15805673453255054</v>
      </c>
      <c r="AL121" s="5">
        <f t="shared" si="187"/>
        <v>-0.10379046148794657</v>
      </c>
      <c r="AM121" s="5">
        <f t="shared" si="187"/>
        <v>-0.64192853081371481</v>
      </c>
      <c r="AN121" s="5">
        <f t="shared" si="187"/>
        <v>0.37495891404171289</v>
      </c>
      <c r="AO121" s="5">
        <f t="shared" si="187"/>
        <v>0.45712229958489559</v>
      </c>
      <c r="AP121" s="5">
        <f t="shared" si="189"/>
        <v>-0.81238495675589206</v>
      </c>
      <c r="AQ121" s="5">
        <f t="shared" si="189"/>
        <v>-5.2984586542891066E-2</v>
      </c>
      <c r="AR121" s="5">
        <f t="shared" si="189"/>
        <v>3.8954100794569513E-2</v>
      </c>
      <c r="AS121" s="5">
        <f t="shared" si="189"/>
        <v>0.27160351446271136</v>
      </c>
      <c r="AV121" s="2">
        <f t="shared" si="109"/>
        <v>75.229353662250432</v>
      </c>
      <c r="AW121" s="2">
        <f t="shared" si="110"/>
        <v>76.805351151551704</v>
      </c>
      <c r="AX121" s="2">
        <f t="shared" si="111"/>
        <v>78.952836161363649</v>
      </c>
      <c r="AY121" s="2">
        <f t="shared" si="112"/>
        <v>79.030353657023113</v>
      </c>
      <c r="AZ121" s="2">
        <f t="shared" si="113"/>
        <v>79.428613234869857</v>
      </c>
      <c r="BA121" s="2">
        <f t="shared" si="114"/>
        <v>81.84574405255232</v>
      </c>
      <c r="BB121" s="2">
        <f t="shared" si="115"/>
        <v>83.098179025584983</v>
      </c>
      <c r="BC121" s="2">
        <f t="shared" si="116"/>
        <v>83.118661896000503</v>
      </c>
      <c r="BD121" s="2">
        <f t="shared" si="117"/>
        <v>81.00344459435901</v>
      </c>
      <c r="BE121" s="2">
        <f t="shared" si="118"/>
        <v>77.338905735403728</v>
      </c>
      <c r="BF121" s="2">
        <f t="shared" si="119"/>
        <v>71.980153308566429</v>
      </c>
      <c r="BG121" s="2">
        <f t="shared" si="120"/>
        <v>64.486555313305772</v>
      </c>
      <c r="BH121" s="2">
        <f t="shared" si="121"/>
        <v>54.125172906413042</v>
      </c>
      <c r="BK121" s="2" t="str">
        <f t="shared" si="122"/>
        <v/>
      </c>
      <c r="BL121" s="2" t="str">
        <f t="shared" si="123"/>
        <v/>
      </c>
      <c r="BM121" s="2" t="str">
        <f t="shared" si="124"/>
        <v/>
      </c>
      <c r="BN121" s="2" t="str">
        <f t="shared" si="125"/>
        <v/>
      </c>
      <c r="BO121" s="2" t="str">
        <f t="shared" si="126"/>
        <v/>
      </c>
      <c r="BP121" s="2" t="str">
        <f t="shared" si="127"/>
        <v/>
      </c>
      <c r="BQ121" s="2" t="str">
        <f t="shared" si="128"/>
        <v/>
      </c>
      <c r="BR121" s="2" t="str">
        <f t="shared" si="129"/>
        <v/>
      </c>
      <c r="BS121" s="2" t="str">
        <f t="shared" si="130"/>
        <v/>
      </c>
      <c r="BT121" s="2" t="str">
        <f t="shared" si="131"/>
        <v/>
      </c>
      <c r="BU121" s="2" t="str">
        <f t="shared" si="132"/>
        <v/>
      </c>
      <c r="BV121" s="2" t="str">
        <f t="shared" si="133"/>
        <v/>
      </c>
      <c r="BW121" s="2" t="str">
        <f t="shared" si="134"/>
        <v/>
      </c>
      <c r="BZ121" s="2" t="str">
        <f t="shared" si="135"/>
        <v/>
      </c>
      <c r="CA121" s="2" t="str">
        <f t="shared" si="136"/>
        <v/>
      </c>
      <c r="CB121" s="2" t="str">
        <f t="shared" si="137"/>
        <v/>
      </c>
      <c r="CC121" s="2" t="str">
        <f t="shared" si="138"/>
        <v/>
      </c>
      <c r="CD121" s="2" t="str">
        <f t="shared" si="139"/>
        <v/>
      </c>
      <c r="CE121" s="2" t="str">
        <f t="shared" si="140"/>
        <v/>
      </c>
      <c r="CF121" s="2" t="str">
        <f t="shared" si="141"/>
        <v/>
      </c>
      <c r="CG121" s="2" t="str">
        <f t="shared" si="142"/>
        <v/>
      </c>
      <c r="CH121" s="2" t="str">
        <f t="shared" si="143"/>
        <v/>
      </c>
      <c r="CI121" s="2" t="str">
        <f t="shared" si="144"/>
        <v/>
      </c>
      <c r="CJ121" s="2" t="str">
        <f t="shared" si="145"/>
        <v/>
      </c>
      <c r="CK121" s="2" t="str">
        <f t="shared" si="146"/>
        <v/>
      </c>
      <c r="CL121" s="2" t="str">
        <f t="shared" si="147"/>
        <v/>
      </c>
      <c r="CO121" s="2">
        <f t="shared" si="148"/>
        <v>76.177178614490387</v>
      </c>
      <c r="CP121" s="2">
        <f t="shared" si="149"/>
        <v>77.566173120281732</v>
      </c>
      <c r="CQ121" s="2">
        <f t="shared" si="150"/>
        <v>79.79464359109086</v>
      </c>
      <c r="CR121" s="2">
        <f t="shared" si="151"/>
        <v>79.875711306280181</v>
      </c>
      <c r="CS121" s="2">
        <f t="shared" si="152"/>
        <v>80.122255211390751</v>
      </c>
      <c r="CT121" s="2">
        <f t="shared" si="153"/>
        <v>82.861803831136015</v>
      </c>
      <c r="CU121" s="2">
        <f t="shared" si="154"/>
        <v>84.415588429188418</v>
      </c>
      <c r="CV121" s="2">
        <f t="shared" si="155"/>
        <v>84.482904488103799</v>
      </c>
      <c r="CW121" s="2">
        <f t="shared" si="156"/>
        <v>82.492365792460717</v>
      </c>
      <c r="CX121" s="2">
        <f t="shared" si="157"/>
        <v>79.02285686928154</v>
      </c>
      <c r="CY121" s="2">
        <f t="shared" si="158"/>
        <v>73.468170918068495</v>
      </c>
      <c r="CZ121" s="2">
        <f t="shared" si="159"/>
        <v>65.830792557272503</v>
      </c>
      <c r="DA121" s="2">
        <f t="shared" si="160"/>
        <v>55.139082246880591</v>
      </c>
      <c r="DD121" s="2">
        <f t="shared" si="161"/>
        <v>74.926739474552107</v>
      </c>
      <c r="DE121" s="2">
        <f t="shared" si="162"/>
        <v>76.63552086446785</v>
      </c>
      <c r="DF121" s="2">
        <f t="shared" si="163"/>
        <v>78.72304962675976</v>
      </c>
      <c r="DG121" s="2">
        <f t="shared" si="164"/>
        <v>78.826533674793993</v>
      </c>
      <c r="DH121" s="2">
        <f t="shared" si="165"/>
        <v>79.269208414831951</v>
      </c>
      <c r="DI121" s="2">
        <f t="shared" si="166"/>
        <v>81.643734408698379</v>
      </c>
      <c r="DJ121" s="2">
        <f t="shared" si="167"/>
        <v>82.86684709768349</v>
      </c>
      <c r="DK121" s="2">
        <f t="shared" si="168"/>
        <v>82.770803491314396</v>
      </c>
      <c r="DL121" s="2">
        <f t="shared" si="169"/>
        <v>80.633854005900247</v>
      </c>
      <c r="DM121" s="2">
        <f t="shared" si="170"/>
        <v>77.018427772370927</v>
      </c>
      <c r="DN121" s="2">
        <f t="shared" si="171"/>
        <v>71.666142434210656</v>
      </c>
      <c r="DO121" s="2">
        <f t="shared" si="172"/>
        <v>64.212517320728907</v>
      </c>
      <c r="DP121" s="2">
        <f t="shared" si="173"/>
        <v>53.906156387545174</v>
      </c>
      <c r="DS121" s="2">
        <f t="shared" si="174"/>
        <v>0.75799366955734848</v>
      </c>
      <c r="DT121" s="2">
        <f t="shared" si="175"/>
        <v>0.81751477415661122</v>
      </c>
      <c r="DU121" s="2">
        <f t="shared" si="176"/>
        <v>0.78556566922497539</v>
      </c>
      <c r="DV121" s="2">
        <f t="shared" si="177"/>
        <v>0.80573358017516694</v>
      </c>
      <c r="DW121" s="2">
        <f t="shared" si="178"/>
        <v>0.81313472991054581</v>
      </c>
      <c r="DX121" s="2">
        <f t="shared" si="179"/>
        <v>0.83415588624687731</v>
      </c>
      <c r="DY121" s="2">
        <f t="shared" si="180"/>
        <v>0.85063230173065096</v>
      </c>
      <c r="DZ121" s="2">
        <f t="shared" si="181"/>
        <v>0.79682366557906537</v>
      </c>
      <c r="EA121" s="2">
        <f t="shared" si="182"/>
        <v>0.80113626874394539</v>
      </c>
      <c r="EB121" s="2">
        <f t="shared" si="183"/>
        <v>0.84011509136105256</v>
      </c>
      <c r="EC121" s="2">
        <f t="shared" si="184"/>
        <v>0.82574588738823362</v>
      </c>
      <c r="ED121" s="2">
        <f t="shared" si="185"/>
        <v>0.8306604547924914</v>
      </c>
      <c r="EE121" s="2">
        <f t="shared" si="186"/>
        <v>0.82236034940014135</v>
      </c>
    </row>
    <row r="122" spans="2:135" x14ac:dyDescent="0.25">
      <c r="B122" s="2">
        <v>116</v>
      </c>
      <c r="C122">
        <v>75.971000000000004</v>
      </c>
      <c r="D122">
        <v>77.557000000000002</v>
      </c>
      <c r="E122">
        <v>79.585999999999999</v>
      </c>
      <c r="F122">
        <v>77.929000000000002</v>
      </c>
      <c r="G122">
        <v>81.728999999999999</v>
      </c>
      <c r="H122">
        <v>84.257000000000005</v>
      </c>
      <c r="I122">
        <v>88.5</v>
      </c>
      <c r="J122">
        <v>85.828999999999994</v>
      </c>
      <c r="K122">
        <v>83.3</v>
      </c>
      <c r="L122">
        <v>84.171000000000006</v>
      </c>
      <c r="M122">
        <v>78.543000000000006</v>
      </c>
      <c r="N122">
        <v>69.442999999999998</v>
      </c>
      <c r="O122">
        <v>58.305599999999998</v>
      </c>
      <c r="R122" s="5">
        <f t="shared" si="96"/>
        <v>75.168029682247052</v>
      </c>
      <c r="S122" s="5">
        <f t="shared" si="97"/>
        <v>77.083492824341619</v>
      </c>
      <c r="T122" s="5">
        <f t="shared" si="98"/>
        <v>79.328923662119735</v>
      </c>
      <c r="U122" s="5">
        <f t="shared" si="99"/>
        <v>79.951603280106724</v>
      </c>
      <c r="V122" s="5">
        <f t="shared" si="100"/>
        <v>81.214520610965394</v>
      </c>
      <c r="W122" s="5">
        <f t="shared" si="101"/>
        <v>85.035163732970375</v>
      </c>
      <c r="X122" s="5">
        <f t="shared" si="102"/>
        <v>88.393364409034788</v>
      </c>
      <c r="Y122" s="5">
        <f t="shared" si="103"/>
        <v>85.588732859106557</v>
      </c>
      <c r="Z122" s="5">
        <f t="shared" si="104"/>
        <v>83.989026331003359</v>
      </c>
      <c r="AA122" s="5">
        <f t="shared" si="105"/>
        <v>84.255852259350647</v>
      </c>
      <c r="AB122" s="5">
        <f t="shared" si="106"/>
        <v>78.142715352317396</v>
      </c>
      <c r="AC122" s="5">
        <f t="shared" si="107"/>
        <v>69.806793469609147</v>
      </c>
      <c r="AD122" s="5">
        <f t="shared" si="108"/>
        <v>57.707931990331318</v>
      </c>
      <c r="AE122" s="5"/>
      <c r="AG122" s="5">
        <f t="shared" si="188"/>
        <v>0.80297031775295125</v>
      </c>
      <c r="AH122" s="5">
        <f t="shared" si="188"/>
        <v>0.47350717565838352</v>
      </c>
      <c r="AI122" s="5">
        <f t="shared" si="188"/>
        <v>0.25707633788026385</v>
      </c>
      <c r="AJ122" s="5">
        <f t="shared" si="187"/>
        <v>-2.022603280106722</v>
      </c>
      <c r="AK122" s="5">
        <f t="shared" si="187"/>
        <v>0.51447938903460511</v>
      </c>
      <c r="AL122" s="5">
        <f t="shared" si="187"/>
        <v>-0.77816373297036989</v>
      </c>
      <c r="AM122" s="5">
        <f t="shared" si="187"/>
        <v>0.10663559096521169</v>
      </c>
      <c r="AN122" s="5">
        <f t="shared" si="187"/>
        <v>0.2402671408934367</v>
      </c>
      <c r="AO122" s="5">
        <f t="shared" si="187"/>
        <v>-0.68902633100336175</v>
      </c>
      <c r="AP122" s="5">
        <f t="shared" si="189"/>
        <v>-8.4852259350640225E-2</v>
      </c>
      <c r="AQ122" s="5">
        <f t="shared" si="189"/>
        <v>0.40028464768261074</v>
      </c>
      <c r="AR122" s="5">
        <f t="shared" si="189"/>
        <v>-0.36379346960914916</v>
      </c>
      <c r="AS122" s="5">
        <f t="shared" si="189"/>
        <v>0.59766800966868061</v>
      </c>
      <c r="AV122" s="2">
        <f t="shared" si="109"/>
        <v>75.156653714255995</v>
      </c>
      <c r="AW122" s="2">
        <f t="shared" si="110"/>
        <v>76.750287552443027</v>
      </c>
      <c r="AX122" s="2">
        <f t="shared" si="111"/>
        <v>78.894404356809744</v>
      </c>
      <c r="AY122" s="2">
        <f t="shared" si="112"/>
        <v>78.97076996956703</v>
      </c>
      <c r="AZ122" s="2">
        <f t="shared" si="113"/>
        <v>79.389416691482296</v>
      </c>
      <c r="BA122" s="2">
        <f t="shared" si="114"/>
        <v>81.803472266420599</v>
      </c>
      <c r="BB122" s="2">
        <f t="shared" si="115"/>
        <v>83.042635529332813</v>
      </c>
      <c r="BC122" s="2">
        <f t="shared" si="116"/>
        <v>83.050160168178138</v>
      </c>
      <c r="BD122" s="2">
        <f t="shared" si="117"/>
        <v>80.928210221048957</v>
      </c>
      <c r="BE122" s="2">
        <f t="shared" si="118"/>
        <v>77.268556068893275</v>
      </c>
      <c r="BF122" s="2">
        <f t="shared" si="119"/>
        <v>71.924323242214754</v>
      </c>
      <c r="BG122" s="2">
        <f t="shared" si="120"/>
        <v>64.432888078638129</v>
      </c>
      <c r="BH122" s="2">
        <f t="shared" si="121"/>
        <v>54.083899088450167</v>
      </c>
      <c r="BK122" s="2" t="str">
        <f t="shared" si="122"/>
        <v/>
      </c>
      <c r="BL122" s="2" t="str">
        <f t="shared" si="123"/>
        <v/>
      </c>
      <c r="BM122" s="2" t="str">
        <f t="shared" si="124"/>
        <v/>
      </c>
      <c r="BN122" s="2" t="str">
        <f t="shared" si="125"/>
        <v/>
      </c>
      <c r="BO122" s="2" t="str">
        <f t="shared" si="126"/>
        <v/>
      </c>
      <c r="BP122" s="2" t="str">
        <f t="shared" si="127"/>
        <v/>
      </c>
      <c r="BQ122" s="2" t="str">
        <f t="shared" si="128"/>
        <v/>
      </c>
      <c r="BR122" s="2" t="str">
        <f t="shared" si="129"/>
        <v/>
      </c>
      <c r="BS122" s="2" t="str">
        <f t="shared" si="130"/>
        <v/>
      </c>
      <c r="BT122" s="2" t="str">
        <f t="shared" si="131"/>
        <v/>
      </c>
      <c r="BU122" s="2" t="str">
        <f t="shared" si="132"/>
        <v/>
      </c>
      <c r="BV122" s="2" t="str">
        <f t="shared" si="133"/>
        <v/>
      </c>
      <c r="BW122" s="2" t="str">
        <f t="shared" si="134"/>
        <v/>
      </c>
      <c r="BZ122" s="2" t="str">
        <f t="shared" si="135"/>
        <v/>
      </c>
      <c r="CA122" s="2" t="str">
        <f t="shared" si="136"/>
        <v/>
      </c>
      <c r="CB122" s="2" t="str">
        <f t="shared" si="137"/>
        <v/>
      </c>
      <c r="CC122" s="2" t="str">
        <f t="shared" si="138"/>
        <v/>
      </c>
      <c r="CD122" s="2" t="str">
        <f t="shared" si="139"/>
        <v/>
      </c>
      <c r="CE122" s="2" t="str">
        <f t="shared" si="140"/>
        <v/>
      </c>
      <c r="CF122" s="2" t="str">
        <f t="shared" si="141"/>
        <v/>
      </c>
      <c r="CG122" s="2" t="str">
        <f t="shared" si="142"/>
        <v/>
      </c>
      <c r="CH122" s="2" t="str">
        <f t="shared" si="143"/>
        <v/>
      </c>
      <c r="CI122" s="2" t="str">
        <f t="shared" si="144"/>
        <v/>
      </c>
      <c r="CJ122" s="2" t="str">
        <f t="shared" si="145"/>
        <v/>
      </c>
      <c r="CK122" s="2" t="str">
        <f t="shared" si="146"/>
        <v/>
      </c>
      <c r="CL122" s="2" t="str">
        <f t="shared" si="147"/>
        <v/>
      </c>
      <c r="CO122" s="2">
        <f t="shared" si="148"/>
        <v>76.176346651809837</v>
      </c>
      <c r="CP122" s="2">
        <f t="shared" si="149"/>
        <v>77.547871736331942</v>
      </c>
      <c r="CQ122" s="2">
        <f t="shared" si="150"/>
        <v>79.779847680765954</v>
      </c>
      <c r="CR122" s="2">
        <f t="shared" si="151"/>
        <v>79.856482817160838</v>
      </c>
      <c r="CS122" s="2">
        <f t="shared" si="152"/>
        <v>80.112245268374537</v>
      </c>
      <c r="CT122" s="2">
        <f t="shared" si="153"/>
        <v>82.866041037165886</v>
      </c>
      <c r="CU122" s="2">
        <f t="shared" si="154"/>
        <v>84.415318481473037</v>
      </c>
      <c r="CV122" s="2">
        <f t="shared" si="155"/>
        <v>84.49763785147799</v>
      </c>
      <c r="CW122" s="2">
        <f t="shared" si="156"/>
        <v>82.501762515681932</v>
      </c>
      <c r="CX122" s="2">
        <f t="shared" si="157"/>
        <v>79.035057837041265</v>
      </c>
      <c r="CY122" s="2">
        <f t="shared" si="158"/>
        <v>73.498097190047048</v>
      </c>
      <c r="CZ122" s="2">
        <f t="shared" si="159"/>
        <v>65.849606785381397</v>
      </c>
      <c r="DA122" s="2">
        <f t="shared" si="160"/>
        <v>55.152807890080254</v>
      </c>
      <c r="DD122" s="2">
        <f t="shared" si="161"/>
        <v>74.859739793944996</v>
      </c>
      <c r="DE122" s="2">
        <f t="shared" si="162"/>
        <v>76.587916489890873</v>
      </c>
      <c r="DF122" s="2">
        <f t="shared" si="163"/>
        <v>78.673973398385513</v>
      </c>
      <c r="DG122" s="2">
        <f t="shared" si="164"/>
        <v>78.776010215724028</v>
      </c>
      <c r="DH122" s="2">
        <f t="shared" si="165"/>
        <v>79.237920611227992</v>
      </c>
      <c r="DI122" s="2">
        <f t="shared" si="166"/>
        <v>81.610804132610212</v>
      </c>
      <c r="DJ122" s="2">
        <f t="shared" si="167"/>
        <v>82.822806491932226</v>
      </c>
      <c r="DK122" s="2">
        <f t="shared" si="168"/>
        <v>82.713553454861824</v>
      </c>
      <c r="DL122" s="2">
        <f t="shared" si="169"/>
        <v>80.571980319403465</v>
      </c>
      <c r="DM122" s="2">
        <f t="shared" si="170"/>
        <v>76.961948576420909</v>
      </c>
      <c r="DN122" s="2">
        <f t="shared" si="171"/>
        <v>71.621437403098213</v>
      </c>
      <c r="DO122" s="2">
        <f t="shared" si="172"/>
        <v>64.169486434168803</v>
      </c>
      <c r="DP122" s="2">
        <f t="shared" si="173"/>
        <v>53.873318467944415</v>
      </c>
      <c r="DS122" s="2">
        <f t="shared" si="174"/>
        <v>0.77448551286410039</v>
      </c>
      <c r="DT122" s="2">
        <f t="shared" si="175"/>
        <v>0.83085559128497577</v>
      </c>
      <c r="DU122" s="2">
        <f t="shared" si="176"/>
        <v>0.80067267867940051</v>
      </c>
      <c r="DV122" s="2">
        <f t="shared" si="177"/>
        <v>0.81974577274425509</v>
      </c>
      <c r="DW122" s="2">
        <f t="shared" si="178"/>
        <v>0.82672788761474181</v>
      </c>
      <c r="DX122" s="2">
        <f t="shared" si="179"/>
        <v>0.84650854901482353</v>
      </c>
      <c r="DY122" s="2">
        <f t="shared" si="180"/>
        <v>0.86196082739447166</v>
      </c>
      <c r="DZ122" s="2">
        <f t="shared" si="181"/>
        <v>0.81132803248839858</v>
      </c>
      <c r="EA122" s="2">
        <f t="shared" si="182"/>
        <v>0.81540408947057208</v>
      </c>
      <c r="EB122" s="2">
        <f t="shared" si="183"/>
        <v>0.85210258894863256</v>
      </c>
      <c r="EC122" s="2">
        <f t="shared" si="184"/>
        <v>0.8386037569393463</v>
      </c>
      <c r="ED122" s="2">
        <f t="shared" si="185"/>
        <v>0.84322453788550022</v>
      </c>
      <c r="EE122" s="2">
        <f t="shared" si="186"/>
        <v>0.83541824038355406</v>
      </c>
    </row>
    <row r="123" spans="2:135" x14ac:dyDescent="0.25">
      <c r="B123" s="2">
        <v>117</v>
      </c>
      <c r="C123">
        <v>76.313999999999993</v>
      </c>
      <c r="D123">
        <v>77.129000000000005</v>
      </c>
      <c r="E123">
        <v>80.271000000000001</v>
      </c>
      <c r="F123">
        <v>79.486000000000004</v>
      </c>
      <c r="G123">
        <v>82</v>
      </c>
      <c r="H123">
        <v>85.828999999999994</v>
      </c>
      <c r="I123">
        <v>88.585999999999999</v>
      </c>
      <c r="J123">
        <v>87.028999999999996</v>
      </c>
      <c r="K123">
        <v>84.757000000000005</v>
      </c>
      <c r="L123">
        <v>84.9</v>
      </c>
      <c r="M123">
        <v>79.656999999999996</v>
      </c>
      <c r="N123">
        <v>69.356999999999999</v>
      </c>
      <c r="O123">
        <v>59</v>
      </c>
      <c r="R123" s="5">
        <f t="shared" si="96"/>
        <v>75.102798615882577</v>
      </c>
      <c r="S123" s="5">
        <f t="shared" si="97"/>
        <v>77.127918632791207</v>
      </c>
      <c r="T123" s="5">
        <f t="shared" si="98"/>
        <v>79.489423050961804</v>
      </c>
      <c r="U123" s="5">
        <f t="shared" si="99"/>
        <v>80.25714606872009</v>
      </c>
      <c r="V123" s="5">
        <f t="shared" si="100"/>
        <v>81.745070920880792</v>
      </c>
      <c r="W123" s="5">
        <f t="shared" si="101"/>
        <v>85.530139695437896</v>
      </c>
      <c r="X123" s="5">
        <f t="shared" si="102"/>
        <v>88.619116035203533</v>
      </c>
      <c r="Y123" s="5">
        <f t="shared" si="103"/>
        <v>86.535433092185571</v>
      </c>
      <c r="Z123" s="5">
        <f t="shared" si="104"/>
        <v>85.022023775530258</v>
      </c>
      <c r="AA123" s="5">
        <f t="shared" si="105"/>
        <v>84.992228723608108</v>
      </c>
      <c r="AB123" s="5">
        <f t="shared" si="106"/>
        <v>79.430779449224758</v>
      </c>
      <c r="AC123" s="5">
        <f t="shared" si="107"/>
        <v>70.936190172580524</v>
      </c>
      <c r="AD123" s="5">
        <f t="shared" si="108"/>
        <v>58.765313731442113</v>
      </c>
      <c r="AE123" s="5"/>
      <c r="AG123" s="5">
        <f t="shared" si="188"/>
        <v>1.2112013841174161</v>
      </c>
      <c r="AH123" s="5">
        <f t="shared" si="188"/>
        <v>1.0813672087977011E-3</v>
      </c>
      <c r="AI123" s="5">
        <f t="shared" si="188"/>
        <v>0.78157694903819674</v>
      </c>
      <c r="AJ123" s="5">
        <f t="shared" si="187"/>
        <v>-0.77114606872008551</v>
      </c>
      <c r="AK123" s="5">
        <f t="shared" si="187"/>
        <v>0.25492907911920781</v>
      </c>
      <c r="AL123" s="5">
        <f t="shared" si="187"/>
        <v>0.29886030456209767</v>
      </c>
      <c r="AM123" s="5">
        <f t="shared" si="187"/>
        <v>-3.3116035203534011E-2</v>
      </c>
      <c r="AN123" s="5">
        <f t="shared" si="187"/>
        <v>0.4935669078144258</v>
      </c>
      <c r="AO123" s="5">
        <f t="shared" si="187"/>
        <v>-0.26502377553025269</v>
      </c>
      <c r="AP123" s="5">
        <f t="shared" si="189"/>
        <v>-9.2228723608101859E-2</v>
      </c>
      <c r="AQ123" s="5">
        <f t="shared" si="189"/>
        <v>0.22622055077523839</v>
      </c>
      <c r="AR123" s="5">
        <f t="shared" si="189"/>
        <v>-1.5791901725805246</v>
      </c>
      <c r="AS123" s="5">
        <f t="shared" si="189"/>
        <v>0.23468626855788699</v>
      </c>
      <c r="AV123" s="2">
        <f t="shared" si="109"/>
        <v>75.082895148342999</v>
      </c>
      <c r="AW123" s="2">
        <f t="shared" si="110"/>
        <v>76.695222114736964</v>
      </c>
      <c r="AX123" s="2">
        <f t="shared" si="111"/>
        <v>78.835864447013435</v>
      </c>
      <c r="AY123" s="2">
        <f t="shared" si="112"/>
        <v>78.911199951472369</v>
      </c>
      <c r="AZ123" s="2">
        <f t="shared" si="113"/>
        <v>79.350352491112119</v>
      </c>
      <c r="BA123" s="2">
        <f t="shared" si="114"/>
        <v>81.761269064541608</v>
      </c>
      <c r="BB123" s="2">
        <f t="shared" si="115"/>
        <v>82.98729557157732</v>
      </c>
      <c r="BC123" s="2">
        <f t="shared" si="116"/>
        <v>82.981070117030157</v>
      </c>
      <c r="BD123" s="2">
        <f t="shared" si="117"/>
        <v>80.852552948862353</v>
      </c>
      <c r="BE123" s="2">
        <f t="shared" si="118"/>
        <v>77.198171637616113</v>
      </c>
      <c r="BF123" s="2">
        <f t="shared" si="119"/>
        <v>71.86809051614928</v>
      </c>
      <c r="BG123" s="2">
        <f t="shared" si="120"/>
        <v>64.379007208228984</v>
      </c>
      <c r="BH123" s="2">
        <f t="shared" si="121"/>
        <v>54.042446313041147</v>
      </c>
      <c r="BK123" s="2" t="str">
        <f t="shared" si="122"/>
        <v/>
      </c>
      <c r="BL123" s="2" t="str">
        <f t="shared" si="123"/>
        <v/>
      </c>
      <c r="BM123" s="2" t="str">
        <f t="shared" si="124"/>
        <v/>
      </c>
      <c r="BN123" s="2" t="str">
        <f t="shared" si="125"/>
        <v/>
      </c>
      <c r="BO123" s="2" t="str">
        <f t="shared" si="126"/>
        <v/>
      </c>
      <c r="BP123" s="2" t="str">
        <f t="shared" si="127"/>
        <v/>
      </c>
      <c r="BQ123" s="2" t="str">
        <f t="shared" si="128"/>
        <v/>
      </c>
      <c r="BR123" s="2" t="str">
        <f t="shared" si="129"/>
        <v/>
      </c>
      <c r="BS123" s="2" t="str">
        <f t="shared" si="130"/>
        <v/>
      </c>
      <c r="BT123" s="2" t="str">
        <f t="shared" si="131"/>
        <v/>
      </c>
      <c r="BU123" s="2" t="str">
        <f t="shared" si="132"/>
        <v/>
      </c>
      <c r="BV123" s="2" t="str">
        <f t="shared" si="133"/>
        <v/>
      </c>
      <c r="BW123" s="2" t="str">
        <f t="shared" si="134"/>
        <v/>
      </c>
      <c r="BZ123" s="2" t="str">
        <f t="shared" si="135"/>
        <v/>
      </c>
      <c r="CA123" s="2" t="str">
        <f t="shared" si="136"/>
        <v/>
      </c>
      <c r="CB123" s="2" t="str">
        <f t="shared" si="137"/>
        <v/>
      </c>
      <c r="CC123" s="2" t="str">
        <f t="shared" si="138"/>
        <v/>
      </c>
      <c r="CD123" s="2" t="str">
        <f t="shared" si="139"/>
        <v/>
      </c>
      <c r="CE123" s="2" t="str">
        <f t="shared" si="140"/>
        <v/>
      </c>
      <c r="CF123" s="2" t="str">
        <f t="shared" si="141"/>
        <v/>
      </c>
      <c r="CG123" s="2" t="str">
        <f t="shared" si="142"/>
        <v/>
      </c>
      <c r="CH123" s="2" t="str">
        <f t="shared" si="143"/>
        <v/>
      </c>
      <c r="CI123" s="2" t="str">
        <f t="shared" si="144"/>
        <v/>
      </c>
      <c r="CJ123" s="2" t="str">
        <f t="shared" si="145"/>
        <v/>
      </c>
      <c r="CK123" s="2" t="str">
        <f t="shared" si="146"/>
        <v/>
      </c>
      <c r="CL123" s="2" t="str">
        <f t="shared" si="147"/>
        <v/>
      </c>
      <c r="CO123" s="2">
        <f t="shared" si="148"/>
        <v>76.175514689129301</v>
      </c>
      <c r="CP123" s="2">
        <f t="shared" si="149"/>
        <v>77.529570352382152</v>
      </c>
      <c r="CQ123" s="2">
        <f t="shared" si="150"/>
        <v>79.765051770441062</v>
      </c>
      <c r="CR123" s="2">
        <f t="shared" si="151"/>
        <v>79.83725432804151</v>
      </c>
      <c r="CS123" s="2">
        <f t="shared" si="152"/>
        <v>80.102235325358336</v>
      </c>
      <c r="CT123" s="2">
        <f t="shared" si="153"/>
        <v>82.870278243195756</v>
      </c>
      <c r="CU123" s="2">
        <f t="shared" si="154"/>
        <v>84.415048533757641</v>
      </c>
      <c r="CV123" s="2">
        <f t="shared" si="155"/>
        <v>84.51237121485218</v>
      </c>
      <c r="CW123" s="2">
        <f t="shared" si="156"/>
        <v>82.511159238903161</v>
      </c>
      <c r="CX123" s="2">
        <f t="shared" si="157"/>
        <v>79.04725880480099</v>
      </c>
      <c r="CY123" s="2">
        <f t="shared" si="158"/>
        <v>73.528023462025587</v>
      </c>
      <c r="CZ123" s="2">
        <f t="shared" si="159"/>
        <v>65.868421013490305</v>
      </c>
      <c r="DA123" s="2">
        <f t="shared" si="160"/>
        <v>55.166533533279917</v>
      </c>
      <c r="DD123" s="2">
        <f t="shared" si="161"/>
        <v>74.792740113337899</v>
      </c>
      <c r="DE123" s="2">
        <f t="shared" si="162"/>
        <v>76.540312115313881</v>
      </c>
      <c r="DF123" s="2">
        <f t="shared" si="163"/>
        <v>78.624897170011252</v>
      </c>
      <c r="DG123" s="2">
        <f t="shared" si="164"/>
        <v>78.725486756654078</v>
      </c>
      <c r="DH123" s="2">
        <f t="shared" si="165"/>
        <v>79.206632807624032</v>
      </c>
      <c r="DI123" s="2">
        <f t="shared" si="166"/>
        <v>81.577873856522032</v>
      </c>
      <c r="DJ123" s="2">
        <f t="shared" si="167"/>
        <v>82.778765886180949</v>
      </c>
      <c r="DK123" s="2">
        <f t="shared" si="168"/>
        <v>82.656303418409237</v>
      </c>
      <c r="DL123" s="2">
        <f t="shared" si="169"/>
        <v>80.510106632906684</v>
      </c>
      <c r="DM123" s="2">
        <f t="shared" si="170"/>
        <v>76.90546938047089</v>
      </c>
      <c r="DN123" s="2">
        <f t="shared" si="171"/>
        <v>71.576732371985784</v>
      </c>
      <c r="DO123" s="2">
        <f t="shared" si="172"/>
        <v>64.1264555476087</v>
      </c>
      <c r="DP123" s="2">
        <f t="shared" si="173"/>
        <v>53.840480548343649</v>
      </c>
      <c r="DS123" s="2">
        <f t="shared" si="174"/>
        <v>0.79016461534301341</v>
      </c>
      <c r="DT123" s="2">
        <f t="shared" si="175"/>
        <v>0.84340792563710998</v>
      </c>
      <c r="DU123" s="2">
        <f t="shared" si="176"/>
        <v>0.81496607835230195</v>
      </c>
      <c r="DV123" s="2">
        <f t="shared" si="177"/>
        <v>0.83295681615670836</v>
      </c>
      <c r="DW123" s="2">
        <f t="shared" si="178"/>
        <v>0.83952737889609841</v>
      </c>
      <c r="DX123" s="2">
        <f t="shared" si="179"/>
        <v>0.85809765897531254</v>
      </c>
      <c r="DY123" s="2">
        <f t="shared" si="180"/>
        <v>0.87255888479584842</v>
      </c>
      <c r="DZ123" s="2">
        <f t="shared" si="181"/>
        <v>0.82502433410928189</v>
      </c>
      <c r="EA123" s="2">
        <f t="shared" si="182"/>
        <v>0.82886690988059752</v>
      </c>
      <c r="EB123" s="2">
        <f t="shared" si="183"/>
        <v>0.86333751870272091</v>
      </c>
      <c r="EC123" s="2">
        <f t="shared" si="184"/>
        <v>0.85068442855568227</v>
      </c>
      <c r="ED123" s="2">
        <f t="shared" si="185"/>
        <v>0.85501913466897483</v>
      </c>
      <c r="EE123" s="2">
        <f t="shared" si="186"/>
        <v>0.84769404617176503</v>
      </c>
    </row>
    <row r="124" spans="2:135" x14ac:dyDescent="0.25">
      <c r="B124" s="2">
        <v>118</v>
      </c>
      <c r="C124">
        <v>76.143000000000001</v>
      </c>
      <c r="D124">
        <v>76.2</v>
      </c>
      <c r="E124">
        <v>79.942999999999998</v>
      </c>
      <c r="F124">
        <v>80.843000000000004</v>
      </c>
      <c r="G124">
        <v>82.213999999999999</v>
      </c>
      <c r="H124">
        <v>85.728999999999999</v>
      </c>
      <c r="I124">
        <v>88.870999999999995</v>
      </c>
      <c r="J124">
        <v>87.442999999999998</v>
      </c>
      <c r="K124">
        <v>86.2</v>
      </c>
      <c r="L124">
        <v>85.356999999999999</v>
      </c>
      <c r="M124">
        <v>79.8</v>
      </c>
      <c r="N124">
        <v>70.728999999999999</v>
      </c>
      <c r="O124">
        <v>59.375</v>
      </c>
      <c r="R124" s="5">
        <f t="shared" si="96"/>
        <v>75.040876535862751</v>
      </c>
      <c r="S124" s="5">
        <f t="shared" si="97"/>
        <v>77.165406830500544</v>
      </c>
      <c r="T124" s="5">
        <f t="shared" si="98"/>
        <v>79.696077385662377</v>
      </c>
      <c r="U124" s="5">
        <f t="shared" si="99"/>
        <v>80.577926416125578</v>
      </c>
      <c r="V124" s="5">
        <f t="shared" si="100"/>
        <v>82.246535576935557</v>
      </c>
      <c r="W124" s="5">
        <f t="shared" si="101"/>
        <v>85.822629072493271</v>
      </c>
      <c r="X124" s="5">
        <f t="shared" si="102"/>
        <v>88.463535198296285</v>
      </c>
      <c r="Y124" s="5">
        <f t="shared" si="103"/>
        <v>87.556846862083887</v>
      </c>
      <c r="Z124" s="5">
        <f t="shared" si="104"/>
        <v>86.075837969935677</v>
      </c>
      <c r="AA124" s="5">
        <f t="shared" si="105"/>
        <v>85.239499383595998</v>
      </c>
      <c r="AB124" s="5">
        <f t="shared" si="106"/>
        <v>80.397181785367309</v>
      </c>
      <c r="AC124" s="5">
        <f t="shared" si="107"/>
        <v>71.805235554197452</v>
      </c>
      <c r="AD124" s="5">
        <f t="shared" si="108"/>
        <v>59.762617801771967</v>
      </c>
      <c r="AE124" s="5"/>
      <c r="AG124" s="5">
        <f t="shared" si="188"/>
        <v>1.1021234641372502</v>
      </c>
      <c r="AH124" s="5">
        <f t="shared" si="188"/>
        <v>-0.96540683050054099</v>
      </c>
      <c r="AI124" s="5">
        <f t="shared" si="188"/>
        <v>0.24692261433762042</v>
      </c>
      <c r="AJ124" s="5">
        <f t="shared" si="187"/>
        <v>0.26507358387442537</v>
      </c>
      <c r="AK124" s="5">
        <f t="shared" si="187"/>
        <v>-3.2535576935558197E-2</v>
      </c>
      <c r="AL124" s="5">
        <f t="shared" si="187"/>
        <v>-9.3629072493271792E-2</v>
      </c>
      <c r="AM124" s="5">
        <f t="shared" si="187"/>
        <v>0.40746480170371058</v>
      </c>
      <c r="AN124" s="5">
        <f t="shared" si="187"/>
        <v>-0.11384686208388928</v>
      </c>
      <c r="AO124" s="5">
        <f t="shared" si="187"/>
        <v>0.12416203006432625</v>
      </c>
      <c r="AP124" s="5">
        <f t="shared" si="189"/>
        <v>0.11750061640400133</v>
      </c>
      <c r="AQ124" s="5">
        <f t="shared" si="189"/>
        <v>-0.59718178536731159</v>
      </c>
      <c r="AR124" s="5">
        <f t="shared" si="189"/>
        <v>-1.0762355541974529</v>
      </c>
      <c r="AS124" s="5">
        <f t="shared" si="189"/>
        <v>-0.3876178017719667</v>
      </c>
      <c r="AV124" s="2">
        <f t="shared" si="109"/>
        <v>75.0082435505647</v>
      </c>
      <c r="AW124" s="2">
        <f t="shared" si="110"/>
        <v>76.640204476737011</v>
      </c>
      <c r="AX124" s="2">
        <f t="shared" si="111"/>
        <v>78.777290409814995</v>
      </c>
      <c r="AY124" s="2">
        <f t="shared" si="112"/>
        <v>78.851701072514558</v>
      </c>
      <c r="AZ124" s="2">
        <f t="shared" si="113"/>
        <v>79.311454837626314</v>
      </c>
      <c r="BA124" s="2">
        <f t="shared" si="114"/>
        <v>81.719187671181004</v>
      </c>
      <c r="BB124" s="2">
        <f t="shared" si="115"/>
        <v>82.932208440735124</v>
      </c>
      <c r="BC124" s="2">
        <f t="shared" si="116"/>
        <v>82.911542288311793</v>
      </c>
      <c r="BD124" s="2">
        <f t="shared" si="117"/>
        <v>80.776615989158358</v>
      </c>
      <c r="BE124" s="2">
        <f t="shared" si="118"/>
        <v>77.127851203657542</v>
      </c>
      <c r="BF124" s="2">
        <f t="shared" si="119"/>
        <v>71.811585097002094</v>
      </c>
      <c r="BG124" s="2">
        <f t="shared" si="120"/>
        <v>64.325013820149991</v>
      </c>
      <c r="BH124" s="2">
        <f t="shared" si="121"/>
        <v>54.000895324291498</v>
      </c>
      <c r="BK124" s="2" t="str">
        <f t="shared" si="122"/>
        <v/>
      </c>
      <c r="BL124" s="2" t="str">
        <f t="shared" si="123"/>
        <v/>
      </c>
      <c r="BM124" s="2" t="str">
        <f t="shared" si="124"/>
        <v/>
      </c>
      <c r="BN124" s="2" t="str">
        <f t="shared" si="125"/>
        <v/>
      </c>
      <c r="BO124" s="2" t="str">
        <f t="shared" si="126"/>
        <v/>
      </c>
      <c r="BP124" s="2" t="str">
        <f t="shared" si="127"/>
        <v/>
      </c>
      <c r="BQ124" s="2" t="str">
        <f t="shared" si="128"/>
        <v/>
      </c>
      <c r="BR124" s="2" t="str">
        <f t="shared" si="129"/>
        <v/>
      </c>
      <c r="BS124" s="2" t="str">
        <f t="shared" si="130"/>
        <v/>
      </c>
      <c r="BT124" s="2" t="str">
        <f t="shared" si="131"/>
        <v/>
      </c>
      <c r="BU124" s="2" t="str">
        <f t="shared" si="132"/>
        <v/>
      </c>
      <c r="BV124" s="2" t="str">
        <f t="shared" si="133"/>
        <v/>
      </c>
      <c r="BW124" s="2" t="str">
        <f t="shared" si="134"/>
        <v/>
      </c>
      <c r="BZ124" s="2" t="str">
        <f t="shared" si="135"/>
        <v/>
      </c>
      <c r="CA124" s="2" t="str">
        <f t="shared" si="136"/>
        <v/>
      </c>
      <c r="CB124" s="2" t="str">
        <f t="shared" si="137"/>
        <v/>
      </c>
      <c r="CC124" s="2" t="str">
        <f t="shared" si="138"/>
        <v/>
      </c>
      <c r="CD124" s="2" t="str">
        <f t="shared" si="139"/>
        <v/>
      </c>
      <c r="CE124" s="2" t="str">
        <f t="shared" si="140"/>
        <v/>
      </c>
      <c r="CF124" s="2" t="str">
        <f t="shared" si="141"/>
        <v/>
      </c>
      <c r="CG124" s="2" t="str">
        <f t="shared" si="142"/>
        <v/>
      </c>
      <c r="CH124" s="2" t="str">
        <f t="shared" si="143"/>
        <v/>
      </c>
      <c r="CI124" s="2" t="str">
        <f t="shared" si="144"/>
        <v/>
      </c>
      <c r="CJ124" s="2" t="str">
        <f t="shared" si="145"/>
        <v/>
      </c>
      <c r="CK124" s="2" t="str">
        <f t="shared" si="146"/>
        <v/>
      </c>
      <c r="CL124" s="2" t="str">
        <f t="shared" si="147"/>
        <v/>
      </c>
      <c r="CO124" s="2">
        <f t="shared" si="148"/>
        <v>76.174682726448751</v>
      </c>
      <c r="CP124" s="2">
        <f t="shared" si="149"/>
        <v>77.511268968432361</v>
      </c>
      <c r="CQ124" s="2">
        <f t="shared" si="150"/>
        <v>79.75025586011617</v>
      </c>
      <c r="CR124" s="2">
        <f t="shared" si="151"/>
        <v>79.818025838922168</v>
      </c>
      <c r="CS124" s="2">
        <f t="shared" si="152"/>
        <v>80.092225382342122</v>
      </c>
      <c r="CT124" s="2">
        <f t="shared" si="153"/>
        <v>82.874515449225612</v>
      </c>
      <c r="CU124" s="2">
        <f t="shared" si="154"/>
        <v>84.41477858604226</v>
      </c>
      <c r="CV124" s="2">
        <f t="shared" si="155"/>
        <v>84.527104578226371</v>
      </c>
      <c r="CW124" s="2">
        <f t="shared" si="156"/>
        <v>82.520555962124376</v>
      </c>
      <c r="CX124" s="2">
        <f t="shared" si="157"/>
        <v>79.059459772560729</v>
      </c>
      <c r="CY124" s="2">
        <f t="shared" si="158"/>
        <v>73.55794973400414</v>
      </c>
      <c r="CZ124" s="2">
        <f t="shared" si="159"/>
        <v>65.887235241599214</v>
      </c>
      <c r="DA124" s="2">
        <f t="shared" si="160"/>
        <v>55.180259176479574</v>
      </c>
      <c r="DD124" s="2">
        <f t="shared" si="161"/>
        <v>74.725740432730802</v>
      </c>
      <c r="DE124" s="2">
        <f t="shared" si="162"/>
        <v>76.49270774073689</v>
      </c>
      <c r="DF124" s="2">
        <f t="shared" si="163"/>
        <v>78.575820941637005</v>
      </c>
      <c r="DG124" s="2">
        <f t="shared" si="164"/>
        <v>78.674963297584114</v>
      </c>
      <c r="DH124" s="2">
        <f t="shared" si="165"/>
        <v>79.175345004020087</v>
      </c>
      <c r="DI124" s="2">
        <f t="shared" si="166"/>
        <v>81.544943580433866</v>
      </c>
      <c r="DJ124" s="2">
        <f t="shared" si="167"/>
        <v>82.734725280429672</v>
      </c>
      <c r="DK124" s="2">
        <f t="shared" si="168"/>
        <v>82.599053381956651</v>
      </c>
      <c r="DL124" s="2">
        <f t="shared" si="169"/>
        <v>80.448232946409902</v>
      </c>
      <c r="DM124" s="2">
        <f t="shared" si="170"/>
        <v>76.848990184520872</v>
      </c>
      <c r="DN124" s="2">
        <f t="shared" si="171"/>
        <v>71.532027340873341</v>
      </c>
      <c r="DO124" s="2">
        <f t="shared" si="172"/>
        <v>64.083424661048582</v>
      </c>
      <c r="DP124" s="2">
        <f t="shared" si="173"/>
        <v>53.80764262874289</v>
      </c>
      <c r="DS124" s="2">
        <f t="shared" si="174"/>
        <v>0.80502804075861745</v>
      </c>
      <c r="DT124" s="2">
        <f t="shared" si="175"/>
        <v>0.85519109505686774</v>
      </c>
      <c r="DU124" s="2">
        <f t="shared" si="176"/>
        <v>0.82845412290799103</v>
      </c>
      <c r="DV124" s="2">
        <f t="shared" si="177"/>
        <v>0.84538223540808333</v>
      </c>
      <c r="DW124" s="2">
        <f t="shared" si="178"/>
        <v>0.85155115451884655</v>
      </c>
      <c r="DX124" s="2">
        <f t="shared" si="179"/>
        <v>0.86894721914846196</v>
      </c>
      <c r="DY124" s="2">
        <f t="shared" si="180"/>
        <v>0.8824542294903861</v>
      </c>
      <c r="DZ124" s="2">
        <f t="shared" si="181"/>
        <v>0.83792499547744148</v>
      </c>
      <c r="EA124" s="2">
        <f t="shared" si="182"/>
        <v>0.84153867893261924</v>
      </c>
      <c r="EB124" s="2">
        <f t="shared" si="183"/>
        <v>0.87384534913056844</v>
      </c>
      <c r="EC124" s="2">
        <f t="shared" si="184"/>
        <v>0.86200964208864284</v>
      </c>
      <c r="ED124" s="2">
        <f t="shared" si="185"/>
        <v>0.86606733450490014</v>
      </c>
      <c r="EE124" s="2">
        <f t="shared" si="186"/>
        <v>0.85920853433738154</v>
      </c>
    </row>
    <row r="125" spans="2:135" x14ac:dyDescent="0.25">
      <c r="B125" s="2">
        <v>119</v>
      </c>
      <c r="C125">
        <v>75.686000000000007</v>
      </c>
      <c r="D125">
        <v>78.171000000000006</v>
      </c>
      <c r="E125">
        <v>80.186000000000007</v>
      </c>
      <c r="F125">
        <v>80.828999999999994</v>
      </c>
      <c r="G125">
        <v>82</v>
      </c>
      <c r="H125">
        <v>85.242999999999995</v>
      </c>
      <c r="I125">
        <v>88.328999999999994</v>
      </c>
      <c r="J125">
        <v>87.771000000000001</v>
      </c>
      <c r="K125">
        <v>86.828999999999994</v>
      </c>
      <c r="L125">
        <v>86.013999999999996</v>
      </c>
      <c r="M125">
        <v>79.585999999999999</v>
      </c>
      <c r="N125">
        <v>71.471000000000004</v>
      </c>
      <c r="O125">
        <v>60.569400000000002</v>
      </c>
      <c r="R125" s="5">
        <f t="shared" si="96"/>
        <v>74.982993554958696</v>
      </c>
      <c r="S125" s="5">
        <f t="shared" si="97"/>
        <v>77.181134468725361</v>
      </c>
      <c r="T125" s="5">
        <f t="shared" si="98"/>
        <v>79.926006031807461</v>
      </c>
      <c r="U125" s="5">
        <f t="shared" si="99"/>
        <v>80.861533999491741</v>
      </c>
      <c r="V125" s="5">
        <f t="shared" si="100"/>
        <v>82.633101599810644</v>
      </c>
      <c r="W125" s="5">
        <f t="shared" si="101"/>
        <v>85.848280676524794</v>
      </c>
      <c r="X125" s="5">
        <f t="shared" si="102"/>
        <v>87.946790892132668</v>
      </c>
      <c r="Y125" s="5">
        <f t="shared" si="103"/>
        <v>88.508630828479752</v>
      </c>
      <c r="Z125" s="5">
        <f t="shared" si="104"/>
        <v>86.984450046552041</v>
      </c>
      <c r="AA125" s="5">
        <f t="shared" si="105"/>
        <v>84.934406412799049</v>
      </c>
      <c r="AB125" s="5">
        <f t="shared" si="106"/>
        <v>80.853235724167149</v>
      </c>
      <c r="AC125" s="5">
        <f t="shared" si="107"/>
        <v>72.248767807910724</v>
      </c>
      <c r="AD125" s="5">
        <f t="shared" si="108"/>
        <v>60.539408613683854</v>
      </c>
      <c r="AE125" s="5"/>
      <c r="AG125" s="5">
        <f t="shared" si="188"/>
        <v>0.70300644504131071</v>
      </c>
      <c r="AH125" s="5">
        <f t="shared" si="188"/>
        <v>0.9898655312746456</v>
      </c>
      <c r="AI125" s="5">
        <f t="shared" si="188"/>
        <v>0.25999396819254628</v>
      </c>
      <c r="AJ125" s="5">
        <f t="shared" si="187"/>
        <v>-3.2533999491747068E-2</v>
      </c>
      <c r="AK125" s="5">
        <f t="shared" si="187"/>
        <v>-0.63310159981064373</v>
      </c>
      <c r="AL125" s="5">
        <f t="shared" si="187"/>
        <v>-0.60528067652479933</v>
      </c>
      <c r="AM125" s="5">
        <f t="shared" si="187"/>
        <v>0.38220910786732532</v>
      </c>
      <c r="AN125" s="5">
        <f t="shared" si="187"/>
        <v>-0.7376308284797517</v>
      </c>
      <c r="AO125" s="5">
        <f t="shared" si="187"/>
        <v>-0.15545004655204764</v>
      </c>
      <c r="AP125" s="5">
        <f t="shared" si="189"/>
        <v>1.0795935872009466</v>
      </c>
      <c r="AQ125" s="5">
        <f t="shared" si="189"/>
        <v>-1.2672357241671506</v>
      </c>
      <c r="AR125" s="5">
        <f t="shared" si="189"/>
        <v>-0.77776780791072042</v>
      </c>
      <c r="AS125" s="5">
        <f t="shared" si="189"/>
        <v>2.9991386316147839E-2</v>
      </c>
      <c r="AV125" s="2">
        <f t="shared" si="109"/>
        <v>74.932854915757289</v>
      </c>
      <c r="AW125" s="2">
        <f t="shared" si="110"/>
        <v>76.585278005902467</v>
      </c>
      <c r="AX125" s="2">
        <f t="shared" si="111"/>
        <v>78.718748403886067</v>
      </c>
      <c r="AY125" s="2">
        <f t="shared" si="112"/>
        <v>78.792323611225029</v>
      </c>
      <c r="AZ125" s="2">
        <f t="shared" si="113"/>
        <v>79.27275259376971</v>
      </c>
      <c r="BA125" s="2">
        <f t="shared" si="114"/>
        <v>81.67727377465323</v>
      </c>
      <c r="BB125" s="2">
        <f t="shared" si="115"/>
        <v>82.877415110964989</v>
      </c>
      <c r="BC125" s="2">
        <f t="shared" si="116"/>
        <v>82.841713756592853</v>
      </c>
      <c r="BD125" s="2">
        <f t="shared" si="117"/>
        <v>80.700528466076818</v>
      </c>
      <c r="BE125" s="2">
        <f t="shared" si="118"/>
        <v>77.057680663869718</v>
      </c>
      <c r="BF125" s="2">
        <f t="shared" si="119"/>
        <v>71.754923386365192</v>
      </c>
      <c r="BG125" s="2">
        <f t="shared" si="120"/>
        <v>64.270997544415096</v>
      </c>
      <c r="BH125" s="2">
        <f t="shared" si="121"/>
        <v>53.959317952060225</v>
      </c>
      <c r="BK125" s="2" t="str">
        <f t="shared" si="122"/>
        <v/>
      </c>
      <c r="BL125" s="2" t="str">
        <f t="shared" si="123"/>
        <v/>
      </c>
      <c r="BM125" s="2" t="str">
        <f t="shared" si="124"/>
        <v/>
      </c>
      <c r="BN125" s="2" t="str">
        <f t="shared" si="125"/>
        <v/>
      </c>
      <c r="BO125" s="2" t="str">
        <f t="shared" si="126"/>
        <v/>
      </c>
      <c r="BP125" s="2" t="str">
        <f t="shared" si="127"/>
        <v/>
      </c>
      <c r="BQ125" s="2" t="str">
        <f t="shared" si="128"/>
        <v/>
      </c>
      <c r="BR125" s="2" t="str">
        <f t="shared" si="129"/>
        <v/>
      </c>
      <c r="BS125" s="2" t="str">
        <f t="shared" si="130"/>
        <v/>
      </c>
      <c r="BT125" s="2" t="str">
        <f t="shared" si="131"/>
        <v/>
      </c>
      <c r="BU125" s="2" t="str">
        <f t="shared" si="132"/>
        <v/>
      </c>
      <c r="BV125" s="2" t="str">
        <f t="shared" si="133"/>
        <v/>
      </c>
      <c r="BW125" s="2" t="str">
        <f t="shared" si="134"/>
        <v/>
      </c>
      <c r="BZ125" s="2" t="str">
        <f t="shared" si="135"/>
        <v/>
      </c>
      <c r="CA125" s="2" t="str">
        <f t="shared" si="136"/>
        <v/>
      </c>
      <c r="CB125" s="2" t="str">
        <f t="shared" si="137"/>
        <v/>
      </c>
      <c r="CC125" s="2" t="str">
        <f t="shared" si="138"/>
        <v/>
      </c>
      <c r="CD125" s="2" t="str">
        <f t="shared" si="139"/>
        <v/>
      </c>
      <c r="CE125" s="2" t="str">
        <f t="shared" si="140"/>
        <v/>
      </c>
      <c r="CF125" s="2" t="str">
        <f t="shared" si="141"/>
        <v/>
      </c>
      <c r="CG125" s="2" t="str">
        <f t="shared" si="142"/>
        <v/>
      </c>
      <c r="CH125" s="2" t="str">
        <f t="shared" si="143"/>
        <v/>
      </c>
      <c r="CI125" s="2" t="str">
        <f t="shared" si="144"/>
        <v/>
      </c>
      <c r="CJ125" s="2" t="str">
        <f t="shared" si="145"/>
        <v/>
      </c>
      <c r="CK125" s="2" t="str">
        <f t="shared" si="146"/>
        <v/>
      </c>
      <c r="CL125" s="2" t="str">
        <f t="shared" si="147"/>
        <v/>
      </c>
      <c r="CO125" s="2">
        <f t="shared" si="148"/>
        <v>76.173850763768201</v>
      </c>
      <c r="CP125" s="2">
        <f t="shared" si="149"/>
        <v>77.492967584482557</v>
      </c>
      <c r="CQ125" s="2">
        <f t="shared" si="150"/>
        <v>79.735459949791263</v>
      </c>
      <c r="CR125" s="2">
        <f t="shared" si="151"/>
        <v>79.798797349802825</v>
      </c>
      <c r="CS125" s="2">
        <f t="shared" si="152"/>
        <v>80.082215439325907</v>
      </c>
      <c r="CT125" s="2">
        <f t="shared" si="153"/>
        <v>82.878752655255482</v>
      </c>
      <c r="CU125" s="2">
        <f t="shared" si="154"/>
        <v>84.414508638326865</v>
      </c>
      <c r="CV125" s="2">
        <f t="shared" si="155"/>
        <v>84.541837941600562</v>
      </c>
      <c r="CW125" s="2">
        <f t="shared" si="156"/>
        <v>82.529952685345592</v>
      </c>
      <c r="CX125" s="2">
        <f t="shared" si="157"/>
        <v>79.071660740320453</v>
      </c>
      <c r="CY125" s="2">
        <f t="shared" si="158"/>
        <v>73.587876005982679</v>
      </c>
      <c r="CZ125" s="2">
        <f t="shared" si="159"/>
        <v>65.906049469708108</v>
      </c>
      <c r="DA125" s="2">
        <f t="shared" si="160"/>
        <v>55.193984819679237</v>
      </c>
      <c r="DD125" s="2">
        <f t="shared" si="161"/>
        <v>74.658740752123705</v>
      </c>
      <c r="DE125" s="2">
        <f t="shared" si="162"/>
        <v>76.445103366159913</v>
      </c>
      <c r="DF125" s="2">
        <f t="shared" si="163"/>
        <v>78.526744713262744</v>
      </c>
      <c r="DG125" s="2">
        <f t="shared" si="164"/>
        <v>78.624439838514149</v>
      </c>
      <c r="DH125" s="2">
        <f t="shared" si="165"/>
        <v>79.144057200416128</v>
      </c>
      <c r="DI125" s="2">
        <f t="shared" si="166"/>
        <v>81.512013304345686</v>
      </c>
      <c r="DJ125" s="2">
        <f t="shared" si="167"/>
        <v>82.690684674678394</v>
      </c>
      <c r="DK125" s="2">
        <f t="shared" si="168"/>
        <v>82.541803345504064</v>
      </c>
      <c r="DL125" s="2">
        <f t="shared" si="169"/>
        <v>80.386359259913121</v>
      </c>
      <c r="DM125" s="2">
        <f t="shared" si="170"/>
        <v>76.792510988570854</v>
      </c>
      <c r="DN125" s="2">
        <f t="shared" si="171"/>
        <v>71.487322309760899</v>
      </c>
      <c r="DO125" s="2">
        <f t="shared" si="172"/>
        <v>64.040393774488479</v>
      </c>
      <c r="DP125" s="2">
        <f t="shared" si="173"/>
        <v>53.774804709142131</v>
      </c>
      <c r="DS125" s="2">
        <f t="shared" si="174"/>
        <v>0.81907969617595122</v>
      </c>
      <c r="DT125" s="2">
        <f t="shared" si="175"/>
        <v>0.86622824093857753</v>
      </c>
      <c r="DU125" s="2">
        <f t="shared" si="176"/>
        <v>0.84115059956159344</v>
      </c>
      <c r="DV125" s="2">
        <f t="shared" si="177"/>
        <v>0.85704202417315101</v>
      </c>
      <c r="DW125" s="2">
        <f t="shared" si="178"/>
        <v>0.86282122992051835</v>
      </c>
      <c r="DX125" s="2">
        <f t="shared" si="179"/>
        <v>0.87908413539309138</v>
      </c>
      <c r="DY125" s="2">
        <f t="shared" si="180"/>
        <v>0.89167662114907253</v>
      </c>
      <c r="DZ125" s="2">
        <f t="shared" si="181"/>
        <v>0.85004738834311966</v>
      </c>
      <c r="EA125" s="2">
        <f t="shared" si="182"/>
        <v>0.85343806225739627</v>
      </c>
      <c r="EB125" s="2">
        <f t="shared" si="183"/>
        <v>0.8836541236067087</v>
      </c>
      <c r="EC125" s="2">
        <f t="shared" si="184"/>
        <v>0.87260450561886727</v>
      </c>
      <c r="ED125" s="2">
        <f t="shared" si="185"/>
        <v>0.87639532282538102</v>
      </c>
      <c r="EE125" s="2">
        <f t="shared" si="186"/>
        <v>0.86998602816646009</v>
      </c>
    </row>
    <row r="126" spans="2:135" x14ac:dyDescent="0.25">
      <c r="B126" s="2">
        <v>120</v>
      </c>
      <c r="C126">
        <v>74.328999999999994</v>
      </c>
      <c r="D126">
        <v>77.813999999999993</v>
      </c>
      <c r="E126">
        <v>80.856999999999999</v>
      </c>
      <c r="F126">
        <v>81.414000000000001</v>
      </c>
      <c r="G126">
        <v>82.629000000000005</v>
      </c>
      <c r="H126">
        <v>85.171000000000006</v>
      </c>
      <c r="I126">
        <v>87.728999999999999</v>
      </c>
      <c r="J126">
        <v>89.370999999999995</v>
      </c>
      <c r="K126">
        <v>87.643000000000001</v>
      </c>
      <c r="L126">
        <v>83.9</v>
      </c>
      <c r="M126">
        <v>80.013999999999996</v>
      </c>
      <c r="N126">
        <v>73.186000000000007</v>
      </c>
      <c r="O126">
        <v>60.444400000000002</v>
      </c>
      <c r="R126" s="5">
        <f t="shared" si="96"/>
        <v>74.929064404912438</v>
      </c>
      <c r="S126" s="5">
        <f t="shared" si="97"/>
        <v>77.162350958187957</v>
      </c>
      <c r="T126" s="5">
        <f t="shared" si="98"/>
        <v>80.142951166778062</v>
      </c>
      <c r="U126" s="5">
        <f t="shared" si="99"/>
        <v>81.051301580431144</v>
      </c>
      <c r="V126" s="5">
        <f t="shared" si="100"/>
        <v>82.828016207898457</v>
      </c>
      <c r="W126" s="5">
        <f t="shared" si="101"/>
        <v>85.593688591874383</v>
      </c>
      <c r="X126" s="5">
        <f t="shared" si="102"/>
        <v>87.158300355258504</v>
      </c>
      <c r="Y126" s="5">
        <f t="shared" si="103"/>
        <v>89.224679745954148</v>
      </c>
      <c r="Z126" s="5">
        <f t="shared" si="104"/>
        <v>87.576839426436408</v>
      </c>
      <c r="AA126" s="5">
        <f t="shared" si="105"/>
        <v>84.124039258808452</v>
      </c>
      <c r="AB126" s="5">
        <f t="shared" si="106"/>
        <v>80.698308039493853</v>
      </c>
      <c r="AC126" s="5">
        <f t="shared" si="107"/>
        <v>72.171639061087902</v>
      </c>
      <c r="AD126" s="5">
        <f t="shared" si="108"/>
        <v>60.952457860058892</v>
      </c>
      <c r="AE126" s="5"/>
      <c r="AG126" s="5">
        <f t="shared" si="188"/>
        <v>-0.60006440491244462</v>
      </c>
      <c r="AH126" s="5">
        <f t="shared" si="188"/>
        <v>0.65164904181203553</v>
      </c>
      <c r="AI126" s="5">
        <f t="shared" si="188"/>
        <v>0.71404883322193768</v>
      </c>
      <c r="AJ126" s="5">
        <f t="shared" si="187"/>
        <v>0.36269841956885784</v>
      </c>
      <c r="AK126" s="5">
        <f t="shared" si="187"/>
        <v>-0.19901620789845254</v>
      </c>
      <c r="AL126" s="5">
        <f t="shared" si="187"/>
        <v>-0.42268859187437613</v>
      </c>
      <c r="AM126" s="5">
        <f t="shared" si="187"/>
        <v>0.57069964474149515</v>
      </c>
      <c r="AN126" s="5">
        <f t="shared" si="187"/>
        <v>0.14632025404584681</v>
      </c>
      <c r="AO126" s="5">
        <f t="shared" si="187"/>
        <v>6.6160573563593061E-2</v>
      </c>
      <c r="AP126" s="5">
        <f t="shared" si="189"/>
        <v>-0.22403925880844611</v>
      </c>
      <c r="AQ126" s="5">
        <f t="shared" si="189"/>
        <v>-0.68430803949385677</v>
      </c>
      <c r="AR126" s="5">
        <f t="shared" si="189"/>
        <v>1.0143609389121053</v>
      </c>
      <c r="AS126" s="5">
        <f t="shared" si="189"/>
        <v>-0.50805786005889075</v>
      </c>
      <c r="AV126" s="2">
        <f t="shared" si="109"/>
        <v>74.856874585213731</v>
      </c>
      <c r="AW126" s="2">
        <f t="shared" si="110"/>
        <v>76.530480033890484</v>
      </c>
      <c r="AX126" s="2">
        <f t="shared" si="111"/>
        <v>78.660296803678648</v>
      </c>
      <c r="AY126" s="2">
        <f t="shared" si="112"/>
        <v>78.73311088200623</v>
      </c>
      <c r="AZ126" s="2">
        <f t="shared" si="113"/>
        <v>79.234269569111689</v>
      </c>
      <c r="BA126" s="2">
        <f t="shared" si="114"/>
        <v>81.635565937617883</v>
      </c>
      <c r="BB126" s="2">
        <f t="shared" si="115"/>
        <v>82.822948856753612</v>
      </c>
      <c r="BC126" s="2">
        <f t="shared" si="116"/>
        <v>82.771707967170784</v>
      </c>
      <c r="BD126" s="2">
        <f t="shared" si="117"/>
        <v>80.624405456206119</v>
      </c>
      <c r="BE126" s="2">
        <f t="shared" si="118"/>
        <v>76.987733690303529</v>
      </c>
      <c r="BF126" s="2">
        <f t="shared" si="119"/>
        <v>71.698208509192668</v>
      </c>
      <c r="BG126" s="2">
        <f t="shared" si="120"/>
        <v>64.217036897963013</v>
      </c>
      <c r="BH126" s="2">
        <f t="shared" si="121"/>
        <v>53.917777343173213</v>
      </c>
      <c r="BK126" s="2" t="str">
        <f t="shared" si="122"/>
        <v/>
      </c>
      <c r="BL126" s="2" t="str">
        <f t="shared" si="123"/>
        <v/>
      </c>
      <c r="BM126" s="2" t="str">
        <f t="shared" si="124"/>
        <v/>
      </c>
      <c r="BN126" s="2" t="str">
        <f t="shared" si="125"/>
        <v/>
      </c>
      <c r="BO126" s="2" t="str">
        <f t="shared" si="126"/>
        <v/>
      </c>
      <c r="BP126" s="2" t="str">
        <f t="shared" si="127"/>
        <v/>
      </c>
      <c r="BQ126" s="2" t="str">
        <f t="shared" si="128"/>
        <v/>
      </c>
      <c r="BR126" s="2" t="str">
        <f t="shared" si="129"/>
        <v/>
      </c>
      <c r="BS126" s="2" t="str">
        <f t="shared" si="130"/>
        <v/>
      </c>
      <c r="BT126" s="2" t="str">
        <f t="shared" si="131"/>
        <v/>
      </c>
      <c r="BU126" s="2" t="str">
        <f t="shared" si="132"/>
        <v/>
      </c>
      <c r="BV126" s="2" t="str">
        <f t="shared" si="133"/>
        <v/>
      </c>
      <c r="BW126" s="2" t="str">
        <f t="shared" si="134"/>
        <v/>
      </c>
      <c r="BZ126" s="2" t="str">
        <f t="shared" si="135"/>
        <v/>
      </c>
      <c r="CA126" s="2" t="str">
        <f t="shared" si="136"/>
        <v/>
      </c>
      <c r="CB126" s="2" t="str">
        <f t="shared" si="137"/>
        <v/>
      </c>
      <c r="CC126" s="2" t="str">
        <f t="shared" si="138"/>
        <v/>
      </c>
      <c r="CD126" s="2" t="str">
        <f t="shared" si="139"/>
        <v/>
      </c>
      <c r="CE126" s="2" t="str">
        <f t="shared" si="140"/>
        <v/>
      </c>
      <c r="CF126" s="2" t="str">
        <f t="shared" si="141"/>
        <v/>
      </c>
      <c r="CG126" s="2" t="str">
        <f t="shared" si="142"/>
        <v/>
      </c>
      <c r="CH126" s="2" t="str">
        <f t="shared" si="143"/>
        <v/>
      </c>
      <c r="CI126" s="2" t="str">
        <f t="shared" si="144"/>
        <v/>
      </c>
      <c r="CJ126" s="2" t="str">
        <f t="shared" si="145"/>
        <v/>
      </c>
      <c r="CK126" s="2" t="str">
        <f t="shared" si="146"/>
        <v/>
      </c>
      <c r="CL126" s="2" t="str">
        <f t="shared" si="147"/>
        <v/>
      </c>
      <c r="CO126" s="2">
        <f t="shared" si="148"/>
        <v>76.17301880108765</v>
      </c>
      <c r="CP126" s="2">
        <f t="shared" si="149"/>
        <v>77.474666200532766</v>
      </c>
      <c r="CQ126" s="2">
        <f t="shared" si="150"/>
        <v>79.720664039466371</v>
      </c>
      <c r="CR126" s="2">
        <f t="shared" si="151"/>
        <v>79.779568860683497</v>
      </c>
      <c r="CS126" s="2">
        <f t="shared" si="152"/>
        <v>80.072205496309692</v>
      </c>
      <c r="CT126" s="2">
        <f t="shared" si="153"/>
        <v>82.882989861285353</v>
      </c>
      <c r="CU126" s="2">
        <f t="shared" si="154"/>
        <v>84.414238690611469</v>
      </c>
      <c r="CV126" s="2">
        <f t="shared" si="155"/>
        <v>84.556571304974753</v>
      </c>
      <c r="CW126" s="2">
        <f t="shared" si="156"/>
        <v>82.539349408566821</v>
      </c>
      <c r="CX126" s="2">
        <f t="shared" si="157"/>
        <v>79.083861708080192</v>
      </c>
      <c r="CY126" s="2">
        <f t="shared" si="158"/>
        <v>73.617802277961232</v>
      </c>
      <c r="CZ126" s="2">
        <f t="shared" si="159"/>
        <v>65.924863697817017</v>
      </c>
      <c r="DA126" s="2">
        <f t="shared" si="160"/>
        <v>55.207710462878893</v>
      </c>
      <c r="DD126" s="2">
        <f t="shared" si="161"/>
        <v>74.591741071516608</v>
      </c>
      <c r="DE126" s="2">
        <f t="shared" si="162"/>
        <v>76.397498991582921</v>
      </c>
      <c r="DF126" s="2">
        <f t="shared" si="163"/>
        <v>78.477668484888483</v>
      </c>
      <c r="DG126" s="2">
        <f t="shared" si="164"/>
        <v>78.573916379444185</v>
      </c>
      <c r="DH126" s="2">
        <f t="shared" si="165"/>
        <v>79.112769396812169</v>
      </c>
      <c r="DI126" s="2">
        <f t="shared" si="166"/>
        <v>81.47908302825752</v>
      </c>
      <c r="DJ126" s="2">
        <f t="shared" si="167"/>
        <v>82.646644068927131</v>
      </c>
      <c r="DK126" s="2">
        <f t="shared" si="168"/>
        <v>82.484553309051478</v>
      </c>
      <c r="DL126" s="2">
        <f t="shared" si="169"/>
        <v>80.324485573416339</v>
      </c>
      <c r="DM126" s="2">
        <f t="shared" si="170"/>
        <v>76.736031792620821</v>
      </c>
      <c r="DN126" s="2">
        <f t="shared" si="171"/>
        <v>71.44261727864847</v>
      </c>
      <c r="DO126" s="2">
        <f t="shared" si="172"/>
        <v>63.997362887928368</v>
      </c>
      <c r="DP126" s="2">
        <f t="shared" si="173"/>
        <v>53.741966789541372</v>
      </c>
      <c r="DS126" s="2">
        <f t="shared" si="174"/>
        <v>0.8323295720043753</v>
      </c>
      <c r="DT126" s="2">
        <f t="shared" si="175"/>
        <v>0.87654558994864562</v>
      </c>
      <c r="DU126" s="2">
        <f t="shared" si="176"/>
        <v>0.85307403705704499</v>
      </c>
      <c r="DV126" s="2">
        <f t="shared" si="177"/>
        <v>0.86795987646588613</v>
      </c>
      <c r="DW126" s="2">
        <f t="shared" si="178"/>
        <v>0.8733629343703504</v>
      </c>
      <c r="DX126" s="2">
        <f t="shared" si="179"/>
        <v>0.888537539900082</v>
      </c>
      <c r="DY126" s="2">
        <f t="shared" si="180"/>
        <v>0.90025722772425743</v>
      </c>
      <c r="DZ126" s="2">
        <f t="shared" si="181"/>
        <v>0.86141304820504216</v>
      </c>
      <c r="EA126" s="2">
        <f t="shared" si="182"/>
        <v>0.86458766537700482</v>
      </c>
      <c r="EB126" s="2">
        <f t="shared" si="183"/>
        <v>0.89279381098887522</v>
      </c>
      <c r="EC126" s="2">
        <f t="shared" si="184"/>
        <v>0.88249678504359597</v>
      </c>
      <c r="ED126" s="2">
        <f t="shared" si="185"/>
        <v>0.88603168989208747</v>
      </c>
      <c r="EE126" s="2">
        <f t="shared" si="186"/>
        <v>0.88005368412641782</v>
      </c>
    </row>
    <row r="127" spans="2:135" x14ac:dyDescent="0.25">
      <c r="B127" s="2">
        <v>121</v>
      </c>
      <c r="C127">
        <v>75.400000000000006</v>
      </c>
      <c r="D127">
        <v>76.971000000000004</v>
      </c>
      <c r="E127">
        <v>78.8</v>
      </c>
      <c r="F127">
        <v>81.686000000000007</v>
      </c>
      <c r="G127">
        <v>83.085999999999999</v>
      </c>
      <c r="H127">
        <v>85.786000000000001</v>
      </c>
      <c r="I127">
        <v>85.543000000000006</v>
      </c>
      <c r="J127">
        <v>89.171000000000006</v>
      </c>
      <c r="K127">
        <v>87.013999999999996</v>
      </c>
      <c r="L127">
        <v>82.171000000000006</v>
      </c>
      <c r="M127">
        <v>79.742999999999995</v>
      </c>
      <c r="N127">
        <v>72.414000000000001</v>
      </c>
      <c r="O127">
        <v>60.555599999999998</v>
      </c>
      <c r="R127" s="5">
        <f t="shared" si="96"/>
        <v>74.87783834582001</v>
      </c>
      <c r="S127" s="5">
        <f t="shared" si="97"/>
        <v>77.102148520243247</v>
      </c>
      <c r="T127" s="5">
        <f t="shared" si="98"/>
        <v>80.303889034683749</v>
      </c>
      <c r="U127" s="5">
        <f t="shared" si="99"/>
        <v>81.101441809174588</v>
      </c>
      <c r="V127" s="5">
        <f t="shared" si="100"/>
        <v>82.786147325057868</v>
      </c>
      <c r="W127" s="5">
        <f t="shared" si="101"/>
        <v>85.100752804503827</v>
      </c>
      <c r="X127" s="5">
        <f t="shared" si="102"/>
        <v>86.228538788122535</v>
      </c>
      <c r="Y127" s="5">
        <f t="shared" si="103"/>
        <v>89.560510353451775</v>
      </c>
      <c r="Z127" s="5">
        <f t="shared" si="104"/>
        <v>87.725141961470413</v>
      </c>
      <c r="AA127" s="5">
        <f t="shared" si="105"/>
        <v>82.950501869220957</v>
      </c>
      <c r="AB127" s="5">
        <f t="shared" si="106"/>
        <v>79.952083254523004</v>
      </c>
      <c r="AC127" s="5">
        <f t="shared" si="107"/>
        <v>71.578441076280015</v>
      </c>
      <c r="AD127" s="5">
        <f t="shared" si="108"/>
        <v>60.916606815499257</v>
      </c>
      <c r="AE127" s="5"/>
      <c r="AG127" s="5">
        <f t="shared" si="188"/>
        <v>0.52216165417999605</v>
      </c>
      <c r="AH127" s="5">
        <f t="shared" si="188"/>
        <v>-0.13114852024324364</v>
      </c>
      <c r="AI127" s="5">
        <f t="shared" si="188"/>
        <v>-1.5038890346837519</v>
      </c>
      <c r="AJ127" s="5">
        <f t="shared" si="187"/>
        <v>0.58455819082541893</v>
      </c>
      <c r="AK127" s="5">
        <f t="shared" si="187"/>
        <v>0.29985267494213019</v>
      </c>
      <c r="AL127" s="5">
        <f t="shared" si="187"/>
        <v>0.6852471954961743</v>
      </c>
      <c r="AM127" s="5">
        <f t="shared" si="187"/>
        <v>-0.68553878812252833</v>
      </c>
      <c r="AN127" s="5">
        <f t="shared" si="187"/>
        <v>-0.38951035345176876</v>
      </c>
      <c r="AO127" s="5">
        <f t="shared" si="187"/>
        <v>-0.71114196147041753</v>
      </c>
      <c r="AP127" s="5">
        <f t="shared" si="189"/>
        <v>-0.77950186922095099</v>
      </c>
      <c r="AQ127" s="5">
        <f t="shared" si="189"/>
        <v>-0.20908325452300858</v>
      </c>
      <c r="AR127" s="5">
        <f t="shared" si="189"/>
        <v>0.83555892371998652</v>
      </c>
      <c r="AS127" s="5">
        <f t="shared" si="189"/>
        <v>-0.36100681549925895</v>
      </c>
      <c r="AV127" s="2">
        <f t="shared" si="109"/>
        <v>74.780436531079829</v>
      </c>
      <c r="AW127" s="2">
        <f t="shared" si="110"/>
        <v>76.475842168470777</v>
      </c>
      <c r="AX127" s="2">
        <f t="shared" si="111"/>
        <v>78.601986379835594</v>
      </c>
      <c r="AY127" s="2">
        <f t="shared" si="112"/>
        <v>78.674099560659229</v>
      </c>
      <c r="AZ127" s="2">
        <f t="shared" si="113"/>
        <v>79.196024860589418</v>
      </c>
      <c r="BA127" s="2">
        <f t="shared" si="114"/>
        <v>81.594096073419593</v>
      </c>
      <c r="BB127" s="2">
        <f t="shared" si="115"/>
        <v>82.768835906744386</v>
      </c>
      <c r="BC127" s="2">
        <f t="shared" si="116"/>
        <v>82.701634857368404</v>
      </c>
      <c r="BD127" s="2">
        <f t="shared" si="117"/>
        <v>80.548348286698399</v>
      </c>
      <c r="BE127" s="2">
        <f t="shared" si="118"/>
        <v>76.918072489462872</v>
      </c>
      <c r="BF127" s="2">
        <f t="shared" si="119"/>
        <v>71.641530799011591</v>
      </c>
      <c r="BG127" s="2">
        <f t="shared" si="120"/>
        <v>64.163199802818511</v>
      </c>
      <c r="BH127" s="2">
        <f t="shared" si="121"/>
        <v>53.87632831651851</v>
      </c>
      <c r="BK127" s="2" t="str">
        <f t="shared" si="122"/>
        <v/>
      </c>
      <c r="BL127" s="2" t="str">
        <f t="shared" si="123"/>
        <v/>
      </c>
      <c r="BM127" s="2" t="str">
        <f t="shared" si="124"/>
        <v/>
      </c>
      <c r="BN127" s="2" t="str">
        <f t="shared" si="125"/>
        <v/>
      </c>
      <c r="BO127" s="2" t="str">
        <f t="shared" si="126"/>
        <v/>
      </c>
      <c r="BP127" s="2" t="str">
        <f t="shared" si="127"/>
        <v/>
      </c>
      <c r="BQ127" s="2" t="str">
        <f t="shared" si="128"/>
        <v/>
      </c>
      <c r="BR127" s="2" t="str">
        <f t="shared" si="129"/>
        <v/>
      </c>
      <c r="BS127" s="2" t="str">
        <f t="shared" si="130"/>
        <v/>
      </c>
      <c r="BT127" s="2" t="str">
        <f t="shared" si="131"/>
        <v/>
      </c>
      <c r="BU127" s="2" t="str">
        <f t="shared" si="132"/>
        <v/>
      </c>
      <c r="BV127" s="2" t="str">
        <f t="shared" si="133"/>
        <v/>
      </c>
      <c r="BW127" s="2" t="str">
        <f t="shared" si="134"/>
        <v/>
      </c>
      <c r="BZ127" s="2" t="str">
        <f t="shared" si="135"/>
        <v/>
      </c>
      <c r="CA127" s="2" t="str">
        <f t="shared" si="136"/>
        <v/>
      </c>
      <c r="CB127" s="2" t="str">
        <f t="shared" si="137"/>
        <v/>
      </c>
      <c r="CC127" s="2" t="str">
        <f t="shared" si="138"/>
        <v/>
      </c>
      <c r="CD127" s="2" t="str">
        <f t="shared" si="139"/>
        <v/>
      </c>
      <c r="CE127" s="2" t="str">
        <f t="shared" si="140"/>
        <v/>
      </c>
      <c r="CF127" s="2" t="str">
        <f t="shared" si="141"/>
        <v/>
      </c>
      <c r="CG127" s="2" t="str">
        <f t="shared" si="142"/>
        <v/>
      </c>
      <c r="CH127" s="2" t="str">
        <f t="shared" si="143"/>
        <v/>
      </c>
      <c r="CI127" s="2" t="str">
        <f t="shared" si="144"/>
        <v/>
      </c>
      <c r="CJ127" s="2" t="str">
        <f t="shared" si="145"/>
        <v/>
      </c>
      <c r="CK127" s="2" t="str">
        <f t="shared" si="146"/>
        <v/>
      </c>
      <c r="CL127" s="2" t="str">
        <f t="shared" si="147"/>
        <v/>
      </c>
      <c r="CO127" s="2">
        <f t="shared" si="148"/>
        <v>76.1721868384071</v>
      </c>
      <c r="CP127" s="2">
        <f t="shared" si="149"/>
        <v>77.456364816582976</v>
      </c>
      <c r="CQ127" s="2">
        <f t="shared" si="150"/>
        <v>79.705868129141479</v>
      </c>
      <c r="CR127" s="2">
        <f t="shared" si="151"/>
        <v>79.760340371564155</v>
      </c>
      <c r="CS127" s="2">
        <f t="shared" si="152"/>
        <v>80.062195553293478</v>
      </c>
      <c r="CT127" s="2">
        <f t="shared" si="153"/>
        <v>82.887227067315223</v>
      </c>
      <c r="CU127" s="2">
        <f t="shared" si="154"/>
        <v>84.413968742896088</v>
      </c>
      <c r="CV127" s="2">
        <f t="shared" si="155"/>
        <v>84.571304668348944</v>
      </c>
      <c r="CW127" s="2">
        <f t="shared" si="156"/>
        <v>82.548746131788036</v>
      </c>
      <c r="CX127" s="2">
        <f t="shared" si="157"/>
        <v>79.096062675839917</v>
      </c>
      <c r="CY127" s="2">
        <f t="shared" si="158"/>
        <v>73.647728549939771</v>
      </c>
      <c r="CZ127" s="2">
        <f t="shared" si="159"/>
        <v>65.943677925925925</v>
      </c>
      <c r="DA127" s="2">
        <f t="shared" si="160"/>
        <v>55.221436106078556</v>
      </c>
      <c r="DD127" s="2">
        <f t="shared" si="161"/>
        <v>74.524741390909512</v>
      </c>
      <c r="DE127" s="2">
        <f t="shared" si="162"/>
        <v>76.34989461700593</v>
      </c>
      <c r="DF127" s="2">
        <f t="shared" si="163"/>
        <v>78.428592256514236</v>
      </c>
      <c r="DG127" s="2">
        <f t="shared" si="164"/>
        <v>78.523392920374235</v>
      </c>
      <c r="DH127" s="2">
        <f t="shared" si="165"/>
        <v>79.08148159320821</v>
      </c>
      <c r="DI127" s="2">
        <f t="shared" si="166"/>
        <v>81.44615275216934</v>
      </c>
      <c r="DJ127" s="2">
        <f t="shared" si="167"/>
        <v>82.602603463175853</v>
      </c>
      <c r="DK127" s="2">
        <f t="shared" si="168"/>
        <v>82.427303272598905</v>
      </c>
      <c r="DL127" s="2">
        <f t="shared" si="169"/>
        <v>80.262611886919558</v>
      </c>
      <c r="DM127" s="2">
        <f t="shared" si="170"/>
        <v>76.679552596670803</v>
      </c>
      <c r="DN127" s="2">
        <f t="shared" si="171"/>
        <v>71.397912247536027</v>
      </c>
      <c r="DO127" s="2">
        <f t="shared" si="172"/>
        <v>63.954332001368257</v>
      </c>
      <c r="DP127" s="2">
        <f t="shared" si="173"/>
        <v>53.709128869940614</v>
      </c>
      <c r="DS127" s="2">
        <f t="shared" si="174"/>
        <v>0.84479295471743088</v>
      </c>
      <c r="DT127" s="2">
        <f t="shared" si="175"/>
        <v>0.88617176358387761</v>
      </c>
      <c r="DU127" s="2">
        <f t="shared" si="176"/>
        <v>0.8642469281403492</v>
      </c>
      <c r="DV127" s="2">
        <f t="shared" si="177"/>
        <v>0.87816245537349591</v>
      </c>
      <c r="DW127" s="2">
        <f t="shared" si="178"/>
        <v>0.88320420423988555</v>
      </c>
      <c r="DX127" s="2">
        <f t="shared" si="179"/>
        <v>0.89733817354501355</v>
      </c>
      <c r="DY127" s="2">
        <f t="shared" si="180"/>
        <v>0.90822809433875673</v>
      </c>
      <c r="DZ127" s="2">
        <f t="shared" si="181"/>
        <v>0.87204691875980134</v>
      </c>
      <c r="EA127" s="2">
        <f t="shared" si="182"/>
        <v>0.87501328917135068</v>
      </c>
      <c r="EB127" s="2">
        <f t="shared" si="183"/>
        <v>0.90129571780057205</v>
      </c>
      <c r="EC127" s="2">
        <f t="shared" si="184"/>
        <v>0.89171624758195955</v>
      </c>
      <c r="ED127" s="2">
        <f t="shared" si="185"/>
        <v>0.89500679651946757</v>
      </c>
      <c r="EE127" s="2">
        <f t="shared" si="186"/>
        <v>0.88944082089768461</v>
      </c>
    </row>
    <row r="128" spans="2:135" x14ac:dyDescent="0.25">
      <c r="B128" s="2">
        <v>122</v>
      </c>
      <c r="C128">
        <v>74.942999999999998</v>
      </c>
      <c r="D128">
        <v>77.271000000000001</v>
      </c>
      <c r="E128">
        <v>80.213999999999999</v>
      </c>
      <c r="F128">
        <v>81.028999999999996</v>
      </c>
      <c r="G128">
        <v>83.271000000000001</v>
      </c>
      <c r="H128">
        <v>84.6</v>
      </c>
      <c r="I128">
        <v>85.629000000000005</v>
      </c>
      <c r="J128">
        <v>89.242999999999995</v>
      </c>
      <c r="K128">
        <v>87.114000000000004</v>
      </c>
      <c r="L128">
        <v>80.929000000000002</v>
      </c>
      <c r="M128">
        <v>79.313999999999993</v>
      </c>
      <c r="N128">
        <v>71.286000000000001</v>
      </c>
      <c r="O128">
        <v>59.777799999999999</v>
      </c>
      <c r="R128" s="5">
        <f t="shared" si="96"/>
        <v>74.82681618938723</v>
      </c>
      <c r="S128" s="5">
        <f t="shared" si="97"/>
        <v>77.001643118619057</v>
      </c>
      <c r="T128" s="5">
        <f t="shared" si="98"/>
        <v>80.369791528793371</v>
      </c>
      <c r="U128" s="5">
        <f t="shared" si="99"/>
        <v>80.990793738995961</v>
      </c>
      <c r="V128" s="5">
        <f t="shared" si="100"/>
        <v>82.508226082330339</v>
      </c>
      <c r="W128" s="5">
        <f t="shared" si="101"/>
        <v>84.453256791349801</v>
      </c>
      <c r="X128" s="5">
        <f t="shared" si="102"/>
        <v>85.291405163271904</v>
      </c>
      <c r="Y128" s="5">
        <f t="shared" si="103"/>
        <v>89.436562833563457</v>
      </c>
      <c r="Z128" s="5">
        <f t="shared" si="104"/>
        <v>87.384569045388631</v>
      </c>
      <c r="AA128" s="5">
        <f t="shared" si="105"/>
        <v>81.606504505419295</v>
      </c>
      <c r="AB128" s="5">
        <f t="shared" si="106"/>
        <v>78.748193398837017</v>
      </c>
      <c r="AC128" s="5">
        <f t="shared" si="107"/>
        <v>70.57206559776256</v>
      </c>
      <c r="AD128" s="5">
        <f t="shared" si="108"/>
        <v>60.430829679077405</v>
      </c>
      <c r="AE128" s="5"/>
      <c r="AG128" s="5">
        <f t="shared" si="188"/>
        <v>0.1161838106127675</v>
      </c>
      <c r="AH128" s="5">
        <f t="shared" si="188"/>
        <v>0.26935688138094349</v>
      </c>
      <c r="AI128" s="5">
        <f t="shared" si="188"/>
        <v>-0.15579152879337244</v>
      </c>
      <c r="AJ128" s="5">
        <f t="shared" si="187"/>
        <v>3.8206261004035014E-2</v>
      </c>
      <c r="AK128" s="5">
        <f t="shared" si="187"/>
        <v>0.76277391766966218</v>
      </c>
      <c r="AL128" s="5">
        <f t="shared" si="187"/>
        <v>0.14674320865019297</v>
      </c>
      <c r="AM128" s="5">
        <f t="shared" si="187"/>
        <v>0.3375948367281012</v>
      </c>
      <c r="AN128" s="5">
        <f t="shared" si="187"/>
        <v>-0.19356283356346182</v>
      </c>
      <c r="AO128" s="5">
        <f t="shared" si="187"/>
        <v>-0.27056904538862625</v>
      </c>
      <c r="AP128" s="5">
        <f t="shared" si="189"/>
        <v>-0.67750450541929297</v>
      </c>
      <c r="AQ128" s="5">
        <f t="shared" si="189"/>
        <v>0.56580660116297565</v>
      </c>
      <c r="AR128" s="5">
        <f t="shared" si="189"/>
        <v>0.71393440223744165</v>
      </c>
      <c r="AS128" s="5">
        <f t="shared" si="189"/>
        <v>-0.65302967907740594</v>
      </c>
      <c r="AV128" s="2">
        <f t="shared" si="109"/>
        <v>74.703662956526045</v>
      </c>
      <c r="AW128" s="2">
        <f t="shared" si="110"/>
        <v>76.421390662007298</v>
      </c>
      <c r="AX128" s="2">
        <f t="shared" si="111"/>
        <v>78.543860597893087</v>
      </c>
      <c r="AY128" s="2">
        <f t="shared" si="112"/>
        <v>78.61532008431027</v>
      </c>
      <c r="AZ128" s="2">
        <f t="shared" si="113"/>
        <v>79.158033228606513</v>
      </c>
      <c r="BA128" s="2">
        <f t="shared" si="114"/>
        <v>81.552889965954591</v>
      </c>
      <c r="BB128" s="2">
        <f t="shared" si="115"/>
        <v>82.715096114941758</v>
      </c>
      <c r="BC128" s="2">
        <f t="shared" si="116"/>
        <v>82.631591210020545</v>
      </c>
      <c r="BD128" s="2">
        <f t="shared" si="117"/>
        <v>80.472445043126356</v>
      </c>
      <c r="BE128" s="2">
        <f t="shared" si="118"/>
        <v>76.848748642250797</v>
      </c>
      <c r="BF128" s="2">
        <f t="shared" si="119"/>
        <v>71.584968435444978</v>
      </c>
      <c r="BG128" s="2">
        <f t="shared" si="120"/>
        <v>64.109544210973269</v>
      </c>
      <c r="BH128" s="2">
        <f t="shared" si="121"/>
        <v>53.835017812863256</v>
      </c>
      <c r="BK128" s="2" t="str">
        <f t="shared" si="122"/>
        <v/>
      </c>
      <c r="BL128" s="2" t="str">
        <f t="shared" si="123"/>
        <v/>
      </c>
      <c r="BM128" s="2" t="str">
        <f t="shared" si="124"/>
        <v/>
      </c>
      <c r="BN128" s="2" t="str">
        <f t="shared" si="125"/>
        <v/>
      </c>
      <c r="BO128" s="2" t="str">
        <f t="shared" si="126"/>
        <v/>
      </c>
      <c r="BP128" s="2" t="str">
        <f t="shared" si="127"/>
        <v/>
      </c>
      <c r="BQ128" s="2" t="str">
        <f t="shared" si="128"/>
        <v/>
      </c>
      <c r="BR128" s="2" t="str">
        <f t="shared" si="129"/>
        <v/>
      </c>
      <c r="BS128" s="2" t="str">
        <f t="shared" si="130"/>
        <v/>
      </c>
      <c r="BT128" s="2" t="str">
        <f t="shared" si="131"/>
        <v/>
      </c>
      <c r="BU128" s="2" t="str">
        <f t="shared" si="132"/>
        <v/>
      </c>
      <c r="BV128" s="2" t="str">
        <f t="shared" si="133"/>
        <v/>
      </c>
      <c r="BW128" s="2" t="str">
        <f t="shared" si="134"/>
        <v/>
      </c>
      <c r="BZ128" s="2" t="str">
        <f t="shared" si="135"/>
        <v/>
      </c>
      <c r="CA128" s="2" t="str">
        <f t="shared" si="136"/>
        <v/>
      </c>
      <c r="CB128" s="2" t="str">
        <f t="shared" si="137"/>
        <v/>
      </c>
      <c r="CC128" s="2" t="str">
        <f t="shared" si="138"/>
        <v/>
      </c>
      <c r="CD128" s="2" t="str">
        <f t="shared" si="139"/>
        <v/>
      </c>
      <c r="CE128" s="2" t="str">
        <f t="shared" si="140"/>
        <v/>
      </c>
      <c r="CF128" s="2" t="str">
        <f t="shared" si="141"/>
        <v/>
      </c>
      <c r="CG128" s="2" t="str">
        <f t="shared" si="142"/>
        <v/>
      </c>
      <c r="CH128" s="2" t="str">
        <f t="shared" si="143"/>
        <v/>
      </c>
      <c r="CI128" s="2" t="str">
        <f t="shared" si="144"/>
        <v/>
      </c>
      <c r="CJ128" s="2" t="str">
        <f t="shared" si="145"/>
        <v/>
      </c>
      <c r="CK128" s="2" t="str">
        <f t="shared" si="146"/>
        <v/>
      </c>
      <c r="CL128" s="2" t="str">
        <f t="shared" si="147"/>
        <v/>
      </c>
      <c r="CO128" s="2">
        <f t="shared" si="148"/>
        <v>76.17135487572655</v>
      </c>
      <c r="CP128" s="2">
        <f t="shared" si="149"/>
        <v>77.438063432633186</v>
      </c>
      <c r="CQ128" s="2">
        <f t="shared" si="150"/>
        <v>79.691072218816572</v>
      </c>
      <c r="CR128" s="2">
        <f t="shared" si="151"/>
        <v>79.741111882444827</v>
      </c>
      <c r="CS128" s="2">
        <f t="shared" si="152"/>
        <v>80.052185610277263</v>
      </c>
      <c r="CT128" s="2">
        <f t="shared" si="153"/>
        <v>82.891464273345093</v>
      </c>
      <c r="CU128" s="2">
        <f t="shared" si="154"/>
        <v>84.413698795180693</v>
      </c>
      <c r="CV128" s="2">
        <f t="shared" si="155"/>
        <v>84.58603803172312</v>
      </c>
      <c r="CW128" s="2">
        <f t="shared" si="156"/>
        <v>82.558142855009251</v>
      </c>
      <c r="CX128" s="2">
        <f t="shared" si="157"/>
        <v>79.108263643599656</v>
      </c>
      <c r="CY128" s="2">
        <f t="shared" si="158"/>
        <v>73.677654821918324</v>
      </c>
      <c r="CZ128" s="2">
        <f t="shared" si="159"/>
        <v>65.96249215403482</v>
      </c>
      <c r="DA128" s="2">
        <f t="shared" si="160"/>
        <v>55.23516174927822</v>
      </c>
      <c r="DD128" s="2">
        <f t="shared" si="161"/>
        <v>74.457741710302415</v>
      </c>
      <c r="DE128" s="2">
        <f t="shared" si="162"/>
        <v>76.302290242428938</v>
      </c>
      <c r="DF128" s="2">
        <f t="shared" si="163"/>
        <v>78.379516028139975</v>
      </c>
      <c r="DG128" s="2">
        <f t="shared" si="164"/>
        <v>78.472869461304271</v>
      </c>
      <c r="DH128" s="2">
        <f t="shared" si="165"/>
        <v>79.050193789604265</v>
      </c>
      <c r="DI128" s="2">
        <f t="shared" si="166"/>
        <v>81.413222476081174</v>
      </c>
      <c r="DJ128" s="2">
        <f t="shared" si="167"/>
        <v>82.558562857424576</v>
      </c>
      <c r="DK128" s="2">
        <f t="shared" si="168"/>
        <v>82.370053236146319</v>
      </c>
      <c r="DL128" s="2">
        <f t="shared" si="169"/>
        <v>80.200738200422762</v>
      </c>
      <c r="DM128" s="2">
        <f t="shared" si="170"/>
        <v>76.623073400720784</v>
      </c>
      <c r="DN128" s="2">
        <f t="shared" si="171"/>
        <v>71.353207216423598</v>
      </c>
      <c r="DO128" s="2">
        <f t="shared" si="172"/>
        <v>63.911301114808147</v>
      </c>
      <c r="DP128" s="2">
        <f t="shared" si="173"/>
        <v>53.676290950339855</v>
      </c>
      <c r="DS128" s="2">
        <f t="shared" si="174"/>
        <v>0.85648963769325503</v>
      </c>
      <c r="DT128" s="2">
        <f t="shared" si="175"/>
        <v>0.89513714480534901</v>
      </c>
      <c r="DU128" s="2">
        <f t="shared" si="176"/>
        <v>0.87469498377470689</v>
      </c>
      <c r="DV128" s="2">
        <f t="shared" si="177"/>
        <v>0.8876787113950263</v>
      </c>
      <c r="DW128" s="2">
        <f t="shared" si="178"/>
        <v>0.89237493083544772</v>
      </c>
      <c r="DX128" s="2">
        <f t="shared" si="179"/>
        <v>0.90551783197314539</v>
      </c>
      <c r="DY128" s="2">
        <f t="shared" si="180"/>
        <v>0.91562167799599559</v>
      </c>
      <c r="DZ128" s="2">
        <f t="shared" si="181"/>
        <v>0.88197663883061694</v>
      </c>
      <c r="EA128" s="2">
        <f t="shared" si="182"/>
        <v>0.88474323142827116</v>
      </c>
      <c r="EB128" s="2">
        <f t="shared" si="183"/>
        <v>0.90919196541324121</v>
      </c>
      <c r="EC128" s="2">
        <f t="shared" si="184"/>
        <v>0.90029406622307695</v>
      </c>
      <c r="ED128" s="2">
        <f t="shared" si="185"/>
        <v>0.90335220251358628</v>
      </c>
      <c r="EE128" s="2">
        <f t="shared" si="186"/>
        <v>0.89817830789344266</v>
      </c>
    </row>
    <row r="129" spans="2:135" x14ac:dyDescent="0.25">
      <c r="B129" s="2">
        <v>123</v>
      </c>
      <c r="C129">
        <v>75.013999999999996</v>
      </c>
      <c r="D129">
        <v>76.656999999999996</v>
      </c>
      <c r="E129">
        <v>80.728999999999999</v>
      </c>
      <c r="F129">
        <v>81.271000000000001</v>
      </c>
      <c r="G129">
        <v>81.643000000000001</v>
      </c>
      <c r="H129">
        <v>84.385999999999996</v>
      </c>
      <c r="I129">
        <v>86.242999999999995</v>
      </c>
      <c r="J129">
        <v>89.143000000000001</v>
      </c>
      <c r="K129">
        <v>87.228999999999999</v>
      </c>
      <c r="L129">
        <v>81.271000000000001</v>
      </c>
      <c r="M129">
        <v>78.186000000000007</v>
      </c>
      <c r="N129">
        <v>69.971000000000004</v>
      </c>
      <c r="O129">
        <v>60.333300000000001</v>
      </c>
      <c r="R129" s="5">
        <f t="shared" si="96"/>
        <v>74.772583314962688</v>
      </c>
      <c r="S129" s="5">
        <f t="shared" si="97"/>
        <v>76.869626941090004</v>
      </c>
      <c r="T129" s="5">
        <f t="shared" si="98"/>
        <v>80.316957969421281</v>
      </c>
      <c r="U129" s="5">
        <f t="shared" si="99"/>
        <v>80.729532145534051</v>
      </c>
      <c r="V129" s="5">
        <f t="shared" si="100"/>
        <v>82.040616396680278</v>
      </c>
      <c r="W129" s="5">
        <f t="shared" si="101"/>
        <v>83.751556548859867</v>
      </c>
      <c r="X129" s="5">
        <f t="shared" si="102"/>
        <v>84.451944717506976</v>
      </c>
      <c r="Y129" s="5">
        <f t="shared" si="103"/>
        <v>88.863683889386053</v>
      </c>
      <c r="Z129" s="5">
        <f t="shared" si="104"/>
        <v>86.608036152956984</v>
      </c>
      <c r="AA129" s="5">
        <f t="shared" si="105"/>
        <v>80.280893146201137</v>
      </c>
      <c r="AB129" s="5">
        <f t="shared" si="106"/>
        <v>77.292049740748709</v>
      </c>
      <c r="AC129" s="5">
        <f t="shared" si="107"/>
        <v>69.321727537342298</v>
      </c>
      <c r="AD129" s="5">
        <f t="shared" si="108"/>
        <v>59.57856941374525</v>
      </c>
      <c r="AE129" s="5"/>
      <c r="AG129" s="5">
        <f t="shared" si="188"/>
        <v>0.24141668503730784</v>
      </c>
      <c r="AH129" s="5">
        <f t="shared" si="188"/>
        <v>-0.2126269410900079</v>
      </c>
      <c r="AI129" s="5">
        <f t="shared" si="188"/>
        <v>0.4120420305787178</v>
      </c>
      <c r="AJ129" s="5">
        <f t="shared" si="187"/>
        <v>0.54146785446594947</v>
      </c>
      <c r="AK129" s="5">
        <f t="shared" si="187"/>
        <v>-0.39761639668027726</v>
      </c>
      <c r="AL129" s="5">
        <f t="shared" si="187"/>
        <v>0.6344434511401289</v>
      </c>
      <c r="AM129" s="5">
        <f t="shared" si="187"/>
        <v>1.7910552824930193</v>
      </c>
      <c r="AN129" s="5">
        <f t="shared" si="187"/>
        <v>0.2793161106139479</v>
      </c>
      <c r="AO129" s="5">
        <f t="shared" si="187"/>
        <v>0.62096384704301499</v>
      </c>
      <c r="AP129" s="5">
        <f t="shared" si="189"/>
        <v>0.99010685379886354</v>
      </c>
      <c r="AQ129" s="5">
        <f t="shared" si="189"/>
        <v>0.89395025925129801</v>
      </c>
      <c r="AR129" s="5">
        <f t="shared" si="189"/>
        <v>0.64927246265770577</v>
      </c>
      <c r="AS129" s="5">
        <f t="shared" si="189"/>
        <v>0.75473058625475176</v>
      </c>
      <c r="AV129" s="2">
        <f t="shared" si="109"/>
        <v>74.626664174689836</v>
      </c>
      <c r="AW129" s="2">
        <f t="shared" si="110"/>
        <v>76.367146818156399</v>
      </c>
      <c r="AX129" s="2">
        <f t="shared" si="111"/>
        <v>78.485956008859432</v>
      </c>
      <c r="AY129" s="2">
        <f t="shared" si="112"/>
        <v>78.556797103654944</v>
      </c>
      <c r="AZ129" s="2">
        <f t="shared" si="113"/>
        <v>79.120305493635868</v>
      </c>
      <c r="BA129" s="2">
        <f t="shared" si="114"/>
        <v>81.511967813482613</v>
      </c>
      <c r="BB129" s="2">
        <f t="shared" si="115"/>
        <v>82.661743631159212</v>
      </c>
      <c r="BC129" s="2">
        <f t="shared" si="116"/>
        <v>82.561661192682138</v>
      </c>
      <c r="BD129" s="2">
        <f t="shared" si="117"/>
        <v>80.396771240241179</v>
      </c>
      <c r="BE129" s="2">
        <f t="shared" si="118"/>
        <v>76.779803991328535</v>
      </c>
      <c r="BF129" s="2">
        <f t="shared" si="119"/>
        <v>71.528588193114473</v>
      </c>
      <c r="BG129" s="2">
        <f t="shared" si="120"/>
        <v>64.056118803102379</v>
      </c>
      <c r="BH129" s="2">
        <f t="shared" si="121"/>
        <v>53.793885412679273</v>
      </c>
      <c r="BK129" s="2" t="str">
        <f t="shared" si="122"/>
        <v/>
      </c>
      <c r="BL129" s="2" t="str">
        <f t="shared" si="123"/>
        <v/>
      </c>
      <c r="BM129" s="2" t="str">
        <f t="shared" si="124"/>
        <v/>
      </c>
      <c r="BN129" s="2" t="str">
        <f t="shared" si="125"/>
        <v/>
      </c>
      <c r="BO129" s="2" t="str">
        <f t="shared" si="126"/>
        <v/>
      </c>
      <c r="BP129" s="2" t="str">
        <f t="shared" si="127"/>
        <v/>
      </c>
      <c r="BQ129" s="2" t="str">
        <f t="shared" si="128"/>
        <v/>
      </c>
      <c r="BR129" s="2" t="str">
        <f t="shared" si="129"/>
        <v/>
      </c>
      <c r="BS129" s="2" t="str">
        <f t="shared" si="130"/>
        <v/>
      </c>
      <c r="BT129" s="2" t="str">
        <f t="shared" si="131"/>
        <v/>
      </c>
      <c r="BU129" s="2" t="str">
        <f t="shared" si="132"/>
        <v/>
      </c>
      <c r="BV129" s="2" t="str">
        <f t="shared" si="133"/>
        <v/>
      </c>
      <c r="BW129" s="2" t="str">
        <f t="shared" si="134"/>
        <v/>
      </c>
      <c r="BZ129" s="2" t="str">
        <f t="shared" si="135"/>
        <v/>
      </c>
      <c r="CA129" s="2" t="str">
        <f t="shared" si="136"/>
        <v/>
      </c>
      <c r="CB129" s="2" t="str">
        <f t="shared" si="137"/>
        <v/>
      </c>
      <c r="CC129" s="2" t="str">
        <f t="shared" si="138"/>
        <v/>
      </c>
      <c r="CD129" s="2" t="str">
        <f t="shared" si="139"/>
        <v/>
      </c>
      <c r="CE129" s="2" t="str">
        <f t="shared" si="140"/>
        <v/>
      </c>
      <c r="CF129" s="2" t="str">
        <f t="shared" si="141"/>
        <v/>
      </c>
      <c r="CG129" s="2" t="str">
        <f t="shared" si="142"/>
        <v/>
      </c>
      <c r="CH129" s="2" t="str">
        <f t="shared" si="143"/>
        <v/>
      </c>
      <c r="CI129" s="2" t="str">
        <f t="shared" si="144"/>
        <v/>
      </c>
      <c r="CJ129" s="2" t="str">
        <f t="shared" si="145"/>
        <v/>
      </c>
      <c r="CK129" s="2" t="str">
        <f t="shared" si="146"/>
        <v/>
      </c>
      <c r="CL129" s="2" t="str">
        <f t="shared" si="147"/>
        <v/>
      </c>
      <c r="CO129" s="2">
        <f t="shared" si="148"/>
        <v>76.170522913046014</v>
      </c>
      <c r="CP129" s="2">
        <f t="shared" si="149"/>
        <v>77.419762048683396</v>
      </c>
      <c r="CQ129" s="2">
        <f t="shared" si="150"/>
        <v>79.67627630849168</v>
      </c>
      <c r="CR129" s="2">
        <f t="shared" si="151"/>
        <v>79.721883393325484</v>
      </c>
      <c r="CS129" s="2">
        <f t="shared" si="152"/>
        <v>80.042175667261048</v>
      </c>
      <c r="CT129" s="2">
        <f t="shared" si="153"/>
        <v>82.895701479374949</v>
      </c>
      <c r="CU129" s="2">
        <f t="shared" si="154"/>
        <v>84.413428847465312</v>
      </c>
      <c r="CV129" s="2">
        <f t="shared" si="155"/>
        <v>84.600771395097311</v>
      </c>
      <c r="CW129" s="2">
        <f t="shared" si="156"/>
        <v>82.56753957823048</v>
      </c>
      <c r="CX129" s="2">
        <f t="shared" si="157"/>
        <v>79.120464611359381</v>
      </c>
      <c r="CY129" s="2">
        <f t="shared" si="158"/>
        <v>73.707581093896863</v>
      </c>
      <c r="CZ129" s="2">
        <f t="shared" si="159"/>
        <v>65.981306382143728</v>
      </c>
      <c r="DA129" s="2">
        <f t="shared" si="160"/>
        <v>55.248887392477876</v>
      </c>
      <c r="DD129" s="2">
        <f t="shared" si="161"/>
        <v>74.390742029695318</v>
      </c>
      <c r="DE129" s="2">
        <f t="shared" si="162"/>
        <v>76.254685867851961</v>
      </c>
      <c r="DF129" s="2">
        <f t="shared" si="163"/>
        <v>78.330439799765713</v>
      </c>
      <c r="DG129" s="2">
        <f t="shared" si="164"/>
        <v>78.422346002234306</v>
      </c>
      <c r="DH129" s="2">
        <f t="shared" si="165"/>
        <v>79.018905986000306</v>
      </c>
      <c r="DI129" s="2">
        <f t="shared" si="166"/>
        <v>81.380292199993008</v>
      </c>
      <c r="DJ129" s="2">
        <f t="shared" si="167"/>
        <v>82.514522251673313</v>
      </c>
      <c r="DK129" s="2">
        <f t="shared" si="168"/>
        <v>82.312803199693732</v>
      </c>
      <c r="DL129" s="2">
        <f t="shared" si="169"/>
        <v>80.138864513925981</v>
      </c>
      <c r="DM129" s="2">
        <f t="shared" si="170"/>
        <v>76.566594204770766</v>
      </c>
      <c r="DN129" s="2">
        <f t="shared" si="171"/>
        <v>71.308502185311156</v>
      </c>
      <c r="DO129" s="2">
        <f t="shared" si="172"/>
        <v>63.868270228248036</v>
      </c>
      <c r="DP129" s="2">
        <f t="shared" si="173"/>
        <v>53.643453030739096</v>
      </c>
      <c r="DS129" s="2">
        <f t="shared" si="174"/>
        <v>0.86744315145673179</v>
      </c>
      <c r="DT129" s="2">
        <f t="shared" si="175"/>
        <v>0.90347330745000021</v>
      </c>
      <c r="DU129" s="2">
        <f t="shared" si="176"/>
        <v>0.88444643306568071</v>
      </c>
      <c r="DV129" s="2">
        <f t="shared" si="177"/>
        <v>0.89653925901452058</v>
      </c>
      <c r="DW129" s="2">
        <f t="shared" si="178"/>
        <v>0.90090636955975234</v>
      </c>
      <c r="DX129" s="2">
        <f t="shared" si="179"/>
        <v>0.91310887739626856</v>
      </c>
      <c r="DY129" s="2">
        <f t="shared" si="180"/>
        <v>0.92247044703929049</v>
      </c>
      <c r="DZ129" s="2">
        <f t="shared" si="181"/>
        <v>0.8912318827296839</v>
      </c>
      <c r="EA129" s="2">
        <f t="shared" si="182"/>
        <v>0.89380764429717907</v>
      </c>
      <c r="EB129" s="2">
        <f t="shared" si="183"/>
        <v>0.91651503302292514</v>
      </c>
      <c r="EC129" s="2">
        <f t="shared" si="184"/>
        <v>0.90826228890776406</v>
      </c>
      <c r="ED129" s="2">
        <f t="shared" si="185"/>
        <v>0.91110016054007503</v>
      </c>
      <c r="EE129" s="2">
        <f t="shared" si="186"/>
        <v>0.90629801782911212</v>
      </c>
    </row>
    <row r="130" spans="2:135" x14ac:dyDescent="0.25">
      <c r="B130" s="2">
        <v>124</v>
      </c>
      <c r="C130">
        <v>73.614000000000004</v>
      </c>
      <c r="D130">
        <v>76.171000000000006</v>
      </c>
      <c r="E130">
        <v>80.028999999999996</v>
      </c>
      <c r="F130">
        <v>80.442999999999998</v>
      </c>
      <c r="G130">
        <v>80.671000000000006</v>
      </c>
      <c r="H130">
        <v>84.728999999999999</v>
      </c>
      <c r="I130">
        <v>83.843000000000004</v>
      </c>
      <c r="J130">
        <v>88.456999999999994</v>
      </c>
      <c r="K130">
        <v>86.4</v>
      </c>
      <c r="L130">
        <v>79.085999999999999</v>
      </c>
      <c r="M130">
        <v>76.7</v>
      </c>
      <c r="N130">
        <v>69.070999999999998</v>
      </c>
      <c r="O130">
        <v>58.722200000000001</v>
      </c>
      <c r="R130" s="5">
        <f t="shared" si="96"/>
        <v>74.711557889213609</v>
      </c>
      <c r="S130" s="5">
        <f t="shared" si="97"/>
        <v>76.719844596632001</v>
      </c>
      <c r="T130" s="5">
        <f t="shared" si="98"/>
        <v>80.144424502709455</v>
      </c>
      <c r="U130" s="5">
        <f t="shared" si="99"/>
        <v>80.355929548139841</v>
      </c>
      <c r="V130" s="5">
        <f t="shared" si="100"/>
        <v>81.46071347772974</v>
      </c>
      <c r="W130" s="5">
        <f t="shared" si="101"/>
        <v>83.085849452073248</v>
      </c>
      <c r="X130" s="5">
        <f t="shared" si="102"/>
        <v>83.7695692445822</v>
      </c>
      <c r="Y130" s="5">
        <f t="shared" si="103"/>
        <v>87.939625437873019</v>
      </c>
      <c r="Z130" s="5">
        <f t="shared" si="104"/>
        <v>85.528971888484264</v>
      </c>
      <c r="AA130" s="5">
        <f t="shared" si="105"/>
        <v>79.115055086421805</v>
      </c>
      <c r="AB130" s="5">
        <f t="shared" si="106"/>
        <v>75.801114786876468</v>
      </c>
      <c r="AC130" s="5">
        <f t="shared" si="107"/>
        <v>68.014078290125212</v>
      </c>
      <c r="AD130" s="5">
        <f t="shared" si="108"/>
        <v>58.502202401486407</v>
      </c>
      <c r="AE130" s="5"/>
      <c r="AG130" s="5">
        <f t="shared" si="188"/>
        <v>-1.0975578892136042</v>
      </c>
      <c r="AH130" s="5">
        <f t="shared" si="188"/>
        <v>-0.54884459663199436</v>
      </c>
      <c r="AI130" s="5">
        <f t="shared" si="188"/>
        <v>-0.11542450270945892</v>
      </c>
      <c r="AJ130" s="5">
        <f t="shared" si="187"/>
        <v>8.707045186015705E-2</v>
      </c>
      <c r="AK130" s="5">
        <f t="shared" si="187"/>
        <v>-0.78971347772973388</v>
      </c>
      <c r="AL130" s="5">
        <f t="shared" si="187"/>
        <v>1.6431505479267514</v>
      </c>
      <c r="AM130" s="5">
        <f t="shared" si="187"/>
        <v>7.3430755417803084E-2</v>
      </c>
      <c r="AN130" s="5">
        <f t="shared" si="187"/>
        <v>0.51737456212697452</v>
      </c>
      <c r="AO130" s="5">
        <f t="shared" si="187"/>
        <v>0.87102811151574144</v>
      </c>
      <c r="AP130" s="5">
        <f t="shared" si="189"/>
        <v>-2.9055086421806209E-2</v>
      </c>
      <c r="AQ130" s="5">
        <f t="shared" si="189"/>
        <v>0.89888521312353475</v>
      </c>
      <c r="AR130" s="5">
        <f t="shared" si="189"/>
        <v>1.0569217098747856</v>
      </c>
      <c r="AS130" s="5">
        <f t="shared" si="189"/>
        <v>0.21999759851359357</v>
      </c>
      <c r="AV130" s="2">
        <f t="shared" si="109"/>
        <v>74.549538726106377</v>
      </c>
      <c r="AW130" s="2">
        <f t="shared" si="110"/>
        <v>76.313127420713101</v>
      </c>
      <c r="AX130" s="2">
        <f t="shared" si="111"/>
        <v>78.42830270698137</v>
      </c>
      <c r="AY130" s="2">
        <f t="shared" si="112"/>
        <v>78.498549967879583</v>
      </c>
      <c r="AZ130" s="2">
        <f t="shared" si="113"/>
        <v>79.082848940461488</v>
      </c>
      <c r="BA130" s="2">
        <f t="shared" si="114"/>
        <v>81.471344779871032</v>
      </c>
      <c r="BB130" s="2">
        <f t="shared" si="115"/>
        <v>82.608787556178044</v>
      </c>
      <c r="BC130" s="2">
        <f t="shared" si="116"/>
        <v>82.491917038606061</v>
      </c>
      <c r="BD130" s="2">
        <f t="shared" si="117"/>
        <v>80.321390612213392</v>
      </c>
      <c r="BE130" s="2">
        <f t="shared" si="118"/>
        <v>76.711271547687389</v>
      </c>
      <c r="BF130" s="2">
        <f t="shared" si="119"/>
        <v>71.472446265415741</v>
      </c>
      <c r="BG130" s="2">
        <f t="shared" si="120"/>
        <v>64.002963732329562</v>
      </c>
      <c r="BH130" s="2">
        <f t="shared" si="121"/>
        <v>53.752963898256702</v>
      </c>
      <c r="BK130" s="2" t="str">
        <f t="shared" si="122"/>
        <v/>
      </c>
      <c r="BL130" s="2" t="str">
        <f t="shared" si="123"/>
        <v/>
      </c>
      <c r="BM130" s="2" t="str">
        <f t="shared" si="124"/>
        <v/>
      </c>
      <c r="BN130" s="2" t="str">
        <f t="shared" si="125"/>
        <v/>
      </c>
      <c r="BO130" s="2" t="str">
        <f t="shared" si="126"/>
        <v/>
      </c>
      <c r="BP130" s="2" t="str">
        <f t="shared" si="127"/>
        <v/>
      </c>
      <c r="BQ130" s="2" t="str">
        <f t="shared" si="128"/>
        <v/>
      </c>
      <c r="BR130" s="2" t="str">
        <f t="shared" si="129"/>
        <v/>
      </c>
      <c r="BS130" s="2" t="str">
        <f t="shared" si="130"/>
        <v/>
      </c>
      <c r="BT130" s="2" t="str">
        <f t="shared" si="131"/>
        <v/>
      </c>
      <c r="BU130" s="2" t="str">
        <f t="shared" si="132"/>
        <v/>
      </c>
      <c r="BV130" s="2" t="str">
        <f t="shared" si="133"/>
        <v/>
      </c>
      <c r="BW130" s="2" t="str">
        <f t="shared" si="134"/>
        <v/>
      </c>
      <c r="BZ130" s="2" t="str">
        <f t="shared" si="135"/>
        <v/>
      </c>
      <c r="CA130" s="2" t="str">
        <f t="shared" si="136"/>
        <v/>
      </c>
      <c r="CB130" s="2" t="str">
        <f t="shared" si="137"/>
        <v/>
      </c>
      <c r="CC130" s="2" t="str">
        <f t="shared" si="138"/>
        <v/>
      </c>
      <c r="CD130" s="2" t="str">
        <f t="shared" si="139"/>
        <v/>
      </c>
      <c r="CE130" s="2" t="str">
        <f t="shared" si="140"/>
        <v/>
      </c>
      <c r="CF130" s="2" t="str">
        <f t="shared" si="141"/>
        <v/>
      </c>
      <c r="CG130" s="2" t="str">
        <f t="shared" si="142"/>
        <v/>
      </c>
      <c r="CH130" s="2" t="str">
        <f t="shared" si="143"/>
        <v/>
      </c>
      <c r="CI130" s="2" t="str">
        <f t="shared" si="144"/>
        <v/>
      </c>
      <c r="CJ130" s="2" t="str">
        <f t="shared" si="145"/>
        <v/>
      </c>
      <c r="CK130" s="2" t="str">
        <f t="shared" si="146"/>
        <v/>
      </c>
      <c r="CL130" s="2" t="str">
        <f t="shared" si="147"/>
        <v/>
      </c>
      <c r="CO130" s="2">
        <f t="shared" si="148"/>
        <v>76.169690950365464</v>
      </c>
      <c r="CP130" s="2">
        <f t="shared" si="149"/>
        <v>77.401460664733605</v>
      </c>
      <c r="CQ130" s="2">
        <f t="shared" si="150"/>
        <v>79.661480398166788</v>
      </c>
      <c r="CR130" s="2">
        <f t="shared" si="151"/>
        <v>79.702654904206142</v>
      </c>
      <c r="CS130" s="2">
        <f t="shared" si="152"/>
        <v>80.032165724244834</v>
      </c>
      <c r="CT130" s="2">
        <f t="shared" si="153"/>
        <v>82.89993868540482</v>
      </c>
      <c r="CU130" s="2">
        <f t="shared" si="154"/>
        <v>84.413158899749916</v>
      </c>
      <c r="CV130" s="2">
        <f t="shared" si="155"/>
        <v>84.615504758471502</v>
      </c>
      <c r="CW130" s="2">
        <f t="shared" si="156"/>
        <v>82.576936301451695</v>
      </c>
      <c r="CX130" s="2">
        <f t="shared" si="157"/>
        <v>79.132665579119106</v>
      </c>
      <c r="CY130" s="2">
        <f t="shared" si="158"/>
        <v>73.737507365875416</v>
      </c>
      <c r="CZ130" s="2">
        <f t="shared" si="159"/>
        <v>66.000120610252637</v>
      </c>
      <c r="DA130" s="2">
        <f t="shared" si="160"/>
        <v>55.262613035677539</v>
      </c>
      <c r="DD130" s="2">
        <f t="shared" si="161"/>
        <v>74.323742349088207</v>
      </c>
      <c r="DE130" s="2">
        <f t="shared" si="162"/>
        <v>76.20708149327497</v>
      </c>
      <c r="DF130" s="2">
        <f t="shared" si="163"/>
        <v>78.281363571391466</v>
      </c>
      <c r="DG130" s="2">
        <f t="shared" si="164"/>
        <v>78.371822543164342</v>
      </c>
      <c r="DH130" s="2">
        <f t="shared" si="165"/>
        <v>78.987618182396346</v>
      </c>
      <c r="DI130" s="2">
        <f t="shared" si="166"/>
        <v>81.347361923904828</v>
      </c>
      <c r="DJ130" s="2">
        <f t="shared" si="167"/>
        <v>82.470481645922035</v>
      </c>
      <c r="DK130" s="2">
        <f t="shared" si="168"/>
        <v>82.255553163241146</v>
      </c>
      <c r="DL130" s="2">
        <f t="shared" si="169"/>
        <v>80.076990827429199</v>
      </c>
      <c r="DM130" s="2">
        <f t="shared" si="170"/>
        <v>76.510115008820748</v>
      </c>
      <c r="DN130" s="2">
        <f t="shared" si="171"/>
        <v>71.263797154198713</v>
      </c>
      <c r="DO130" s="2">
        <f t="shared" si="172"/>
        <v>63.825239341687926</v>
      </c>
      <c r="DP130" s="2">
        <f t="shared" si="173"/>
        <v>53.610615111138337</v>
      </c>
      <c r="DS130" s="2">
        <f t="shared" si="174"/>
        <v>0.87768003027715458</v>
      </c>
      <c r="DT130" s="2">
        <f t="shared" si="175"/>
        <v>0.91121251109175216</v>
      </c>
      <c r="DU130" s="2">
        <f t="shared" si="176"/>
        <v>0.89353137883751632</v>
      </c>
      <c r="DV130" s="2">
        <f t="shared" si="177"/>
        <v>0.90477581668059415</v>
      </c>
      <c r="DW130" s="2">
        <f t="shared" si="178"/>
        <v>0.90883061397414211</v>
      </c>
      <c r="DX130" s="2">
        <f t="shared" si="179"/>
        <v>0.92014381572578352</v>
      </c>
      <c r="DY130" s="2">
        <f t="shared" si="180"/>
        <v>0.92880654262900475</v>
      </c>
      <c r="DZ130" s="2">
        <f t="shared" si="181"/>
        <v>0.89984376126924559</v>
      </c>
      <c r="EA130" s="2">
        <f t="shared" si="182"/>
        <v>0.90223795385787275</v>
      </c>
      <c r="EB130" s="2">
        <f t="shared" si="183"/>
        <v>0.92329736511286331</v>
      </c>
      <c r="EC130" s="2">
        <f t="shared" si="184"/>
        <v>0.91565337353092957</v>
      </c>
      <c r="ED130" s="2">
        <f t="shared" si="185"/>
        <v>0.91828317563334083</v>
      </c>
      <c r="EE130" s="2">
        <f t="shared" si="186"/>
        <v>0.91383234506298139</v>
      </c>
    </row>
    <row r="131" spans="2:135" x14ac:dyDescent="0.25">
      <c r="B131" s="2">
        <v>125</v>
      </c>
      <c r="C131">
        <v>74.471000000000004</v>
      </c>
      <c r="D131">
        <v>77</v>
      </c>
      <c r="E131">
        <v>79.143000000000001</v>
      </c>
      <c r="F131">
        <v>79.686000000000007</v>
      </c>
      <c r="G131">
        <v>80.471000000000004</v>
      </c>
      <c r="H131">
        <v>83.713999999999999</v>
      </c>
      <c r="I131">
        <v>83.643000000000001</v>
      </c>
      <c r="J131">
        <v>87.129000000000005</v>
      </c>
      <c r="K131">
        <v>84.486000000000004</v>
      </c>
      <c r="L131">
        <v>78.8</v>
      </c>
      <c r="M131">
        <v>75.143000000000001</v>
      </c>
      <c r="N131">
        <v>66.471000000000004</v>
      </c>
      <c r="O131">
        <v>57</v>
      </c>
      <c r="R131" s="5">
        <f t="shared" si="96"/>
        <v>74.640954521937203</v>
      </c>
      <c r="S131" s="5">
        <f t="shared" si="97"/>
        <v>76.56705252132349</v>
      </c>
      <c r="T131" s="5">
        <f t="shared" si="98"/>
        <v>79.874282230505401</v>
      </c>
      <c r="U131" s="5">
        <f t="shared" si="99"/>
        <v>79.924586432356307</v>
      </c>
      <c r="V131" s="5">
        <f t="shared" si="100"/>
        <v>80.854273320792061</v>
      </c>
      <c r="W131" s="5">
        <f t="shared" si="101"/>
        <v>82.517622526508916</v>
      </c>
      <c r="X131" s="5">
        <f t="shared" si="102"/>
        <v>83.258568731165866</v>
      </c>
      <c r="Y131" s="5">
        <f t="shared" si="103"/>
        <v>86.818119270739203</v>
      </c>
      <c r="Z131" s="5">
        <f t="shared" si="104"/>
        <v>84.319966816457296</v>
      </c>
      <c r="AA131" s="5">
        <f t="shared" si="105"/>
        <v>78.183028480770545</v>
      </c>
      <c r="AB131" s="5">
        <f t="shared" si="106"/>
        <v>74.451328585706165</v>
      </c>
      <c r="AC131" s="5">
        <f t="shared" si="107"/>
        <v>66.806724660320683</v>
      </c>
      <c r="AD131" s="5">
        <f t="shared" si="108"/>
        <v>57.362350587513369</v>
      </c>
      <c r="AE131" s="5"/>
      <c r="AG131" s="5">
        <f t="shared" si="188"/>
        <v>-0.16995452193719984</v>
      </c>
      <c r="AH131" s="5">
        <f t="shared" si="188"/>
        <v>0.4329474786765104</v>
      </c>
      <c r="AI131" s="5">
        <f t="shared" si="188"/>
        <v>-0.73128223050539987</v>
      </c>
      <c r="AJ131" s="5">
        <f t="shared" si="187"/>
        <v>-0.23858643235629984</v>
      </c>
      <c r="AK131" s="5">
        <f t="shared" si="187"/>
        <v>-0.38327332079205689</v>
      </c>
      <c r="AL131" s="5">
        <f t="shared" si="187"/>
        <v>1.1963774734910828</v>
      </c>
      <c r="AM131" s="5">
        <f t="shared" si="187"/>
        <v>0.3844312688341347</v>
      </c>
      <c r="AN131" s="5">
        <f t="shared" si="187"/>
        <v>0.31088072926080201</v>
      </c>
      <c r="AO131" s="5">
        <f t="shared" si="187"/>
        <v>0.16603318354270868</v>
      </c>
      <c r="AP131" s="5">
        <f t="shared" si="189"/>
        <v>0.61697151922945181</v>
      </c>
      <c r="AQ131" s="5">
        <f t="shared" si="189"/>
        <v>0.69167141429383605</v>
      </c>
      <c r="AR131" s="5">
        <f t="shared" si="189"/>
        <v>-0.33572466032067894</v>
      </c>
      <c r="AS131" s="5">
        <f t="shared" si="189"/>
        <v>-0.36235058751336879</v>
      </c>
      <c r="AV131" s="2">
        <f t="shared" si="109"/>
        <v>74.472373693446372</v>
      </c>
      <c r="AW131" s="2">
        <f t="shared" si="110"/>
        <v>76.259345170961851</v>
      </c>
      <c r="AX131" s="2">
        <f t="shared" si="111"/>
        <v>78.370924832407397</v>
      </c>
      <c r="AY131" s="2">
        <f t="shared" si="112"/>
        <v>78.440593225335164</v>
      </c>
      <c r="AZ131" s="2">
        <f t="shared" si="113"/>
        <v>79.045667719424827</v>
      </c>
      <c r="BA131" s="2">
        <f t="shared" si="114"/>
        <v>81.43103153978322</v>
      </c>
      <c r="BB131" s="2">
        <f t="shared" si="115"/>
        <v>82.556232570416938</v>
      </c>
      <c r="BC131" s="2">
        <f t="shared" si="116"/>
        <v>82.422419829316695</v>
      </c>
      <c r="BD131" s="2">
        <f t="shared" si="117"/>
        <v>80.246355983394977</v>
      </c>
      <c r="BE131" s="2">
        <f t="shared" si="118"/>
        <v>76.643176393253512</v>
      </c>
      <c r="BF131" s="2">
        <f t="shared" si="119"/>
        <v>71.416589131533811</v>
      </c>
      <c r="BG131" s="2">
        <f t="shared" si="120"/>
        <v>63.95011138855979</v>
      </c>
      <c r="BH131" s="2">
        <f t="shared" si="121"/>
        <v>53.712279839654244</v>
      </c>
      <c r="BK131" s="2" t="str">
        <f t="shared" si="122"/>
        <v/>
      </c>
      <c r="BL131" s="2" t="str">
        <f t="shared" si="123"/>
        <v/>
      </c>
      <c r="BM131" s="2" t="str">
        <f t="shared" si="124"/>
        <v/>
      </c>
      <c r="BN131" s="2" t="str">
        <f t="shared" si="125"/>
        <v/>
      </c>
      <c r="BO131" s="2" t="str">
        <f t="shared" si="126"/>
        <v/>
      </c>
      <c r="BP131" s="2" t="str">
        <f t="shared" si="127"/>
        <v/>
      </c>
      <c r="BQ131" s="2" t="str">
        <f t="shared" si="128"/>
        <v/>
      </c>
      <c r="BR131" s="2" t="str">
        <f t="shared" si="129"/>
        <v/>
      </c>
      <c r="BS131" s="2" t="str">
        <f t="shared" si="130"/>
        <v/>
      </c>
      <c r="BT131" s="2" t="str">
        <f t="shared" si="131"/>
        <v/>
      </c>
      <c r="BU131" s="2" t="str">
        <f t="shared" si="132"/>
        <v/>
      </c>
      <c r="BV131" s="2" t="str">
        <f t="shared" si="133"/>
        <v/>
      </c>
      <c r="BW131" s="2" t="str">
        <f t="shared" si="134"/>
        <v/>
      </c>
      <c r="BZ131" s="2" t="str">
        <f t="shared" si="135"/>
        <v/>
      </c>
      <c r="CA131" s="2" t="str">
        <f t="shared" si="136"/>
        <v/>
      </c>
      <c r="CB131" s="2" t="str">
        <f t="shared" si="137"/>
        <v/>
      </c>
      <c r="CC131" s="2" t="str">
        <f t="shared" si="138"/>
        <v/>
      </c>
      <c r="CD131" s="2" t="str">
        <f t="shared" si="139"/>
        <v/>
      </c>
      <c r="CE131" s="2" t="str">
        <f t="shared" si="140"/>
        <v/>
      </c>
      <c r="CF131" s="2" t="str">
        <f t="shared" si="141"/>
        <v/>
      </c>
      <c r="CG131" s="2" t="str">
        <f t="shared" si="142"/>
        <v/>
      </c>
      <c r="CH131" s="2" t="str">
        <f t="shared" si="143"/>
        <v/>
      </c>
      <c r="CI131" s="2" t="str">
        <f t="shared" si="144"/>
        <v/>
      </c>
      <c r="CJ131" s="2" t="str">
        <f t="shared" si="145"/>
        <v/>
      </c>
      <c r="CK131" s="2" t="str">
        <f t="shared" si="146"/>
        <v/>
      </c>
      <c r="CL131" s="2" t="str">
        <f t="shared" si="147"/>
        <v/>
      </c>
      <c r="CO131" s="2">
        <f t="shared" si="148"/>
        <v>76.168858987684914</v>
      </c>
      <c r="CP131" s="2">
        <f t="shared" si="149"/>
        <v>77.383159280783815</v>
      </c>
      <c r="CQ131" s="2">
        <f t="shared" si="150"/>
        <v>79.646684487841881</v>
      </c>
      <c r="CR131" s="2">
        <f t="shared" si="151"/>
        <v>79.683426415086814</v>
      </c>
      <c r="CS131" s="2">
        <f t="shared" si="152"/>
        <v>80.022155781228633</v>
      </c>
      <c r="CT131" s="2">
        <f t="shared" si="153"/>
        <v>82.90417589143469</v>
      </c>
      <c r="CU131" s="2">
        <f t="shared" si="154"/>
        <v>84.412888952034521</v>
      </c>
      <c r="CV131" s="2">
        <f t="shared" si="155"/>
        <v>84.630238121845693</v>
      </c>
      <c r="CW131" s="2">
        <f t="shared" si="156"/>
        <v>82.586333024672911</v>
      </c>
      <c r="CX131" s="2">
        <f t="shared" si="157"/>
        <v>79.144866546878845</v>
      </c>
      <c r="CY131" s="2">
        <f t="shared" si="158"/>
        <v>73.767433637853955</v>
      </c>
      <c r="CZ131" s="2">
        <f t="shared" si="159"/>
        <v>66.018934838361531</v>
      </c>
      <c r="DA131" s="2">
        <f t="shared" si="160"/>
        <v>55.276338678877195</v>
      </c>
      <c r="DD131" s="2">
        <f t="shared" si="161"/>
        <v>74.25674266848111</v>
      </c>
      <c r="DE131" s="2">
        <f t="shared" si="162"/>
        <v>76.159477118697978</v>
      </c>
      <c r="DF131" s="2">
        <f t="shared" si="163"/>
        <v>78.232287343017205</v>
      </c>
      <c r="DG131" s="2">
        <f t="shared" si="164"/>
        <v>78.321299084094392</v>
      </c>
      <c r="DH131" s="2">
        <f t="shared" si="165"/>
        <v>78.956330378792387</v>
      </c>
      <c r="DI131" s="2">
        <f t="shared" si="166"/>
        <v>81.314431647816662</v>
      </c>
      <c r="DJ131" s="2">
        <f t="shared" si="167"/>
        <v>82.426441040170758</v>
      </c>
      <c r="DK131" s="2">
        <f t="shared" si="168"/>
        <v>82.198303126788559</v>
      </c>
      <c r="DL131" s="2">
        <f t="shared" si="169"/>
        <v>80.015117140932418</v>
      </c>
      <c r="DM131" s="2">
        <f t="shared" si="170"/>
        <v>76.453635812870729</v>
      </c>
      <c r="DN131" s="2">
        <f t="shared" si="171"/>
        <v>71.219092123086284</v>
      </c>
      <c r="DO131" s="2">
        <f t="shared" si="172"/>
        <v>63.782208455127815</v>
      </c>
      <c r="DP131" s="2">
        <f t="shared" si="173"/>
        <v>53.577777191537578</v>
      </c>
      <c r="DS131" s="2">
        <f t="shared" si="174"/>
        <v>0.8872291278518829</v>
      </c>
      <c r="DT131" s="2">
        <f t="shared" si="175"/>
        <v>0.91838726153069683</v>
      </c>
      <c r="DU131" s="2">
        <f t="shared" si="176"/>
        <v>0.90198121517886309</v>
      </c>
      <c r="DV131" s="2">
        <f t="shared" si="177"/>
        <v>0.91242071242057787</v>
      </c>
      <c r="DW131" s="2">
        <f t="shared" si="178"/>
        <v>0.91618013566927814</v>
      </c>
      <c r="DX131" s="2">
        <f t="shared" si="179"/>
        <v>0.92665493683361166</v>
      </c>
      <c r="DY131" s="2">
        <f t="shared" si="180"/>
        <v>0.93466149831012035</v>
      </c>
      <c r="DZ131" s="2">
        <f t="shared" si="181"/>
        <v>0.90784428737459688</v>
      </c>
      <c r="EA131" s="2">
        <f t="shared" si="182"/>
        <v>0.91006634490520688</v>
      </c>
      <c r="EB131" s="2">
        <f t="shared" si="183"/>
        <v>0.92957104049547434</v>
      </c>
      <c r="EC131" s="2">
        <f t="shared" si="184"/>
        <v>0.922499787684255</v>
      </c>
      <c r="ED131" s="2">
        <f t="shared" si="185"/>
        <v>0.92493362858749029</v>
      </c>
      <c r="EE131" s="2">
        <f t="shared" si="186"/>
        <v>0.92081378912733547</v>
      </c>
    </row>
    <row r="132" spans="2:135" x14ac:dyDescent="0.25">
      <c r="B132" s="2">
        <v>126</v>
      </c>
      <c r="C132">
        <v>74.286000000000001</v>
      </c>
      <c r="D132">
        <v>75.400000000000006</v>
      </c>
      <c r="E132">
        <v>80.028999999999996</v>
      </c>
      <c r="F132">
        <v>79.713999999999999</v>
      </c>
      <c r="G132">
        <v>80.099999999999994</v>
      </c>
      <c r="H132">
        <v>81.257000000000005</v>
      </c>
      <c r="I132">
        <v>81.971000000000004</v>
      </c>
      <c r="J132">
        <v>85.286000000000001</v>
      </c>
      <c r="K132">
        <v>83.085999999999999</v>
      </c>
      <c r="L132">
        <v>76.986000000000004</v>
      </c>
      <c r="M132">
        <v>74.2</v>
      </c>
      <c r="N132">
        <v>64.228999999999999</v>
      </c>
      <c r="O132">
        <v>55.916699999999999</v>
      </c>
      <c r="R132" s="5">
        <f t="shared" si="96"/>
        <v>74.559620890365835</v>
      </c>
      <c r="S132" s="5">
        <f t="shared" si="97"/>
        <v>76.423407158531262</v>
      </c>
      <c r="T132" s="5">
        <f t="shared" si="98"/>
        <v>79.544765004275533</v>
      </c>
      <c r="U132" s="5">
        <f t="shared" si="99"/>
        <v>79.491092129401153</v>
      </c>
      <c r="V132" s="5">
        <f t="shared" si="100"/>
        <v>80.293752178514453</v>
      </c>
      <c r="W132" s="5">
        <f t="shared" si="101"/>
        <v>82.073764859688225</v>
      </c>
      <c r="X132" s="5">
        <f t="shared" si="102"/>
        <v>82.900622095210551</v>
      </c>
      <c r="Y132" s="5">
        <f t="shared" si="103"/>
        <v>85.663939775902108</v>
      </c>
      <c r="Z132" s="5">
        <f t="shared" si="104"/>
        <v>83.144816964200558</v>
      </c>
      <c r="AA132" s="5">
        <f t="shared" si="105"/>
        <v>77.495892059001903</v>
      </c>
      <c r="AB132" s="5">
        <f t="shared" si="106"/>
        <v>73.347079816709595</v>
      </c>
      <c r="AC132" s="5">
        <f t="shared" si="107"/>
        <v>65.799575334143142</v>
      </c>
      <c r="AD132" s="5">
        <f t="shared" si="108"/>
        <v>56.297955973104344</v>
      </c>
      <c r="AE132" s="5"/>
      <c r="AG132" s="5">
        <f t="shared" si="188"/>
        <v>-0.2736208903658337</v>
      </c>
      <c r="AH132" s="5">
        <f t="shared" si="188"/>
        <v>-1.0234071585312563</v>
      </c>
      <c r="AI132" s="5">
        <f t="shared" si="188"/>
        <v>0.4842349957244636</v>
      </c>
      <c r="AJ132" s="5">
        <f t="shared" si="187"/>
        <v>0.22290787059884565</v>
      </c>
      <c r="AK132" s="5">
        <f t="shared" si="187"/>
        <v>-0.19375217851445825</v>
      </c>
      <c r="AL132" s="5">
        <f t="shared" si="187"/>
        <v>-0.81676485968822021</v>
      </c>
      <c r="AM132" s="5">
        <f t="shared" si="187"/>
        <v>-0.92962209521054717</v>
      </c>
      <c r="AN132" s="5">
        <f t="shared" si="187"/>
        <v>-0.37793977590210659</v>
      </c>
      <c r="AO132" s="5">
        <f t="shared" si="187"/>
        <v>-5.8816964200559596E-2</v>
      </c>
      <c r="AP132" s="5">
        <f t="shared" si="189"/>
        <v>-0.50989205900189916</v>
      </c>
      <c r="AQ132" s="5">
        <f t="shared" si="189"/>
        <v>0.85292018329040786</v>
      </c>
      <c r="AR132" s="5">
        <f t="shared" si="189"/>
        <v>-1.5705753341431432</v>
      </c>
      <c r="AS132" s="5">
        <f t="shared" si="189"/>
        <v>-0.381255973104345</v>
      </c>
      <c r="AV132" s="2">
        <f t="shared" si="109"/>
        <v>74.395245173394912</v>
      </c>
      <c r="AW132" s="2">
        <f t="shared" si="110"/>
        <v>76.205809122307301</v>
      </c>
      <c r="AX132" s="2">
        <f t="shared" si="111"/>
        <v>78.313841099255299</v>
      </c>
      <c r="AY132" s="2">
        <f t="shared" si="112"/>
        <v>78.382937125832129</v>
      </c>
      <c r="AZ132" s="2">
        <f t="shared" si="113"/>
        <v>79.008763236200849</v>
      </c>
      <c r="BA132" s="2">
        <f t="shared" si="114"/>
        <v>81.391034807178315</v>
      </c>
      <c r="BB132" s="2">
        <f t="shared" si="115"/>
        <v>82.504079527896536</v>
      </c>
      <c r="BC132" s="2">
        <f t="shared" si="116"/>
        <v>82.353220343172538</v>
      </c>
      <c r="BD132" s="2">
        <f t="shared" si="117"/>
        <v>80.171710185679927</v>
      </c>
      <c r="BE132" s="2">
        <f t="shared" si="118"/>
        <v>76.575536561093827</v>
      </c>
      <c r="BF132" s="2">
        <f t="shared" si="119"/>
        <v>71.361054440057259</v>
      </c>
      <c r="BG132" s="2">
        <f t="shared" si="120"/>
        <v>63.897587163163557</v>
      </c>
      <c r="BH132" s="2">
        <f t="shared" si="121"/>
        <v>53.671854187361859</v>
      </c>
      <c r="BK132" s="2" t="str">
        <f t="shared" si="122"/>
        <v/>
      </c>
      <c r="BL132" s="2" t="str">
        <f t="shared" si="123"/>
        <v/>
      </c>
      <c r="BM132" s="2" t="str">
        <f t="shared" si="124"/>
        <v/>
      </c>
      <c r="BN132" s="2" t="str">
        <f t="shared" si="125"/>
        <v/>
      </c>
      <c r="BO132" s="2" t="str">
        <f t="shared" si="126"/>
        <v/>
      </c>
      <c r="BP132" s="2" t="str">
        <f t="shared" si="127"/>
        <v/>
      </c>
      <c r="BQ132" s="2" t="str">
        <f t="shared" si="128"/>
        <v/>
      </c>
      <c r="BR132" s="2" t="str">
        <f t="shared" si="129"/>
        <v/>
      </c>
      <c r="BS132" s="2" t="str">
        <f t="shared" si="130"/>
        <v/>
      </c>
      <c r="BT132" s="2" t="str">
        <f t="shared" si="131"/>
        <v/>
      </c>
      <c r="BU132" s="2" t="str">
        <f t="shared" si="132"/>
        <v/>
      </c>
      <c r="BV132" s="2" t="str">
        <f t="shared" si="133"/>
        <v/>
      </c>
      <c r="BW132" s="2" t="str">
        <f t="shared" si="134"/>
        <v/>
      </c>
      <c r="BZ132" s="2" t="str">
        <f t="shared" si="135"/>
        <v/>
      </c>
      <c r="CA132" s="2" t="str">
        <f t="shared" si="136"/>
        <v/>
      </c>
      <c r="CB132" s="2" t="str">
        <f t="shared" si="137"/>
        <v/>
      </c>
      <c r="CC132" s="2" t="str">
        <f t="shared" si="138"/>
        <v/>
      </c>
      <c r="CD132" s="2" t="str">
        <f t="shared" si="139"/>
        <v/>
      </c>
      <c r="CE132" s="2" t="str">
        <f t="shared" si="140"/>
        <v/>
      </c>
      <c r="CF132" s="2" t="str">
        <f t="shared" si="141"/>
        <v/>
      </c>
      <c r="CG132" s="2" t="str">
        <f t="shared" si="142"/>
        <v/>
      </c>
      <c r="CH132" s="2" t="str">
        <f t="shared" si="143"/>
        <v/>
      </c>
      <c r="CI132" s="2" t="str">
        <f t="shared" si="144"/>
        <v/>
      </c>
      <c r="CJ132" s="2" t="str">
        <f t="shared" si="145"/>
        <v/>
      </c>
      <c r="CK132" s="2" t="str">
        <f t="shared" si="146"/>
        <v/>
      </c>
      <c r="CL132" s="2" t="str">
        <f t="shared" si="147"/>
        <v/>
      </c>
      <c r="CO132" s="2">
        <f t="shared" si="148"/>
        <v>76.168027025004363</v>
      </c>
      <c r="CP132" s="2">
        <f t="shared" si="149"/>
        <v>77.364857896834025</v>
      </c>
      <c r="CQ132" s="2">
        <f t="shared" si="150"/>
        <v>79.631888577516989</v>
      </c>
      <c r="CR132" s="2">
        <f t="shared" si="151"/>
        <v>79.664197925967471</v>
      </c>
      <c r="CS132" s="2">
        <f t="shared" si="152"/>
        <v>80.012145838212419</v>
      </c>
      <c r="CT132" s="2">
        <f t="shared" si="153"/>
        <v>82.90841309746456</v>
      </c>
      <c r="CU132" s="2">
        <f t="shared" si="154"/>
        <v>84.41261900431914</v>
      </c>
      <c r="CV132" s="2">
        <f t="shared" si="155"/>
        <v>84.644971485219884</v>
      </c>
      <c r="CW132" s="2">
        <f t="shared" si="156"/>
        <v>82.59572974789414</v>
      </c>
      <c r="CX132" s="2">
        <f t="shared" si="157"/>
        <v>79.15706751463857</v>
      </c>
      <c r="CY132" s="2">
        <f t="shared" si="158"/>
        <v>73.797359909832508</v>
      </c>
      <c r="CZ132" s="2">
        <f t="shared" si="159"/>
        <v>66.03774906647044</v>
      </c>
      <c r="DA132" s="2">
        <f t="shared" si="160"/>
        <v>55.290064322076859</v>
      </c>
      <c r="DD132" s="2">
        <f t="shared" si="161"/>
        <v>74.189742987874013</v>
      </c>
      <c r="DE132" s="2">
        <f t="shared" si="162"/>
        <v>76.111872744121001</v>
      </c>
      <c r="DF132" s="2">
        <f t="shared" si="163"/>
        <v>78.183211114642944</v>
      </c>
      <c r="DG132" s="2">
        <f t="shared" si="164"/>
        <v>78.270775625024427</v>
      </c>
      <c r="DH132" s="2">
        <f t="shared" si="165"/>
        <v>78.925042575188442</v>
      </c>
      <c r="DI132" s="2">
        <f t="shared" si="166"/>
        <v>81.281501371728481</v>
      </c>
      <c r="DJ132" s="2">
        <f t="shared" si="167"/>
        <v>82.382400434419495</v>
      </c>
      <c r="DK132" s="2">
        <f t="shared" si="168"/>
        <v>82.141053090335987</v>
      </c>
      <c r="DL132" s="2">
        <f t="shared" si="169"/>
        <v>79.953243454435636</v>
      </c>
      <c r="DM132" s="2">
        <f t="shared" si="170"/>
        <v>76.397156616920711</v>
      </c>
      <c r="DN132" s="2">
        <f t="shared" si="171"/>
        <v>71.174387091973841</v>
      </c>
      <c r="DO132" s="2">
        <f t="shared" si="172"/>
        <v>63.739177568567712</v>
      </c>
      <c r="DP132" s="2">
        <f t="shared" si="173"/>
        <v>53.544939271936819</v>
      </c>
      <c r="DS132" s="2">
        <f t="shared" si="174"/>
        <v>0.89612099088713171</v>
      </c>
      <c r="DT132" s="2">
        <f t="shared" si="175"/>
        <v>0.92502993512501408</v>
      </c>
      <c r="DU132" s="2">
        <f t="shared" si="176"/>
        <v>0.90982811014869325</v>
      </c>
      <c r="DV132" s="2">
        <f t="shared" si="177"/>
        <v>0.91950645491191496</v>
      </c>
      <c r="DW132" s="2">
        <f t="shared" si="178"/>
        <v>0.92298738872375941</v>
      </c>
      <c r="DX132" s="2">
        <f t="shared" si="179"/>
        <v>0.93267401438128106</v>
      </c>
      <c r="DY132" s="2">
        <f t="shared" si="180"/>
        <v>0.9400660129499947</v>
      </c>
      <c r="DZ132" s="2">
        <f t="shared" si="181"/>
        <v>0.91526590751916614</v>
      </c>
      <c r="EA132" s="2">
        <f t="shared" si="182"/>
        <v>0.91732531147461593</v>
      </c>
      <c r="EB132" s="2">
        <f t="shared" si="183"/>
        <v>0.93536749888533621</v>
      </c>
      <c r="EC132" s="2">
        <f t="shared" si="184"/>
        <v>0.92883367040158338</v>
      </c>
      <c r="ED132" s="2">
        <f t="shared" si="185"/>
        <v>0.93108345999226827</v>
      </c>
      <c r="EE132" s="2">
        <f t="shared" si="186"/>
        <v>0.92727460108669368</v>
      </c>
    </row>
    <row r="133" spans="2:135" x14ac:dyDescent="0.25">
      <c r="B133" s="2">
        <v>127</v>
      </c>
      <c r="C133">
        <v>75</v>
      </c>
      <c r="D133">
        <v>75.242999999999995</v>
      </c>
      <c r="E133">
        <v>79.713999999999999</v>
      </c>
      <c r="F133">
        <v>78.713999999999999</v>
      </c>
      <c r="G133">
        <v>79.570999999999998</v>
      </c>
      <c r="H133">
        <v>81.356999999999999</v>
      </c>
      <c r="I133">
        <v>82.028999999999996</v>
      </c>
      <c r="J133">
        <v>84.9</v>
      </c>
      <c r="K133">
        <v>82.656999999999996</v>
      </c>
      <c r="L133">
        <v>75.686000000000007</v>
      </c>
      <c r="M133">
        <v>71.671000000000006</v>
      </c>
      <c r="N133">
        <v>64.257000000000005</v>
      </c>
      <c r="O133">
        <v>55.7361</v>
      </c>
      <c r="R133" s="5">
        <f t="shared" si="96"/>
        <v>74.468413639079159</v>
      </c>
      <c r="S133" s="5">
        <f t="shared" si="97"/>
        <v>76.296353248793579</v>
      </c>
      <c r="T133" s="5">
        <f t="shared" si="98"/>
        <v>79.199074242684475</v>
      </c>
      <c r="U133" s="5">
        <f t="shared" si="99"/>
        <v>79.098992235800154</v>
      </c>
      <c r="V133" s="5">
        <f t="shared" si="100"/>
        <v>79.824947390948907</v>
      </c>
      <c r="W133" s="5">
        <f t="shared" si="101"/>
        <v>81.751846262440409</v>
      </c>
      <c r="X133" s="5">
        <f t="shared" si="102"/>
        <v>82.661260101704357</v>
      </c>
      <c r="Y133" s="5">
        <f t="shared" si="103"/>
        <v>84.611899342130897</v>
      </c>
      <c r="Z133" s="5">
        <f t="shared" si="104"/>
        <v>82.122039464669086</v>
      </c>
      <c r="AA133" s="5">
        <f t="shared" si="105"/>
        <v>77.021618642203123</v>
      </c>
      <c r="AB133" s="5">
        <f t="shared" si="106"/>
        <v>72.519107742471661</v>
      </c>
      <c r="AC133" s="5">
        <f t="shared" si="107"/>
        <v>65.029363367183322</v>
      </c>
      <c r="AD133" s="5">
        <f t="shared" si="108"/>
        <v>55.400405561282575</v>
      </c>
      <c r="AE133" s="5"/>
      <c r="AG133" s="5">
        <f t="shared" si="188"/>
        <v>0.53158636092084066</v>
      </c>
      <c r="AH133" s="5">
        <f t="shared" si="188"/>
        <v>-1.0533532487935844</v>
      </c>
      <c r="AI133" s="5">
        <f t="shared" si="188"/>
        <v>0.51492575731552392</v>
      </c>
      <c r="AJ133" s="5">
        <f t="shared" si="187"/>
        <v>-0.38499223580015496</v>
      </c>
      <c r="AK133" s="5">
        <f t="shared" si="187"/>
        <v>-0.25394739094890895</v>
      </c>
      <c r="AL133" s="5">
        <f t="shared" si="187"/>
        <v>-0.3948462624404101</v>
      </c>
      <c r="AM133" s="5">
        <f t="shared" si="187"/>
        <v>-0.63226010170436098</v>
      </c>
      <c r="AN133" s="5">
        <f t="shared" si="187"/>
        <v>0.28810065786910855</v>
      </c>
      <c r="AO133" s="5">
        <f t="shared" si="187"/>
        <v>0.53496053533091015</v>
      </c>
      <c r="AP133" s="5">
        <f t="shared" si="189"/>
        <v>-1.3356186422031158</v>
      </c>
      <c r="AQ133" s="5">
        <f t="shared" si="189"/>
        <v>-0.84810774247165455</v>
      </c>
      <c r="AR133" s="5">
        <f t="shared" si="189"/>
        <v>-0.772363367183317</v>
      </c>
      <c r="AS133" s="5">
        <f t="shared" si="189"/>
        <v>0.33569443871742521</v>
      </c>
      <c r="AV133" s="2">
        <f t="shared" si="109"/>
        <v>74.318218867959317</v>
      </c>
      <c r="AW133" s="2">
        <f t="shared" si="110"/>
        <v>76.152525103263784</v>
      </c>
      <c r="AX133" s="2">
        <f t="shared" si="111"/>
        <v>78.257065332560899</v>
      </c>
      <c r="AY133" s="2">
        <f t="shared" si="112"/>
        <v>78.325588113148783</v>
      </c>
      <c r="AZ133" s="2">
        <f t="shared" si="113"/>
        <v>78.972134523633073</v>
      </c>
      <c r="BA133" s="2">
        <f t="shared" si="114"/>
        <v>81.351357839089161</v>
      </c>
      <c r="BB133" s="2">
        <f t="shared" si="115"/>
        <v>82.452326009878718</v>
      </c>
      <c r="BC133" s="2">
        <f t="shared" si="116"/>
        <v>82.284359939264888</v>
      </c>
      <c r="BD133" s="2">
        <f t="shared" si="117"/>
        <v>80.097486993785068</v>
      </c>
      <c r="BE133" s="2">
        <f t="shared" si="118"/>
        <v>76.50836387912689</v>
      </c>
      <c r="BF133" s="2">
        <f t="shared" si="119"/>
        <v>71.305871887406596</v>
      </c>
      <c r="BG133" s="2">
        <f t="shared" si="120"/>
        <v>63.845410197843108</v>
      </c>
      <c r="BH133" s="2">
        <f t="shared" si="121"/>
        <v>53.631702857772801</v>
      </c>
      <c r="BK133" s="2" t="str">
        <f t="shared" si="122"/>
        <v/>
      </c>
      <c r="BL133" s="2" t="str">
        <f t="shared" si="123"/>
        <v/>
      </c>
      <c r="BM133" s="2" t="str">
        <f t="shared" si="124"/>
        <v/>
      </c>
      <c r="BN133" s="2" t="str">
        <f t="shared" si="125"/>
        <v/>
      </c>
      <c r="BO133" s="2" t="str">
        <f t="shared" si="126"/>
        <v/>
      </c>
      <c r="BP133" s="2" t="str">
        <f t="shared" si="127"/>
        <v/>
      </c>
      <c r="BQ133" s="2" t="str">
        <f t="shared" si="128"/>
        <v/>
      </c>
      <c r="BR133" s="2" t="str">
        <f t="shared" si="129"/>
        <v/>
      </c>
      <c r="BS133" s="2" t="str">
        <f t="shared" si="130"/>
        <v/>
      </c>
      <c r="BT133" s="2" t="str">
        <f t="shared" si="131"/>
        <v/>
      </c>
      <c r="BU133" s="2" t="str">
        <f t="shared" si="132"/>
        <v/>
      </c>
      <c r="BV133" s="2" t="str">
        <f t="shared" si="133"/>
        <v/>
      </c>
      <c r="BW133" s="2" t="str">
        <f t="shared" si="134"/>
        <v/>
      </c>
      <c r="BZ133" s="2" t="str">
        <f t="shared" si="135"/>
        <v/>
      </c>
      <c r="CA133" s="2" t="str">
        <f t="shared" si="136"/>
        <v/>
      </c>
      <c r="CB133" s="2" t="str">
        <f t="shared" si="137"/>
        <v/>
      </c>
      <c r="CC133" s="2" t="str">
        <f t="shared" si="138"/>
        <v/>
      </c>
      <c r="CD133" s="2" t="str">
        <f t="shared" si="139"/>
        <v/>
      </c>
      <c r="CE133" s="2" t="str">
        <f t="shared" si="140"/>
        <v/>
      </c>
      <c r="CF133" s="2" t="str">
        <f t="shared" si="141"/>
        <v/>
      </c>
      <c r="CG133" s="2" t="str">
        <f t="shared" si="142"/>
        <v/>
      </c>
      <c r="CH133" s="2" t="str">
        <f t="shared" si="143"/>
        <v/>
      </c>
      <c r="CI133" s="2" t="str">
        <f t="shared" si="144"/>
        <v/>
      </c>
      <c r="CJ133" s="2" t="str">
        <f t="shared" si="145"/>
        <v/>
      </c>
      <c r="CK133" s="2" t="str">
        <f t="shared" si="146"/>
        <v/>
      </c>
      <c r="CL133" s="2" t="str">
        <f t="shared" si="147"/>
        <v/>
      </c>
      <c r="CO133" s="2">
        <f t="shared" si="148"/>
        <v>76.167195062323813</v>
      </c>
      <c r="CP133" s="2">
        <f t="shared" si="149"/>
        <v>77.346556512884234</v>
      </c>
      <c r="CQ133" s="2">
        <f t="shared" si="150"/>
        <v>79.617092667192097</v>
      </c>
      <c r="CR133" s="2">
        <f t="shared" si="151"/>
        <v>79.644969436848129</v>
      </c>
      <c r="CS133" s="2">
        <f t="shared" si="152"/>
        <v>80.002135895196204</v>
      </c>
      <c r="CT133" s="2">
        <f t="shared" si="153"/>
        <v>82.912650303494416</v>
      </c>
      <c r="CU133" s="2">
        <f t="shared" si="154"/>
        <v>84.412349056603745</v>
      </c>
      <c r="CV133" s="2">
        <f t="shared" si="155"/>
        <v>84.659704848594075</v>
      </c>
      <c r="CW133" s="2">
        <f t="shared" si="156"/>
        <v>82.605126471115355</v>
      </c>
      <c r="CX133" s="2">
        <f t="shared" si="157"/>
        <v>79.169268482398309</v>
      </c>
      <c r="CY133" s="2">
        <f t="shared" si="158"/>
        <v>73.827286181811047</v>
      </c>
      <c r="CZ133" s="2">
        <f t="shared" si="159"/>
        <v>66.056563294579348</v>
      </c>
      <c r="DA133" s="2">
        <f t="shared" si="160"/>
        <v>55.303789965276522</v>
      </c>
      <c r="DD133" s="2">
        <f t="shared" si="161"/>
        <v>74.122743307266916</v>
      </c>
      <c r="DE133" s="2">
        <f t="shared" si="162"/>
        <v>76.06426836954401</v>
      </c>
      <c r="DF133" s="2">
        <f t="shared" si="163"/>
        <v>78.134134886268697</v>
      </c>
      <c r="DG133" s="2">
        <f t="shared" si="164"/>
        <v>78.220252165954463</v>
      </c>
      <c r="DH133" s="2">
        <f t="shared" si="165"/>
        <v>78.893754771584483</v>
      </c>
      <c r="DI133" s="2">
        <f t="shared" si="166"/>
        <v>81.248571095640315</v>
      </c>
      <c r="DJ133" s="2">
        <f t="shared" si="167"/>
        <v>82.338359828668217</v>
      </c>
      <c r="DK133" s="2">
        <f t="shared" si="168"/>
        <v>82.0838030538834</v>
      </c>
      <c r="DL133" s="2">
        <f t="shared" si="169"/>
        <v>79.891369767938855</v>
      </c>
      <c r="DM133" s="2">
        <f t="shared" si="170"/>
        <v>76.340677420970692</v>
      </c>
      <c r="DN133" s="2">
        <f t="shared" si="171"/>
        <v>71.129682060861398</v>
      </c>
      <c r="DO133" s="2">
        <f t="shared" si="172"/>
        <v>63.696146682007601</v>
      </c>
      <c r="DP133" s="2">
        <f t="shared" si="173"/>
        <v>53.51210135233606</v>
      </c>
      <c r="DS133" s="2">
        <f t="shared" si="174"/>
        <v>0.90438729590517608</v>
      </c>
      <c r="DT133" s="2">
        <f t="shared" si="175"/>
        <v>0.93117246371017282</v>
      </c>
      <c r="DU133" s="2">
        <f t="shared" si="176"/>
        <v>0.91710455424047155</v>
      </c>
      <c r="DV133" s="2">
        <f t="shared" si="177"/>
        <v>0.92606536795315042</v>
      </c>
      <c r="DW133" s="2">
        <f t="shared" si="178"/>
        <v>0.9292844759091744</v>
      </c>
      <c r="DX133" s="2">
        <f t="shared" si="179"/>
        <v>0.93823206073141818</v>
      </c>
      <c r="DY133" s="2">
        <f t="shared" si="180"/>
        <v>0.94504977187179351</v>
      </c>
      <c r="DZ133" s="2">
        <f t="shared" si="181"/>
        <v>0.92214109800563293</v>
      </c>
      <c r="EA133" s="2">
        <f t="shared" si="182"/>
        <v>0.92404727159035749</v>
      </c>
      <c r="EB133" s="2">
        <f t="shared" si="183"/>
        <v>0.94071732020832932</v>
      </c>
      <c r="EC133" s="2">
        <f t="shared" si="184"/>
        <v>0.93468655197517581</v>
      </c>
      <c r="ED133" s="2">
        <f t="shared" si="185"/>
        <v>0.93676391064165854</v>
      </c>
      <c r="EE133" s="2">
        <f t="shared" si="186"/>
        <v>0.93324648905344421</v>
      </c>
    </row>
    <row r="134" spans="2:135" x14ac:dyDescent="0.25">
      <c r="B134" s="2">
        <v>128</v>
      </c>
      <c r="C134">
        <v>74.713999999999999</v>
      </c>
      <c r="D134">
        <v>76.343000000000004</v>
      </c>
      <c r="E134">
        <v>79.557000000000002</v>
      </c>
      <c r="F134">
        <v>79.356999999999999</v>
      </c>
      <c r="G134">
        <v>79.585999999999999</v>
      </c>
      <c r="H134">
        <v>80.543000000000006</v>
      </c>
      <c r="I134">
        <v>81.643000000000001</v>
      </c>
      <c r="J134">
        <v>83.242999999999995</v>
      </c>
      <c r="K134">
        <v>80.114000000000004</v>
      </c>
      <c r="L134">
        <v>76.213999999999999</v>
      </c>
      <c r="M134">
        <v>71.385999999999996</v>
      </c>
      <c r="N134">
        <v>63.942999999999998</v>
      </c>
      <c r="O134">
        <v>53.958300000000001</v>
      </c>
      <c r="R134" s="5">
        <f t="shared" ref="R134:R197" si="190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74.369956290979701</v>
      </c>
      <c r="S134" s="5">
        <f t="shared" ref="S134:S197" si="191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76.188355838136019</v>
      </c>
      <c r="T134" s="5">
        <f t="shared" ref="T134:T197" si="192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78.874411129151639</v>
      </c>
      <c r="U134" s="5">
        <f t="shared" ref="U134:U197" si="193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78.773036233508932</v>
      </c>
      <c r="V134" s="5">
        <f t="shared" ref="V134:V197" si="194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79.464476171372709</v>
      </c>
      <c r="W134" s="5">
        <f t="shared" ref="W134:W197" si="195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81.531331360399264</v>
      </c>
      <c r="X134" s="5">
        <f t="shared" ref="X134:X197" si="196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82.503730119721894</v>
      </c>
      <c r="Y134" s="5">
        <f t="shared" ref="Y134:Y197" si="197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83.743269031356022</v>
      </c>
      <c r="Z134" s="5">
        <f t="shared" ref="Z134:Z197" si="198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81.309991922915842</v>
      </c>
      <c r="AA134" s="5">
        <f t="shared" ref="AA134:AA197" si="199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76.708752065609815</v>
      </c>
      <c r="AB134" s="5">
        <f t="shared" ref="AB134:AB197" si="200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71.942905685186034</v>
      </c>
      <c r="AC134" s="5">
        <f t="shared" ref="AC134:AC197" si="201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64.482616765776143</v>
      </c>
      <c r="AD134" s="5">
        <f t="shared" ref="AD134:AD197" si="202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54.706982303008495</v>
      </c>
      <c r="AE134" s="5"/>
      <c r="AG134" s="5">
        <f t="shared" si="188"/>
        <v>0.34404370902029768</v>
      </c>
      <c r="AH134" s="5">
        <f t="shared" si="188"/>
        <v>0.15464416186398466</v>
      </c>
      <c r="AI134" s="5">
        <f t="shared" si="188"/>
        <v>0.68258887084836317</v>
      </c>
      <c r="AJ134" s="5">
        <f t="shared" si="187"/>
        <v>0.58396376649106685</v>
      </c>
      <c r="AK134" s="5">
        <f t="shared" si="187"/>
        <v>0.12152382862728928</v>
      </c>
      <c r="AL134" s="5">
        <f t="shared" si="187"/>
        <v>-0.98833136039925762</v>
      </c>
      <c r="AM134" s="5">
        <f t="shared" si="187"/>
        <v>-0.86073011972189306</v>
      </c>
      <c r="AN134" s="5">
        <f t="shared" si="187"/>
        <v>-0.50026903135602652</v>
      </c>
      <c r="AO134" s="5">
        <f t="shared" si="187"/>
        <v>-1.1959919229158373</v>
      </c>
      <c r="AP134" s="5">
        <f t="shared" si="189"/>
        <v>-0.49475206560981633</v>
      </c>
      <c r="AQ134" s="5">
        <f t="shared" si="189"/>
        <v>-0.55690568518603811</v>
      </c>
      <c r="AR134" s="5">
        <f t="shared" si="189"/>
        <v>-0.53961676577614526</v>
      </c>
      <c r="AS134" s="5">
        <f t="shared" si="189"/>
        <v>-0.74868230300849348</v>
      </c>
      <c r="AV134" s="2">
        <f t="shared" ref="AV134:AV197" si="203">((1-DS134)*CO134) + (DS134*DD134)</f>
        <v>74.241350760941003</v>
      </c>
      <c r="AW134" s="2">
        <f t="shared" ref="AW134:AW197" si="204">((1-DT134)*CP134) + (DT134*DE134)</f>
        <v>76.099496121996054</v>
      </c>
      <c r="AX134" s="2">
        <f t="shared" ref="AX134:AX197" si="205">((1-DU134)*CQ134) + (DU134*DF134)</f>
        <v>78.200607000546285</v>
      </c>
      <c r="AY134" s="2">
        <f t="shared" ref="AY134:AY197" si="206">((1-DV134)*CR134) + (DV134*DG134)</f>
        <v>78.268549298890264</v>
      </c>
      <c r="AZ134" s="2">
        <f t="shared" ref="AZ134:AZ197" si="207">((1-DW134)*CS134) + (DW134*DH134)</f>
        <v>78.935778590953831</v>
      </c>
      <c r="BA134" s="2">
        <f t="shared" ref="BA134:BA197" si="208">((1-DX134)*CT134) + (DX134*DI134)</f>
        <v>81.312000908939538</v>
      </c>
      <c r="BB134" s="2">
        <f t="shared" ref="BB134:BB197" si="209">((1-DY134)*CU134) + (DY134*DJ134)</f>
        <v>82.4009668347543</v>
      </c>
      <c r="BC134" s="2">
        <f t="shared" ref="BC134:BC197" si="210">((1-DZ134)*CV134) + (DZ134*DK134)</f>
        <v>82.215871451021457</v>
      </c>
      <c r="BD134" s="2">
        <f t="shared" ref="BD134:BD197" si="211">((1-EA134)*CW134) + (EA134*DL134)</f>
        <v>80.023712054935572</v>
      </c>
      <c r="BE134" s="2">
        <f t="shared" ref="BE134:BE197" si="212">((1-EB134)*CX134) + (EB134*DM134)</f>
        <v>76.441664767083211</v>
      </c>
      <c r="BF134" s="2">
        <f t="shared" ref="BF134:BF197" si="213">((1-EC134)*CY134) + (EC134*DN134)</f>
        <v>71.251064073832424</v>
      </c>
      <c r="BG134" s="2">
        <f t="shared" ref="BG134:BG197" si="214">((1-ED134)*CZ134) + (ED134*DO134)</f>
        <v>63.793594105215362</v>
      </c>
      <c r="BH134" s="2">
        <f t="shared" ref="BH134:BH197" si="215">((1-EE134)*DA134) + (EE134*DP134)</f>
        <v>53.591837300559718</v>
      </c>
      <c r="BK134" s="2" t="str">
        <f t="shared" ref="BK134:BK197" si="216">IF(OR($B134&lt;C$229, AND($B134&gt;C$230, $B134&lt;C$231)), C134, "")</f>
        <v/>
      </c>
      <c r="BL134" s="2" t="str">
        <f t="shared" ref="BL134:BL197" si="217">IF(OR($B134&lt;D$229, AND($B134&gt;D$230, $B134&lt;D$231)), D134, "")</f>
        <v/>
      </c>
      <c r="BM134" s="2" t="str">
        <f t="shared" ref="BM134:BM197" si="218">IF(OR($B134&lt;E$229, AND($B134&gt;E$230, $B134&lt;E$231)), E134, "")</f>
        <v/>
      </c>
      <c r="BN134" s="2" t="str">
        <f t="shared" ref="BN134:BN197" si="219">IF(OR($B134&lt;F$229, AND($B134&gt;F$230, $B134&lt;F$231)), F134, "")</f>
        <v/>
      </c>
      <c r="BO134" s="2" t="str">
        <f t="shared" ref="BO134:BO197" si="220">IF(OR($B134&lt;G$229, AND($B134&gt;G$230, $B134&lt;G$231)), G134, "")</f>
        <v/>
      </c>
      <c r="BP134" s="2" t="str">
        <f t="shared" ref="BP134:BP197" si="221">IF(OR($B134&lt;H$229, AND($B134&gt;H$230, $B134&lt;H$231)), H134, "")</f>
        <v/>
      </c>
      <c r="BQ134" s="2" t="str">
        <f t="shared" ref="BQ134:BQ197" si="222">IF(OR($B134&lt;I$229, AND($B134&gt;I$230, $B134&lt;I$231)), I134, "")</f>
        <v/>
      </c>
      <c r="BR134" s="2" t="str">
        <f t="shared" ref="BR134:BR197" si="223">IF(OR($B134&lt;J$229, AND($B134&gt;J$230, $B134&lt;J$231)), J134, "")</f>
        <v/>
      </c>
      <c r="BS134" s="2" t="str">
        <f t="shared" ref="BS134:BS197" si="224">IF(OR($B134&lt;K$229, AND($B134&gt;K$230, $B134&lt;K$231)), K134, "")</f>
        <v/>
      </c>
      <c r="BT134" s="2" t="str">
        <f t="shared" ref="BT134:BT197" si="225">IF(OR($B134&lt;L$229, AND($B134&gt;L$230, $B134&lt;L$231)), L134, "")</f>
        <v/>
      </c>
      <c r="BU134" s="2" t="str">
        <f t="shared" ref="BU134:BU197" si="226">IF(OR($B134&lt;M$229, AND($B134&gt;M$230, $B134&lt;M$231)), M134, "")</f>
        <v/>
      </c>
      <c r="BV134" s="2" t="str">
        <f t="shared" ref="BV134:BV197" si="227">IF(OR($B134&lt;N$229, AND($B134&gt;N$230, $B134&lt;N$231)), N134, "")</f>
        <v/>
      </c>
      <c r="BW134" s="2" t="str">
        <f t="shared" ref="BW134:BW197" si="228">IF(OR($B134&lt;O$229, AND($B134&gt;O$230, $B134&lt;O$231)), O134, "")</f>
        <v/>
      </c>
      <c r="BZ134" s="2" t="str">
        <f t="shared" ref="BZ134:BZ197" si="229">IF(OR(AND($B134&gt;C$230, $B134&lt;C$231), $B134&gt;C$232), C134, "")</f>
        <v/>
      </c>
      <c r="CA134" s="2" t="str">
        <f t="shared" ref="CA134:CA197" si="230">IF(OR(AND($B134&gt;D$230, $B134&lt;D$231), $B134&gt;D$232), D134, "")</f>
        <v/>
      </c>
      <c r="CB134" s="2" t="str">
        <f t="shared" ref="CB134:CB197" si="231">IF(OR(AND($B134&gt;E$230, $B134&lt;E$231), $B134&gt;E$232), E134, "")</f>
        <v/>
      </c>
      <c r="CC134" s="2" t="str">
        <f t="shared" ref="CC134:CC197" si="232">IF(OR(AND($B134&gt;F$230, $B134&lt;F$231), $B134&gt;F$232), F134, "")</f>
        <v/>
      </c>
      <c r="CD134" s="2" t="str">
        <f t="shared" ref="CD134:CD197" si="233">IF(OR(AND($B134&gt;G$230, $B134&lt;G$231), $B134&gt;G$232), G134, "")</f>
        <v/>
      </c>
      <c r="CE134" s="2" t="str">
        <f t="shared" ref="CE134:CE197" si="234">IF(OR(AND($B134&gt;H$230, $B134&lt;H$231), $B134&gt;H$232), H134, "")</f>
        <v/>
      </c>
      <c r="CF134" s="2" t="str">
        <f t="shared" ref="CF134:CF197" si="235">IF(OR(AND($B134&gt;I$230, $B134&lt;I$231), $B134&gt;I$232), I134, "")</f>
        <v/>
      </c>
      <c r="CG134" s="2" t="str">
        <f t="shared" ref="CG134:CG197" si="236">IF(OR(AND($B134&gt;J$230, $B134&lt;J$231), $B134&gt;J$232), J134, "")</f>
        <v/>
      </c>
      <c r="CH134" s="2" t="str">
        <f t="shared" ref="CH134:CH197" si="237">IF(OR(AND($B134&gt;K$230, $B134&lt;K$231), $B134&gt;K$232), K134, "")</f>
        <v/>
      </c>
      <c r="CI134" s="2" t="str">
        <f t="shared" ref="CI134:CI197" si="238">IF(OR(AND($B134&gt;L$230, $B134&lt;L$231), $B134&gt;L$232), L134, "")</f>
        <v/>
      </c>
      <c r="CJ134" s="2" t="str">
        <f t="shared" ref="CJ134:CJ197" si="239">IF(OR(AND($B134&gt;M$230, $B134&lt;M$231), $B134&gt;M$232), M134, "")</f>
        <v/>
      </c>
      <c r="CK134" s="2" t="str">
        <f t="shared" ref="CK134:CK197" si="240">IF(OR(AND($B134&gt;N$230, $B134&lt;N$231), $B134&gt;N$232), N134, "")</f>
        <v/>
      </c>
      <c r="CL134" s="2" t="str">
        <f t="shared" ref="CL134:CL197" si="241">IF(OR(AND($B134&gt;O$230, $B134&lt;O$231), $B134&gt;O$232), O134, "")</f>
        <v/>
      </c>
      <c r="CO134" s="2">
        <f t="shared" ref="CO134:CO197" si="242">BK$207*$B134+BK$209</f>
        <v>76.166363099643263</v>
      </c>
      <c r="CP134" s="2">
        <f t="shared" ref="CP134:CP197" si="243">BL$207*$B134+BL$209</f>
        <v>77.328255128934444</v>
      </c>
      <c r="CQ134" s="2">
        <f t="shared" ref="CQ134:CQ197" si="244">BM$207*$B134+BM$209</f>
        <v>79.60229675686719</v>
      </c>
      <c r="CR134" s="2">
        <f t="shared" ref="CR134:CR197" si="245">BN$207*$B134+BN$209</f>
        <v>79.625740947728801</v>
      </c>
      <c r="CS134" s="2">
        <f t="shared" ref="CS134:CS197" si="246">BO$207*$B134+BO$209</f>
        <v>79.99212595217999</v>
      </c>
      <c r="CT134" s="2">
        <f t="shared" ref="CT134:CT197" si="247">BP$207*$B134+BP$209</f>
        <v>82.916887509524287</v>
      </c>
      <c r="CU134" s="2">
        <f t="shared" ref="CU134:CU197" si="248">BQ$207*$B134+BQ$209</f>
        <v>84.412079108888364</v>
      </c>
      <c r="CV134" s="2">
        <f t="shared" ref="CV134:CV197" si="249">BR$207*$B134+BR$209</f>
        <v>84.674438211968265</v>
      </c>
      <c r="CW134" s="2">
        <f t="shared" ref="CW134:CW197" si="250">BS$207*$B134+BS$209</f>
        <v>82.61452319433657</v>
      </c>
      <c r="CX134" s="2">
        <f t="shared" ref="CX134:CX197" si="251">BT$207*$B134+BT$209</f>
        <v>79.181469450158033</v>
      </c>
      <c r="CY134" s="2">
        <f t="shared" ref="CY134:CY197" si="252">BU$207*$B134+BU$209</f>
        <v>73.8572124537896</v>
      </c>
      <c r="CZ134" s="2">
        <f t="shared" ref="CZ134:CZ197" si="253">BV$207*$B134+BV$209</f>
        <v>66.075377522688242</v>
      </c>
      <c r="DA134" s="2">
        <f t="shared" ref="DA134:DA197" si="254">BW$207*$B134+BW$209</f>
        <v>55.317515608476178</v>
      </c>
      <c r="DD134" s="2">
        <f t="shared" ref="DD134:DD197" si="255">BZ$207*$B134+BZ$209</f>
        <v>74.055743626659819</v>
      </c>
      <c r="DE134" s="2">
        <f t="shared" ref="DE134:DE197" si="256">CA$207*$B134+CA$209</f>
        <v>76.016663994967018</v>
      </c>
      <c r="DF134" s="2">
        <f t="shared" ref="DF134:DF197" si="257">CB$207*$B134+CB$209</f>
        <v>78.085058657894436</v>
      </c>
      <c r="DG134" s="2">
        <f t="shared" ref="DG134:DG197" si="258">CC$207*$B134+CC$209</f>
        <v>78.169728706884499</v>
      </c>
      <c r="DH134" s="2">
        <f t="shared" ref="DH134:DH197" si="259">CD$207*$B134+CD$209</f>
        <v>78.862466967980524</v>
      </c>
      <c r="DI134" s="2">
        <f t="shared" ref="DI134:DI197" si="260">CE$207*$B134+CE$209</f>
        <v>81.215640819552135</v>
      </c>
      <c r="DJ134" s="2">
        <f t="shared" ref="DJ134:DJ197" si="261">CF$207*$B134+CF$209</f>
        <v>82.29431922291694</v>
      </c>
      <c r="DK134" s="2">
        <f t="shared" ref="DK134:DK197" si="262">CG$207*$B134+CG$209</f>
        <v>82.026553017430814</v>
      </c>
      <c r="DL134" s="2">
        <f t="shared" ref="DL134:DL197" si="263">CH$207*$B134+CH$209</f>
        <v>79.829496081442073</v>
      </c>
      <c r="DM134" s="2">
        <f t="shared" ref="DM134:DM197" si="264">CI$207*$B134+CI$209</f>
        <v>76.284198225020674</v>
      </c>
      <c r="DN134" s="2">
        <f t="shared" ref="DN134:DN197" si="265">CJ$207*$B134+CJ$209</f>
        <v>71.08497702974897</v>
      </c>
      <c r="DO134" s="2">
        <f t="shared" ref="DO134:DO197" si="266">CK$207*$B134+CK$209</f>
        <v>63.653115795447491</v>
      </c>
      <c r="DP134" s="2">
        <f t="shared" ref="DP134:DP197" si="267">CL$207*$B134+CL$209</f>
        <v>53.479263432735301</v>
      </c>
      <c r="DS134" s="2">
        <f t="shared" ref="DS134:DS197" si="268">POWER(10,($B134-C$227)/C$228)/(1+POWER(10,($B134-C$227)/C$228))</f>
        <v>0.91206035163751209</v>
      </c>
      <c r="DT134" s="2">
        <f t="shared" ref="DT134:DT197" si="269">POWER(10,($B134-D$227)/D$228)/(1+POWER(10,($B134-D$227)/D$228))</f>
        <v>0.93684607582052704</v>
      </c>
      <c r="DU134" s="2">
        <f t="shared" ref="DU134:DU197" si="270">POWER(10,($B134-E$227)/E$228)/(1+POWER(10,($B134-E$227)/E$228))</f>
        <v>0.92384297314305586</v>
      </c>
      <c r="DV134" s="2">
        <f t="shared" ref="DV134:DV197" si="271">POWER(10,($B134-F$227)/F$228)/(1+POWER(10,($B134-F$227)/F$228))</f>
        <v>0.93212928488262226</v>
      </c>
      <c r="DW134" s="2">
        <f t="shared" ref="DW134:DW197" si="272">POWER(10,($B134-G$227)/G$228)/(1+POWER(10,($B134-G$227)/G$228))</f>
        <v>0.9351028726379188</v>
      </c>
      <c r="DX134" s="2">
        <f t="shared" ref="DX134:DX197" si="273">POWER(10,($B134-H$227)/H$228)/(1+POWER(10,($B134-H$227)/H$228))</f>
        <v>0.94335913189110554</v>
      </c>
      <c r="DY134" s="2">
        <f t="shared" ref="DY134:DY197" si="274">POWER(10,($B134-I$227)/I$228)/(1+POWER(10,($B134-I$227)/I$228))</f>
        <v>0.94964131082857162</v>
      </c>
      <c r="DZ134" s="2">
        <f t="shared" ref="DZ134:DZ197" si="275">POWER(10,($B134-J$227)/J$228)/(1+POWER(10,($B134-J$227)/J$228))</f>
        <v>0.92850202343318777</v>
      </c>
      <c r="EA134" s="2">
        <f t="shared" ref="EA134:EA197" si="276">POWER(10,($B134-K$227)/K$228)/(1+POWER(10,($B134-K$227)/K$228))</f>
        <v>0.930264243175842</v>
      </c>
      <c r="EB134" s="2">
        <f t="shared" ref="EB134:EB197" si="277">POWER(10,($B134-L$227)/L$228)/(1+POWER(10,($B134-L$227)/L$228))</f>
        <v>0.94565005143587744</v>
      </c>
      <c r="EC134" s="2">
        <f t="shared" ref="EC134:EC197" si="278">POWER(10,($B134-M$227)/M$228)/(1+POWER(10,($B134-M$227)/M$228))</f>
        <v>0.94008912711988213</v>
      </c>
      <c r="ED134" s="2">
        <f t="shared" ref="ED134:ED197" si="279">POWER(10,($B134-N$227)/N$228)/(1+POWER(10,($B134-N$227)/N$228))</f>
        <v>0.94200531338622184</v>
      </c>
      <c r="EE134" s="2">
        <f t="shared" ref="EE134:EE197" si="280">POWER(10,($B134-O$227)/O$228)/(1+POWER(10,($B134-O$227)/O$228))</f>
        <v>0.93876037830389014</v>
      </c>
    </row>
    <row r="135" spans="2:135" x14ac:dyDescent="0.25">
      <c r="B135" s="2">
        <v>129</v>
      </c>
      <c r="C135">
        <v>74.313999999999993</v>
      </c>
      <c r="D135">
        <v>76.028999999999996</v>
      </c>
      <c r="E135">
        <v>78.629000000000005</v>
      </c>
      <c r="F135">
        <v>78.156999999999996</v>
      </c>
      <c r="G135">
        <v>80.486000000000004</v>
      </c>
      <c r="H135">
        <v>81.543000000000006</v>
      </c>
      <c r="I135">
        <v>81.786000000000001</v>
      </c>
      <c r="J135">
        <v>82.1</v>
      </c>
      <c r="K135">
        <v>79.728999999999999</v>
      </c>
      <c r="L135">
        <v>75.242999999999995</v>
      </c>
      <c r="M135">
        <v>68.914000000000001</v>
      </c>
      <c r="N135">
        <v>63.271000000000001</v>
      </c>
      <c r="O135">
        <v>53.416699999999999</v>
      </c>
      <c r="R135" s="5">
        <f t="shared" si="190"/>
        <v>74.267881303795264</v>
      </c>
      <c r="S135" s="5">
        <f t="shared" si="191"/>
        <v>76.098037207383214</v>
      </c>
      <c r="T135" s="5">
        <f t="shared" si="192"/>
        <v>78.594943156544872</v>
      </c>
      <c r="U135" s="5">
        <f t="shared" si="193"/>
        <v>78.519381953091241</v>
      </c>
      <c r="V135" s="5">
        <f t="shared" si="194"/>
        <v>79.205860394444016</v>
      </c>
      <c r="W135" s="5">
        <f t="shared" si="195"/>
        <v>81.385119708750935</v>
      </c>
      <c r="X135" s="5">
        <f t="shared" si="196"/>
        <v>82.397259167929164</v>
      </c>
      <c r="Y135" s="5">
        <f t="shared" si="197"/>
        <v>83.083375595365951</v>
      </c>
      <c r="Z135" s="5">
        <f t="shared" si="198"/>
        <v>80.712889277874893</v>
      </c>
      <c r="AA135" s="5">
        <f t="shared" si="199"/>
        <v>76.505203540361919</v>
      </c>
      <c r="AB135" s="5">
        <f t="shared" si="200"/>
        <v>71.564937502485989</v>
      </c>
      <c r="AC135" s="5">
        <f t="shared" si="201"/>
        <v>64.117047174837637</v>
      </c>
      <c r="AD135" s="5">
        <f t="shared" si="202"/>
        <v>54.210441154270953</v>
      </c>
      <c r="AE135" s="5"/>
      <c r="AG135" s="5">
        <f t="shared" si="188"/>
        <v>4.6118696204729304E-2</v>
      </c>
      <c r="AH135" s="5">
        <f t="shared" si="188"/>
        <v>-6.9037207383217947E-2</v>
      </c>
      <c r="AI135" s="5">
        <f t="shared" si="188"/>
        <v>3.4056843455132935E-2</v>
      </c>
      <c r="AJ135" s="5">
        <f t="shared" si="187"/>
        <v>-0.36238195309124421</v>
      </c>
      <c r="AK135" s="5">
        <f t="shared" si="187"/>
        <v>1.2801396055559877</v>
      </c>
      <c r="AL135" s="5">
        <f t="shared" si="187"/>
        <v>0.15788029124907155</v>
      </c>
      <c r="AM135" s="5">
        <f t="shared" si="187"/>
        <v>-0.61125916792916257</v>
      </c>
      <c r="AN135" s="5">
        <f t="shared" si="187"/>
        <v>-0.9833755953659562</v>
      </c>
      <c r="AO135" s="5">
        <f t="shared" si="187"/>
        <v>-0.98388927787489422</v>
      </c>
      <c r="AP135" s="5">
        <f t="shared" si="189"/>
        <v>-1.2622035403619236</v>
      </c>
      <c r="AQ135" s="5">
        <f t="shared" si="189"/>
        <v>-2.6509375024859878</v>
      </c>
      <c r="AR135" s="5">
        <f t="shared" si="189"/>
        <v>-0.84604717483763636</v>
      </c>
      <c r="AS135" s="5">
        <f t="shared" si="189"/>
        <v>-0.79374115427095404</v>
      </c>
      <c r="AV135" s="2">
        <f t="shared" si="203"/>
        <v>74.164687849351026</v>
      </c>
      <c r="AW135" s="2">
        <f t="shared" si="204"/>
        <v>76.046722747481354</v>
      </c>
      <c r="AX135" s="2">
        <f t="shared" si="205"/>
        <v>78.144471731462602</v>
      </c>
      <c r="AY135" s="2">
        <f t="shared" si="206"/>
        <v>78.211820911132691</v>
      </c>
      <c r="AZ135" s="2">
        <f t="shared" si="207"/>
        <v>78.899690747275869</v>
      </c>
      <c r="BA135" s="2">
        <f t="shared" si="208"/>
        <v>81.272961745631164</v>
      </c>
      <c r="BB135" s="2">
        <f t="shared" si="209"/>
        <v>82.349994522557921</v>
      </c>
      <c r="BC135" s="2">
        <f t="shared" si="210"/>
        <v>82.147780068726959</v>
      </c>
      <c r="BD135" s="2">
        <f t="shared" si="211"/>
        <v>79.950403794304762</v>
      </c>
      <c r="BE135" s="2">
        <f t="shared" si="212"/>
        <v>76.375440979768626</v>
      </c>
      <c r="BF135" s="2">
        <f t="shared" si="213"/>
        <v>71.19664732384858</v>
      </c>
      <c r="BG135" s="2">
        <f t="shared" si="214"/>
        <v>63.742147651936378</v>
      </c>
      <c r="BH135" s="2">
        <f t="shared" si="215"/>
        <v>53.552265039750864</v>
      </c>
      <c r="BK135" s="2" t="str">
        <f t="shared" si="216"/>
        <v/>
      </c>
      <c r="BL135" s="2" t="str">
        <f t="shared" si="217"/>
        <v/>
      </c>
      <c r="BM135" s="2" t="str">
        <f t="shared" si="218"/>
        <v/>
      </c>
      <c r="BN135" s="2" t="str">
        <f t="shared" si="219"/>
        <v/>
      </c>
      <c r="BO135" s="2" t="str">
        <f t="shared" si="220"/>
        <v/>
      </c>
      <c r="BP135" s="2" t="str">
        <f t="shared" si="221"/>
        <v/>
      </c>
      <c r="BQ135" s="2" t="str">
        <f t="shared" si="222"/>
        <v/>
      </c>
      <c r="BR135" s="2" t="str">
        <f t="shared" si="223"/>
        <v/>
      </c>
      <c r="BS135" s="2" t="str">
        <f t="shared" si="224"/>
        <v/>
      </c>
      <c r="BT135" s="2" t="str">
        <f t="shared" si="225"/>
        <v/>
      </c>
      <c r="BU135" s="2" t="str">
        <f t="shared" si="226"/>
        <v/>
      </c>
      <c r="BV135" s="2" t="str">
        <f t="shared" si="227"/>
        <v/>
      </c>
      <c r="BW135" s="2" t="str">
        <f t="shared" si="228"/>
        <v/>
      </c>
      <c r="BZ135" s="2" t="str">
        <f t="shared" si="229"/>
        <v/>
      </c>
      <c r="CA135" s="2" t="str">
        <f t="shared" si="230"/>
        <v/>
      </c>
      <c r="CB135" s="2" t="str">
        <f t="shared" si="231"/>
        <v/>
      </c>
      <c r="CC135" s="2" t="str">
        <f t="shared" si="232"/>
        <v/>
      </c>
      <c r="CD135" s="2" t="str">
        <f t="shared" si="233"/>
        <v/>
      </c>
      <c r="CE135" s="2" t="str">
        <f t="shared" si="234"/>
        <v/>
      </c>
      <c r="CF135" s="2" t="str">
        <f t="shared" si="235"/>
        <v/>
      </c>
      <c r="CG135" s="2" t="str">
        <f t="shared" si="236"/>
        <v/>
      </c>
      <c r="CH135" s="2" t="str">
        <f t="shared" si="237"/>
        <v/>
      </c>
      <c r="CI135" s="2" t="str">
        <f t="shared" si="238"/>
        <v/>
      </c>
      <c r="CJ135" s="2" t="str">
        <f t="shared" si="239"/>
        <v/>
      </c>
      <c r="CK135" s="2" t="str">
        <f t="shared" si="240"/>
        <v/>
      </c>
      <c r="CL135" s="2" t="str">
        <f t="shared" si="241"/>
        <v/>
      </c>
      <c r="CO135" s="2">
        <f t="shared" si="242"/>
        <v>76.165531136962727</v>
      </c>
      <c r="CP135" s="2">
        <f t="shared" si="243"/>
        <v>77.309953744984654</v>
      </c>
      <c r="CQ135" s="2">
        <f t="shared" si="244"/>
        <v>79.587500846542298</v>
      </c>
      <c r="CR135" s="2">
        <f t="shared" si="245"/>
        <v>79.606512458609458</v>
      </c>
      <c r="CS135" s="2">
        <f t="shared" si="246"/>
        <v>79.982116009163775</v>
      </c>
      <c r="CT135" s="2">
        <f t="shared" si="247"/>
        <v>82.921124715554157</v>
      </c>
      <c r="CU135" s="2">
        <f t="shared" si="248"/>
        <v>84.411809161172968</v>
      </c>
      <c r="CV135" s="2">
        <f t="shared" si="249"/>
        <v>84.689171575342456</v>
      </c>
      <c r="CW135" s="2">
        <f t="shared" si="250"/>
        <v>82.623919917557799</v>
      </c>
      <c r="CX135" s="2">
        <f t="shared" si="251"/>
        <v>79.193670417917758</v>
      </c>
      <c r="CY135" s="2">
        <f t="shared" si="252"/>
        <v>73.887138725768139</v>
      </c>
      <c r="CZ135" s="2">
        <f t="shared" si="253"/>
        <v>66.094191750797151</v>
      </c>
      <c r="DA135" s="2">
        <f t="shared" si="254"/>
        <v>55.331241251675841</v>
      </c>
      <c r="DD135" s="2">
        <f t="shared" si="255"/>
        <v>73.988743946052722</v>
      </c>
      <c r="DE135" s="2">
        <f t="shared" si="256"/>
        <v>75.969059620390027</v>
      </c>
      <c r="DF135" s="2">
        <f t="shared" si="257"/>
        <v>78.035982429520189</v>
      </c>
      <c r="DG135" s="2">
        <f t="shared" si="258"/>
        <v>78.119205247814534</v>
      </c>
      <c r="DH135" s="2">
        <f t="shared" si="259"/>
        <v>78.831179164376564</v>
      </c>
      <c r="DI135" s="2">
        <f t="shared" si="260"/>
        <v>81.182710543463969</v>
      </c>
      <c r="DJ135" s="2">
        <f t="shared" si="261"/>
        <v>82.250278617165662</v>
      </c>
      <c r="DK135" s="2">
        <f t="shared" si="262"/>
        <v>81.969302980978227</v>
      </c>
      <c r="DL135" s="2">
        <f t="shared" si="263"/>
        <v>79.767622394945292</v>
      </c>
      <c r="DM135" s="2">
        <f t="shared" si="264"/>
        <v>76.227719029070641</v>
      </c>
      <c r="DN135" s="2">
        <f t="shared" si="265"/>
        <v>71.040271998636527</v>
      </c>
      <c r="DO135" s="2">
        <f t="shared" si="266"/>
        <v>63.61008490888738</v>
      </c>
      <c r="DP135" s="2">
        <f t="shared" si="267"/>
        <v>53.446425513134542</v>
      </c>
      <c r="DS135" s="2">
        <f t="shared" si="268"/>
        <v>0.91917266693178457</v>
      </c>
      <c r="DT135" s="2">
        <f t="shared" si="269"/>
        <v>0.94208108927704659</v>
      </c>
      <c r="DU135" s="2">
        <f t="shared" si="270"/>
        <v>0.93007540177921233</v>
      </c>
      <c r="DV135" s="2">
        <f t="shared" si="271"/>
        <v>0.93772929852961295</v>
      </c>
      <c r="DW135" s="2">
        <f t="shared" si="272"/>
        <v>0.94047320388637445</v>
      </c>
      <c r="DX135" s="2">
        <f t="shared" si="273"/>
        <v>0.94808417716781201</v>
      </c>
      <c r="DY135" s="2">
        <f t="shared" si="274"/>
        <v>0.95386791749544142</v>
      </c>
      <c r="DZ135" s="2">
        <f t="shared" si="275"/>
        <v>0.93438025347307574</v>
      </c>
      <c r="EA135" s="2">
        <f t="shared" si="276"/>
        <v>0.93600757697248327</v>
      </c>
      <c r="EB135" s="2">
        <f t="shared" si="277"/>
        <v>0.95019407558280922</v>
      </c>
      <c r="EC135" s="2">
        <f t="shared" si="278"/>
        <v>0.94507107630935061</v>
      </c>
      <c r="ED135" s="2">
        <f t="shared" si="279"/>
        <v>0.94683693115732981</v>
      </c>
      <c r="EE135" s="2">
        <f t="shared" si="280"/>
        <v>0.94384622090526782</v>
      </c>
    </row>
    <row r="136" spans="2:135" x14ac:dyDescent="0.25">
      <c r="B136" s="2">
        <v>130</v>
      </c>
      <c r="C136">
        <v>73.771000000000001</v>
      </c>
      <c r="D136">
        <v>76.099999999999994</v>
      </c>
      <c r="E136">
        <v>77.686000000000007</v>
      </c>
      <c r="F136">
        <v>78.013999999999996</v>
      </c>
      <c r="G136">
        <v>78.043000000000006</v>
      </c>
      <c r="H136">
        <v>80.870999999999995</v>
      </c>
      <c r="I136">
        <v>81.929000000000002</v>
      </c>
      <c r="J136">
        <v>82.213999999999999</v>
      </c>
      <c r="K136">
        <v>79.8</v>
      </c>
      <c r="L136">
        <v>74.228999999999999</v>
      </c>
      <c r="M136">
        <v>69.713999999999999</v>
      </c>
      <c r="N136">
        <v>63.786000000000001</v>
      </c>
      <c r="O136">
        <v>52.875</v>
      </c>
      <c r="R136" s="5">
        <f t="shared" si="190"/>
        <v>74.165863653301216</v>
      </c>
      <c r="S136" s="5">
        <f t="shared" si="191"/>
        <v>76.02190202778452</v>
      </c>
      <c r="T136" s="5">
        <f t="shared" si="192"/>
        <v>78.370147354160039</v>
      </c>
      <c r="U136" s="5">
        <f t="shared" si="193"/>
        <v>78.330648777137284</v>
      </c>
      <c r="V136" s="5">
        <f t="shared" si="194"/>
        <v>79.02949101372711</v>
      </c>
      <c r="W136" s="5">
        <f t="shared" si="195"/>
        <v>81.287826151853167</v>
      </c>
      <c r="X136" s="5">
        <f t="shared" si="196"/>
        <v>82.319934312934393</v>
      </c>
      <c r="Y136" s="5">
        <f t="shared" si="197"/>
        <v>82.615048061286018</v>
      </c>
      <c r="Z136" s="5">
        <f t="shared" si="198"/>
        <v>80.299296654348169</v>
      </c>
      <c r="AA136" s="5">
        <f t="shared" si="199"/>
        <v>76.368730055735057</v>
      </c>
      <c r="AB136" s="5">
        <f t="shared" si="200"/>
        <v>71.32569980721594</v>
      </c>
      <c r="AC136" s="5">
        <f t="shared" si="201"/>
        <v>63.881811856744918</v>
      </c>
      <c r="AD136" s="5">
        <f t="shared" si="202"/>
        <v>53.876647809712885</v>
      </c>
      <c r="AE136" s="5"/>
      <c r="AG136" s="5">
        <f t="shared" si="188"/>
        <v>-0.39486365330121487</v>
      </c>
      <c r="AH136" s="5">
        <f t="shared" si="188"/>
        <v>7.8097972215473987E-2</v>
      </c>
      <c r="AI136" s="5">
        <f t="shared" si="188"/>
        <v>-0.68414735416003225</v>
      </c>
      <c r="AJ136" s="5">
        <f t="shared" si="187"/>
        <v>-0.31664877713728856</v>
      </c>
      <c r="AK136" s="5">
        <f t="shared" si="187"/>
        <v>-0.9864910137271039</v>
      </c>
      <c r="AL136" s="5">
        <f t="shared" si="187"/>
        <v>-0.41682615185317218</v>
      </c>
      <c r="AM136" s="5">
        <f t="shared" si="187"/>
        <v>-0.39093431293439096</v>
      </c>
      <c r="AN136" s="5">
        <f t="shared" si="187"/>
        <v>-0.40104806128601922</v>
      </c>
      <c r="AO136" s="5">
        <f t="shared" si="187"/>
        <v>-0.49929665434817139</v>
      </c>
      <c r="AP136" s="5">
        <f t="shared" si="189"/>
        <v>-2.1397300557350576</v>
      </c>
      <c r="AQ136" s="5">
        <f t="shared" si="189"/>
        <v>-1.6116998072159419</v>
      </c>
      <c r="AR136" s="5">
        <f t="shared" si="189"/>
        <v>-9.5811856744916213E-2</v>
      </c>
      <c r="AS136" s="5">
        <f t="shared" si="189"/>
        <v>-1.0016478097128854</v>
      </c>
      <c r="AV136" s="2">
        <f t="shared" si="203"/>
        <v>74.088268903860097</v>
      </c>
      <c r="AW136" s="2">
        <f t="shared" si="204"/>
        <v>75.994203463984064</v>
      </c>
      <c r="AX136" s="2">
        <f t="shared" si="205"/>
        <v>78.088661806845323</v>
      </c>
      <c r="AY136" s="2">
        <f t="shared" si="206"/>
        <v>78.155400713297226</v>
      </c>
      <c r="AZ136" s="2">
        <f t="shared" si="207"/>
        <v>78.863864897557988</v>
      </c>
      <c r="BA136" s="2">
        <f t="shared" si="208"/>
        <v>81.234235936274445</v>
      </c>
      <c r="BB136" s="2">
        <f t="shared" si="209"/>
        <v>82.299399713931564</v>
      </c>
      <c r="BC136" s="2">
        <f t="shared" si="210"/>
        <v>82.080104194672103</v>
      </c>
      <c r="BD136" s="2">
        <f t="shared" si="211"/>
        <v>79.8775742819914</v>
      </c>
      <c r="BE136" s="2">
        <f t="shared" si="212"/>
        <v>76.30969029246242</v>
      </c>
      <c r="BF136" s="2">
        <f t="shared" si="213"/>
        <v>71.142632461579865</v>
      </c>
      <c r="BG136" s="2">
        <f t="shared" si="214"/>
        <v>63.691075398036929</v>
      </c>
      <c r="BH136" s="2">
        <f t="shared" si="215"/>
        <v>53.512990182667039</v>
      </c>
      <c r="BK136" s="2" t="str">
        <f t="shared" si="216"/>
        <v/>
      </c>
      <c r="BL136" s="2" t="str">
        <f t="shared" si="217"/>
        <v/>
      </c>
      <c r="BM136" s="2" t="str">
        <f t="shared" si="218"/>
        <v/>
      </c>
      <c r="BN136" s="2" t="str">
        <f t="shared" si="219"/>
        <v/>
      </c>
      <c r="BO136" s="2" t="str">
        <f t="shared" si="220"/>
        <v/>
      </c>
      <c r="BP136" s="2" t="str">
        <f t="shared" si="221"/>
        <v/>
      </c>
      <c r="BQ136" s="2" t="str">
        <f t="shared" si="222"/>
        <v/>
      </c>
      <c r="BR136" s="2" t="str">
        <f t="shared" si="223"/>
        <v/>
      </c>
      <c r="BS136" s="2" t="str">
        <f t="shared" si="224"/>
        <v/>
      </c>
      <c r="BT136" s="2" t="str">
        <f t="shared" si="225"/>
        <v/>
      </c>
      <c r="BU136" s="2" t="str">
        <f t="shared" si="226"/>
        <v/>
      </c>
      <c r="BV136" s="2" t="str">
        <f t="shared" si="227"/>
        <v/>
      </c>
      <c r="BW136" s="2" t="str">
        <f t="shared" si="228"/>
        <v/>
      </c>
      <c r="BZ136" s="2" t="str">
        <f t="shared" si="229"/>
        <v/>
      </c>
      <c r="CA136" s="2" t="str">
        <f t="shared" si="230"/>
        <v/>
      </c>
      <c r="CB136" s="2" t="str">
        <f t="shared" si="231"/>
        <v/>
      </c>
      <c r="CC136" s="2" t="str">
        <f t="shared" si="232"/>
        <v/>
      </c>
      <c r="CD136" s="2" t="str">
        <f t="shared" si="233"/>
        <v/>
      </c>
      <c r="CE136" s="2" t="str">
        <f t="shared" si="234"/>
        <v/>
      </c>
      <c r="CF136" s="2" t="str">
        <f t="shared" si="235"/>
        <v/>
      </c>
      <c r="CG136" s="2" t="str">
        <f t="shared" si="236"/>
        <v/>
      </c>
      <c r="CH136" s="2" t="str">
        <f t="shared" si="237"/>
        <v/>
      </c>
      <c r="CI136" s="2" t="str">
        <f t="shared" si="238"/>
        <v/>
      </c>
      <c r="CJ136" s="2" t="str">
        <f t="shared" si="239"/>
        <v/>
      </c>
      <c r="CK136" s="2" t="str">
        <f t="shared" si="240"/>
        <v/>
      </c>
      <c r="CL136" s="2" t="str">
        <f t="shared" si="241"/>
        <v/>
      </c>
      <c r="CO136" s="2">
        <f t="shared" si="242"/>
        <v>76.164699174282177</v>
      </c>
      <c r="CP136" s="2">
        <f t="shared" si="243"/>
        <v>77.291652361034863</v>
      </c>
      <c r="CQ136" s="2">
        <f t="shared" si="244"/>
        <v>79.572704936217406</v>
      </c>
      <c r="CR136" s="2">
        <f t="shared" si="245"/>
        <v>79.58728396949013</v>
      </c>
      <c r="CS136" s="2">
        <f t="shared" si="246"/>
        <v>79.97210606614756</v>
      </c>
      <c r="CT136" s="2">
        <f t="shared" si="247"/>
        <v>82.925361921584027</v>
      </c>
      <c r="CU136" s="2">
        <f t="shared" si="248"/>
        <v>84.411539213457573</v>
      </c>
      <c r="CV136" s="2">
        <f t="shared" si="249"/>
        <v>84.703904938716633</v>
      </c>
      <c r="CW136" s="2">
        <f t="shared" si="250"/>
        <v>82.633316640779015</v>
      </c>
      <c r="CX136" s="2">
        <f t="shared" si="251"/>
        <v>79.205871385677497</v>
      </c>
      <c r="CY136" s="2">
        <f t="shared" si="252"/>
        <v>73.917064997746678</v>
      </c>
      <c r="CZ136" s="2">
        <f t="shared" si="253"/>
        <v>66.11300597890606</v>
      </c>
      <c r="DA136" s="2">
        <f t="shared" si="254"/>
        <v>55.344966894875505</v>
      </c>
      <c r="DD136" s="2">
        <f t="shared" si="255"/>
        <v>73.921744265445625</v>
      </c>
      <c r="DE136" s="2">
        <f t="shared" si="256"/>
        <v>75.92145524581305</v>
      </c>
      <c r="DF136" s="2">
        <f t="shared" si="257"/>
        <v>77.986906201145928</v>
      </c>
      <c r="DG136" s="2">
        <f t="shared" si="258"/>
        <v>78.068681788744584</v>
      </c>
      <c r="DH136" s="2">
        <f t="shared" si="259"/>
        <v>78.799891360772619</v>
      </c>
      <c r="DI136" s="2">
        <f t="shared" si="260"/>
        <v>81.149780267375803</v>
      </c>
      <c r="DJ136" s="2">
        <f t="shared" si="261"/>
        <v>82.206238011414399</v>
      </c>
      <c r="DK136" s="2">
        <f t="shared" si="262"/>
        <v>81.912052944525655</v>
      </c>
      <c r="DL136" s="2">
        <f t="shared" si="263"/>
        <v>79.70574870844851</v>
      </c>
      <c r="DM136" s="2">
        <f t="shared" si="264"/>
        <v>76.171239833120623</v>
      </c>
      <c r="DN136" s="2">
        <f t="shared" si="265"/>
        <v>70.995566967524098</v>
      </c>
      <c r="DO136" s="2">
        <f t="shared" si="266"/>
        <v>63.56705402232727</v>
      </c>
      <c r="DP136" s="2">
        <f t="shared" si="267"/>
        <v>53.413587593533784</v>
      </c>
      <c r="DS136" s="2">
        <f t="shared" si="268"/>
        <v>0.92575658219502455</v>
      </c>
      <c r="DT136" s="2">
        <f t="shared" si="269"/>
        <v>0.94690674986624257</v>
      </c>
      <c r="DU136" s="2">
        <f t="shared" si="270"/>
        <v>0.93583321549640686</v>
      </c>
      <c r="DV136" s="2">
        <f t="shared" si="271"/>
        <v>0.94289556168682565</v>
      </c>
      <c r="DW136" s="2">
        <f t="shared" si="272"/>
        <v>0.94542506889562794</v>
      </c>
      <c r="DX136" s="2">
        <f t="shared" si="273"/>
        <v>0.95243492818340469</v>
      </c>
      <c r="DY136" s="2">
        <f t="shared" si="274"/>
        <v>0.9577555653482408</v>
      </c>
      <c r="DZ136" s="2">
        <f t="shared" si="275"/>
        <v>0.93980653326318675</v>
      </c>
      <c r="EA136" s="2">
        <f t="shared" si="276"/>
        <v>0.94130774160854391</v>
      </c>
      <c r="EB136" s="2">
        <f t="shared" si="277"/>
        <v>0.95437651756268582</v>
      </c>
      <c r="EC136" s="2">
        <f t="shared" si="278"/>
        <v>0.94966092992896634</v>
      </c>
      <c r="ED136" s="2">
        <f t="shared" si="279"/>
        <v>0.95128683579861351</v>
      </c>
      <c r="EE136" s="2">
        <f t="shared" si="280"/>
        <v>0.94853284952148109</v>
      </c>
    </row>
    <row r="137" spans="2:135" x14ac:dyDescent="0.25">
      <c r="B137" s="2">
        <v>131</v>
      </c>
      <c r="C137">
        <v>73.971000000000004</v>
      </c>
      <c r="D137">
        <v>75.343000000000004</v>
      </c>
      <c r="E137">
        <v>78.013999999999996</v>
      </c>
      <c r="F137">
        <v>77.3</v>
      </c>
      <c r="G137">
        <v>78.085999999999999</v>
      </c>
      <c r="H137">
        <v>81.099999999999994</v>
      </c>
      <c r="I137">
        <v>81.385999999999996</v>
      </c>
      <c r="J137">
        <v>82.370999999999995</v>
      </c>
      <c r="K137">
        <v>79.956999999999994</v>
      </c>
      <c r="L137">
        <v>75.013999999999996</v>
      </c>
      <c r="M137">
        <v>70.186000000000007</v>
      </c>
      <c r="N137">
        <v>62.143000000000001</v>
      </c>
      <c r="O137">
        <v>53.194400000000002</v>
      </c>
      <c r="R137" s="5">
        <f t="shared" si="190"/>
        <v>74.06680167247832</v>
      </c>
      <c r="S137" s="5">
        <f t="shared" si="191"/>
        <v>75.955911728099679</v>
      </c>
      <c r="T137" s="5">
        <f t="shared" si="192"/>
        <v>78.197576708901735</v>
      </c>
      <c r="U137" s="5">
        <f t="shared" si="193"/>
        <v>78.192616097229717</v>
      </c>
      <c r="V137" s="5">
        <f t="shared" si="194"/>
        <v>78.91200149783559</v>
      </c>
      <c r="W137" s="5">
        <f t="shared" si="195"/>
        <v>81.219838167528408</v>
      </c>
      <c r="X137" s="5">
        <f t="shared" si="196"/>
        <v>82.258088939239897</v>
      </c>
      <c r="Y137" s="5">
        <f t="shared" si="197"/>
        <v>82.298371049139774</v>
      </c>
      <c r="Z137" s="5">
        <f t="shared" si="198"/>
        <v>80.022886132991829</v>
      </c>
      <c r="AA137" s="5">
        <f t="shared" si="199"/>
        <v>76.270006784917584</v>
      </c>
      <c r="AB137" s="5">
        <f t="shared" si="200"/>
        <v>71.174123307167875</v>
      </c>
      <c r="AC137" s="5">
        <f t="shared" si="201"/>
        <v>63.731180627513844</v>
      </c>
      <c r="AD137" s="5">
        <f t="shared" si="202"/>
        <v>53.662124353436624</v>
      </c>
      <c r="AE137" s="5"/>
      <c r="AG137" s="5">
        <f t="shared" si="188"/>
        <v>-9.5801672478316391E-2</v>
      </c>
      <c r="AH137" s="5">
        <f t="shared" si="188"/>
        <v>-0.6129117280996752</v>
      </c>
      <c r="AI137" s="5">
        <f t="shared" si="188"/>
        <v>-0.18357670890173949</v>
      </c>
      <c r="AJ137" s="5">
        <f t="shared" si="187"/>
        <v>-0.89261609722971968</v>
      </c>
      <c r="AK137" s="5">
        <f t="shared" si="187"/>
        <v>-0.82600149783559118</v>
      </c>
      <c r="AL137" s="5">
        <f t="shared" si="187"/>
        <v>-0.11983816752841392</v>
      </c>
      <c r="AM137" s="5">
        <f t="shared" si="187"/>
        <v>-0.87208893923990161</v>
      </c>
      <c r="AN137" s="5">
        <f t="shared" si="187"/>
        <v>7.2628950860220698E-2</v>
      </c>
      <c r="AO137" s="5">
        <f t="shared" si="187"/>
        <v>-6.5886132991835211E-2</v>
      </c>
      <c r="AP137" s="5">
        <f t="shared" si="189"/>
        <v>-1.256006784917588</v>
      </c>
      <c r="AQ137" s="5">
        <f t="shared" si="189"/>
        <v>-0.98812330716786789</v>
      </c>
      <c r="AR137" s="5">
        <f t="shared" si="189"/>
        <v>-1.588180627513843</v>
      </c>
      <c r="AS137" s="5">
        <f t="shared" si="189"/>
        <v>-0.46772435343662266</v>
      </c>
      <c r="AV137" s="2">
        <f t="shared" si="203"/>
        <v>74.012125236692611</v>
      </c>
      <c r="AW137" s="2">
        <f t="shared" si="204"/>
        <v>75.941934996896734</v>
      </c>
      <c r="AX137" s="2">
        <f t="shared" si="205"/>
        <v>78.033176625311128</v>
      </c>
      <c r="AY137" s="2">
        <f t="shared" si="206"/>
        <v>78.099284390408314</v>
      </c>
      <c r="AZ137" s="2">
        <f t="shared" si="207"/>
        <v>78.828293810325022</v>
      </c>
      <c r="BA137" s="2">
        <f t="shared" si="208"/>
        <v>81.195817291773395</v>
      </c>
      <c r="BB137" s="2">
        <f t="shared" si="209"/>
        <v>82.249171544474294</v>
      </c>
      <c r="BC137" s="2">
        <f t="shared" si="210"/>
        <v>82.012856258687279</v>
      </c>
      <c r="BD137" s="2">
        <f t="shared" si="211"/>
        <v>79.805230051233238</v>
      </c>
      <c r="BE137" s="2">
        <f t="shared" si="212"/>
        <v>76.244407126553114</v>
      </c>
      <c r="BF137" s="2">
        <f t="shared" si="213"/>
        <v>71.089025534601191</v>
      </c>
      <c r="BG137" s="2">
        <f t="shared" si="214"/>
        <v>63.640378288536191</v>
      </c>
      <c r="BH137" s="2">
        <f t="shared" si="215"/>
        <v>53.474013892896565</v>
      </c>
      <c r="BK137" s="2" t="str">
        <f t="shared" si="216"/>
        <v/>
      </c>
      <c r="BL137" s="2" t="str">
        <f t="shared" si="217"/>
        <v/>
      </c>
      <c r="BM137" s="2" t="str">
        <f t="shared" si="218"/>
        <v/>
      </c>
      <c r="BN137" s="2" t="str">
        <f t="shared" si="219"/>
        <v/>
      </c>
      <c r="BO137" s="2" t="str">
        <f t="shared" si="220"/>
        <v/>
      </c>
      <c r="BP137" s="2" t="str">
        <f t="shared" si="221"/>
        <v/>
      </c>
      <c r="BQ137" s="2" t="str">
        <f t="shared" si="222"/>
        <v/>
      </c>
      <c r="BR137" s="2" t="str">
        <f t="shared" si="223"/>
        <v/>
      </c>
      <c r="BS137" s="2" t="str">
        <f t="shared" si="224"/>
        <v/>
      </c>
      <c r="BT137" s="2" t="str">
        <f t="shared" si="225"/>
        <v/>
      </c>
      <c r="BU137" s="2" t="str">
        <f t="shared" si="226"/>
        <v/>
      </c>
      <c r="BV137" s="2" t="str">
        <f t="shared" si="227"/>
        <v/>
      </c>
      <c r="BW137" s="2" t="str">
        <f t="shared" si="228"/>
        <v/>
      </c>
      <c r="BZ137" s="2" t="str">
        <f t="shared" si="229"/>
        <v/>
      </c>
      <c r="CA137" s="2" t="str">
        <f t="shared" si="230"/>
        <v/>
      </c>
      <c r="CB137" s="2" t="str">
        <f t="shared" si="231"/>
        <v/>
      </c>
      <c r="CC137" s="2" t="str">
        <f t="shared" si="232"/>
        <v/>
      </c>
      <c r="CD137" s="2" t="str">
        <f t="shared" si="233"/>
        <v/>
      </c>
      <c r="CE137" s="2" t="str">
        <f t="shared" si="234"/>
        <v/>
      </c>
      <c r="CF137" s="2" t="str">
        <f t="shared" si="235"/>
        <v/>
      </c>
      <c r="CG137" s="2" t="str">
        <f t="shared" si="236"/>
        <v/>
      </c>
      <c r="CH137" s="2" t="str">
        <f t="shared" si="237"/>
        <v/>
      </c>
      <c r="CI137" s="2" t="str">
        <f t="shared" si="238"/>
        <v/>
      </c>
      <c r="CJ137" s="2" t="str">
        <f t="shared" si="239"/>
        <v/>
      </c>
      <c r="CK137" s="2" t="str">
        <f t="shared" si="240"/>
        <v/>
      </c>
      <c r="CL137" s="2" t="str">
        <f t="shared" si="241"/>
        <v/>
      </c>
      <c r="CO137" s="2">
        <f t="shared" si="242"/>
        <v>76.163867211601627</v>
      </c>
      <c r="CP137" s="2">
        <f t="shared" si="243"/>
        <v>77.273350977085073</v>
      </c>
      <c r="CQ137" s="2">
        <f t="shared" si="244"/>
        <v>79.557909025892499</v>
      </c>
      <c r="CR137" s="2">
        <f t="shared" si="245"/>
        <v>79.568055480370788</v>
      </c>
      <c r="CS137" s="2">
        <f t="shared" si="246"/>
        <v>79.962096123131346</v>
      </c>
      <c r="CT137" s="2">
        <f t="shared" si="247"/>
        <v>82.929599127613898</v>
      </c>
      <c r="CU137" s="2">
        <f t="shared" si="248"/>
        <v>84.411269265742192</v>
      </c>
      <c r="CV137" s="2">
        <f t="shared" si="249"/>
        <v>84.718638302090824</v>
      </c>
      <c r="CW137" s="2">
        <f t="shared" si="250"/>
        <v>82.64271336400023</v>
      </c>
      <c r="CX137" s="2">
        <f t="shared" si="251"/>
        <v>79.218072353437222</v>
      </c>
      <c r="CY137" s="2">
        <f t="shared" si="252"/>
        <v>73.946991269725231</v>
      </c>
      <c r="CZ137" s="2">
        <f t="shared" si="253"/>
        <v>66.131820207014954</v>
      </c>
      <c r="DA137" s="2">
        <f t="shared" si="254"/>
        <v>55.358692538075161</v>
      </c>
      <c r="DD137" s="2">
        <f t="shared" si="255"/>
        <v>73.854744584838528</v>
      </c>
      <c r="DE137" s="2">
        <f t="shared" si="256"/>
        <v>75.873850871236058</v>
      </c>
      <c r="DF137" s="2">
        <f t="shared" si="257"/>
        <v>77.937829972771667</v>
      </c>
      <c r="DG137" s="2">
        <f t="shared" si="258"/>
        <v>78.01815832967462</v>
      </c>
      <c r="DH137" s="2">
        <f t="shared" si="259"/>
        <v>78.76860355716866</v>
      </c>
      <c r="DI137" s="2">
        <f t="shared" si="260"/>
        <v>81.116849991287623</v>
      </c>
      <c r="DJ137" s="2">
        <f t="shared" si="261"/>
        <v>82.162197405663122</v>
      </c>
      <c r="DK137" s="2">
        <f t="shared" si="262"/>
        <v>81.854802908073069</v>
      </c>
      <c r="DL137" s="2">
        <f t="shared" si="263"/>
        <v>79.643875021951729</v>
      </c>
      <c r="DM137" s="2">
        <f t="shared" si="264"/>
        <v>76.114760637170605</v>
      </c>
      <c r="DN137" s="2">
        <f t="shared" si="265"/>
        <v>70.950861936411656</v>
      </c>
      <c r="DO137" s="2">
        <f t="shared" si="266"/>
        <v>63.524023135767159</v>
      </c>
      <c r="DP137" s="2">
        <f t="shared" si="267"/>
        <v>53.380749673933025</v>
      </c>
      <c r="DS137" s="2">
        <f t="shared" si="268"/>
        <v>0.93184396097893607</v>
      </c>
      <c r="DT137" s="2">
        <f t="shared" si="269"/>
        <v>0.95135111074581125</v>
      </c>
      <c r="DU137" s="2">
        <f t="shared" si="270"/>
        <v>0.94114691356832614</v>
      </c>
      <c r="DV137" s="2">
        <f t="shared" si="271"/>
        <v>0.94765713279925212</v>
      </c>
      <c r="DW137" s="2">
        <f t="shared" si="272"/>
        <v>0.94998690829028531</v>
      </c>
      <c r="DX137" s="2">
        <f t="shared" si="273"/>
        <v>0.95643782203321537</v>
      </c>
      <c r="DY137" s="2">
        <f t="shared" si="274"/>
        <v>0.96132887509956511</v>
      </c>
      <c r="DZ137" s="2">
        <f t="shared" si="275"/>
        <v>0.94481060226283486</v>
      </c>
      <c r="EA137" s="2">
        <f t="shared" si="276"/>
        <v>0.94619415557715647</v>
      </c>
      <c r="EB137" s="2">
        <f t="shared" si="277"/>
        <v>0.95822318180190191</v>
      </c>
      <c r="EC137" s="2">
        <f t="shared" si="278"/>
        <v>0.95388596992349017</v>
      </c>
      <c r="ED137" s="2">
        <f t="shared" si="279"/>
        <v>0.9553818224385987</v>
      </c>
      <c r="EE137" s="2">
        <f t="shared" si="280"/>
        <v>0.95284787005008242</v>
      </c>
    </row>
    <row r="138" spans="2:135" x14ac:dyDescent="0.25">
      <c r="B138" s="2">
        <v>132</v>
      </c>
      <c r="C138">
        <v>74.286000000000001</v>
      </c>
      <c r="D138">
        <v>74.242999999999995</v>
      </c>
      <c r="E138">
        <v>77.771000000000001</v>
      </c>
      <c r="F138">
        <v>78.429000000000002</v>
      </c>
      <c r="G138">
        <v>78.043000000000006</v>
      </c>
      <c r="H138">
        <v>79.370999999999995</v>
      </c>
      <c r="I138">
        <v>80.471000000000004</v>
      </c>
      <c r="J138">
        <v>80.856999999999999</v>
      </c>
      <c r="K138">
        <v>78.728999999999999</v>
      </c>
      <c r="L138">
        <v>74.5</v>
      </c>
      <c r="M138">
        <v>69.656999999999996</v>
      </c>
      <c r="N138">
        <v>61.829000000000001</v>
      </c>
      <c r="O138">
        <v>53.3889</v>
      </c>
      <c r="R138" s="5">
        <f t="shared" si="190"/>
        <v>73.972385493918978</v>
      </c>
      <c r="S138" s="5">
        <f t="shared" si="191"/>
        <v>75.896509735918926</v>
      </c>
      <c r="T138" s="5">
        <f t="shared" si="192"/>
        <v>78.067759024263893</v>
      </c>
      <c r="U138" s="5">
        <f t="shared" si="193"/>
        <v>78.089931723476823</v>
      </c>
      <c r="V138" s="5">
        <f t="shared" si="194"/>
        <v>78.832523878348709</v>
      </c>
      <c r="W138" s="5">
        <f t="shared" si="195"/>
        <v>81.168031378728472</v>
      </c>
      <c r="X138" s="5">
        <f t="shared" si="196"/>
        <v>82.204246980170751</v>
      </c>
      <c r="Y138" s="5">
        <f t="shared" si="197"/>
        <v>82.088321753679907</v>
      </c>
      <c r="Z138" s="5">
        <f t="shared" si="198"/>
        <v>79.838264922123614</v>
      </c>
      <c r="AA138" s="5">
        <f t="shared" si="199"/>
        <v>76.191202843369226</v>
      </c>
      <c r="AB138" s="5">
        <f t="shared" si="200"/>
        <v>71.073139871790275</v>
      </c>
      <c r="AC138" s="5">
        <f t="shared" si="201"/>
        <v>63.630666556417822</v>
      </c>
      <c r="AD138" s="5">
        <f t="shared" si="202"/>
        <v>53.52646625648584</v>
      </c>
      <c r="AE138" s="5"/>
      <c r="AG138" s="5">
        <f t="shared" si="188"/>
        <v>0.31361450608102359</v>
      </c>
      <c r="AH138" s="5">
        <f t="shared" si="188"/>
        <v>-1.6535097359189308</v>
      </c>
      <c r="AI138" s="5">
        <f t="shared" si="188"/>
        <v>-0.296759024263892</v>
      </c>
      <c r="AJ138" s="5">
        <f t="shared" si="187"/>
        <v>0.33906827652317872</v>
      </c>
      <c r="AK138" s="5">
        <f t="shared" si="187"/>
        <v>-0.78952387834870308</v>
      </c>
      <c r="AL138" s="5">
        <f t="shared" si="187"/>
        <v>-1.7970313787284766</v>
      </c>
      <c r="AM138" s="5">
        <f t="shared" si="187"/>
        <v>-1.7332469801707475</v>
      </c>
      <c r="AN138" s="5">
        <f t="shared" si="187"/>
        <v>-1.2313217536799073</v>
      </c>
      <c r="AO138" s="5">
        <f t="shared" si="187"/>
        <v>-1.1092649221236144</v>
      </c>
      <c r="AP138" s="5">
        <f t="shared" si="189"/>
        <v>-1.6912028433692257</v>
      </c>
      <c r="AQ138" s="5">
        <f t="shared" si="189"/>
        <v>-1.4161398717902784</v>
      </c>
      <c r="AR138" s="5">
        <f t="shared" si="189"/>
        <v>-1.8016665564178211</v>
      </c>
      <c r="AS138" s="5">
        <f t="shared" si="189"/>
        <v>-0.1375662564858402</v>
      </c>
      <c r="AV138" s="2">
        <f t="shared" si="203"/>
        <v>73.936281459505707</v>
      </c>
      <c r="AW138" s="2">
        <f t="shared" si="204"/>
        <v>75.889912609113381</v>
      </c>
      <c r="AX138" s="2">
        <f t="shared" si="205"/>
        <v>77.978013133001241</v>
      </c>
      <c r="AY138" s="2">
        <f t="shared" si="206"/>
        <v>78.043465901306107</v>
      </c>
      <c r="AZ138" s="2">
        <f t="shared" si="207"/>
        <v>78.792969357277755</v>
      </c>
      <c r="BA138" s="2">
        <f t="shared" si="208"/>
        <v>81.157698175528026</v>
      </c>
      <c r="BB138" s="2">
        <f t="shared" si="209"/>
        <v>82.199297976248872</v>
      </c>
      <c r="BC138" s="2">
        <f t="shared" si="210"/>
        <v>81.946043485353826</v>
      </c>
      <c r="BD138" s="2">
        <f t="shared" si="211"/>
        <v>79.73337286092405</v>
      </c>
      <c r="BE138" s="2">
        <f t="shared" si="212"/>
        <v>76.179583115322203</v>
      </c>
      <c r="BF138" s="2">
        <f t="shared" si="213"/>
        <v>71.035828482435221</v>
      </c>
      <c r="BG138" s="2">
        <f t="shared" si="214"/>
        <v>63.590054195368829</v>
      </c>
      <c r="BH138" s="2">
        <f t="shared" si="215"/>
        <v>53.435334825161171</v>
      </c>
      <c r="BK138" s="2" t="str">
        <f t="shared" si="216"/>
        <v/>
      </c>
      <c r="BL138" s="2" t="str">
        <f t="shared" si="217"/>
        <v/>
      </c>
      <c r="BM138" s="2" t="str">
        <f t="shared" si="218"/>
        <v/>
      </c>
      <c r="BN138" s="2" t="str">
        <f t="shared" si="219"/>
        <v/>
      </c>
      <c r="BO138" s="2" t="str">
        <f t="shared" si="220"/>
        <v/>
      </c>
      <c r="BP138" s="2" t="str">
        <f t="shared" si="221"/>
        <v/>
      </c>
      <c r="BQ138" s="2" t="str">
        <f t="shared" si="222"/>
        <v/>
      </c>
      <c r="BR138" s="2" t="str">
        <f t="shared" si="223"/>
        <v/>
      </c>
      <c r="BS138" s="2" t="str">
        <f t="shared" si="224"/>
        <v/>
      </c>
      <c r="BT138" s="2" t="str">
        <f t="shared" si="225"/>
        <v/>
      </c>
      <c r="BU138" s="2" t="str">
        <f t="shared" si="226"/>
        <v/>
      </c>
      <c r="BV138" s="2" t="str">
        <f t="shared" si="227"/>
        <v/>
      </c>
      <c r="BW138" s="2" t="str">
        <f t="shared" si="228"/>
        <v/>
      </c>
      <c r="BZ138" s="2" t="str">
        <f t="shared" si="229"/>
        <v/>
      </c>
      <c r="CA138" s="2" t="str">
        <f t="shared" si="230"/>
        <v/>
      </c>
      <c r="CB138" s="2" t="str">
        <f t="shared" si="231"/>
        <v/>
      </c>
      <c r="CC138" s="2" t="str">
        <f t="shared" si="232"/>
        <v/>
      </c>
      <c r="CD138" s="2" t="str">
        <f t="shared" si="233"/>
        <v/>
      </c>
      <c r="CE138" s="2" t="str">
        <f t="shared" si="234"/>
        <v/>
      </c>
      <c r="CF138" s="2" t="str">
        <f t="shared" si="235"/>
        <v/>
      </c>
      <c r="CG138" s="2" t="str">
        <f t="shared" si="236"/>
        <v/>
      </c>
      <c r="CH138" s="2" t="str">
        <f t="shared" si="237"/>
        <v/>
      </c>
      <c r="CI138" s="2" t="str">
        <f t="shared" si="238"/>
        <v/>
      </c>
      <c r="CJ138" s="2" t="str">
        <f t="shared" si="239"/>
        <v/>
      </c>
      <c r="CK138" s="2" t="str">
        <f t="shared" si="240"/>
        <v/>
      </c>
      <c r="CL138" s="2" t="str">
        <f t="shared" si="241"/>
        <v/>
      </c>
      <c r="CO138" s="2">
        <f t="shared" si="242"/>
        <v>76.163035248921076</v>
      </c>
      <c r="CP138" s="2">
        <f t="shared" si="243"/>
        <v>77.255049593135283</v>
      </c>
      <c r="CQ138" s="2">
        <f t="shared" si="244"/>
        <v>79.543113115567607</v>
      </c>
      <c r="CR138" s="2">
        <f t="shared" si="245"/>
        <v>79.548826991251445</v>
      </c>
      <c r="CS138" s="2">
        <f t="shared" si="246"/>
        <v>79.952086180115131</v>
      </c>
      <c r="CT138" s="2">
        <f t="shared" si="247"/>
        <v>82.933836333643754</v>
      </c>
      <c r="CU138" s="2">
        <f t="shared" si="248"/>
        <v>84.410999318026796</v>
      </c>
      <c r="CV138" s="2">
        <f t="shared" si="249"/>
        <v>84.733371665465015</v>
      </c>
      <c r="CW138" s="2">
        <f t="shared" si="250"/>
        <v>82.652110087221459</v>
      </c>
      <c r="CX138" s="2">
        <f t="shared" si="251"/>
        <v>79.230273321196961</v>
      </c>
      <c r="CY138" s="2">
        <f t="shared" si="252"/>
        <v>73.97691754170377</v>
      </c>
      <c r="CZ138" s="2">
        <f t="shared" si="253"/>
        <v>66.150634435123862</v>
      </c>
      <c r="DA138" s="2">
        <f t="shared" si="254"/>
        <v>55.372418181274824</v>
      </c>
      <c r="DD138" s="2">
        <f t="shared" si="255"/>
        <v>73.787744904231431</v>
      </c>
      <c r="DE138" s="2">
        <f t="shared" si="256"/>
        <v>75.826246496659067</v>
      </c>
      <c r="DF138" s="2">
        <f t="shared" si="257"/>
        <v>77.88875374439742</v>
      </c>
      <c r="DG138" s="2">
        <f t="shared" si="258"/>
        <v>77.967634870604655</v>
      </c>
      <c r="DH138" s="2">
        <f t="shared" si="259"/>
        <v>78.737315753564701</v>
      </c>
      <c r="DI138" s="2">
        <f t="shared" si="260"/>
        <v>81.083919715199457</v>
      </c>
      <c r="DJ138" s="2">
        <f t="shared" si="261"/>
        <v>82.118156799911844</v>
      </c>
      <c r="DK138" s="2">
        <f t="shared" si="262"/>
        <v>81.797552871620482</v>
      </c>
      <c r="DL138" s="2">
        <f t="shared" si="263"/>
        <v>79.582001335454947</v>
      </c>
      <c r="DM138" s="2">
        <f t="shared" si="264"/>
        <v>76.058281441220586</v>
      </c>
      <c r="DN138" s="2">
        <f t="shared" si="265"/>
        <v>70.906156905299213</v>
      </c>
      <c r="DO138" s="2">
        <f t="shared" si="266"/>
        <v>63.480992249207048</v>
      </c>
      <c r="DP138" s="2">
        <f t="shared" si="267"/>
        <v>53.347911754332266</v>
      </c>
      <c r="DS138" s="2">
        <f t="shared" si="268"/>
        <v>0.93746593733000005</v>
      </c>
      <c r="DT138" s="2">
        <f t="shared" si="269"/>
        <v>0.95544094731364315</v>
      </c>
      <c r="DU138" s="2">
        <f t="shared" si="270"/>
        <v>0.94604594977409318</v>
      </c>
      <c r="DV138" s="2">
        <f t="shared" si="271"/>
        <v>0.95204186150989467</v>
      </c>
      <c r="DW138" s="2">
        <f t="shared" si="272"/>
        <v>0.95418590830277328</v>
      </c>
      <c r="DX138" s="2">
        <f t="shared" si="273"/>
        <v>0.96011795364559793</v>
      </c>
      <c r="DY138" s="2">
        <f t="shared" si="274"/>
        <v>0.96461109923775668</v>
      </c>
      <c r="DZ138" s="2">
        <f t="shared" si="275"/>
        <v>0.94942105621617767</v>
      </c>
      <c r="EA138" s="2">
        <f t="shared" si="276"/>
        <v>0.95069506075900312</v>
      </c>
      <c r="EB138" s="2">
        <f t="shared" si="277"/>
        <v>0.9617585168274384</v>
      </c>
      <c r="EC138" s="2">
        <f t="shared" si="278"/>
        <v>0.95777216380895003</v>
      </c>
      <c r="ED138" s="2">
        <f t="shared" si="279"/>
        <v>0.95914735437688325</v>
      </c>
      <c r="EE138" s="2">
        <f t="shared" si="280"/>
        <v>0.95681758789922267</v>
      </c>
    </row>
    <row r="139" spans="2:135" x14ac:dyDescent="0.25">
      <c r="B139" s="2">
        <v>133</v>
      </c>
      <c r="C139">
        <v>73.7</v>
      </c>
      <c r="D139">
        <v>74.528999999999996</v>
      </c>
      <c r="E139">
        <v>75.742999999999995</v>
      </c>
      <c r="F139">
        <v>77.5</v>
      </c>
      <c r="G139">
        <v>77.914000000000001</v>
      </c>
      <c r="H139">
        <v>79.599999999999994</v>
      </c>
      <c r="I139">
        <v>81.8</v>
      </c>
      <c r="J139">
        <v>81.757000000000005</v>
      </c>
      <c r="K139">
        <v>78.686000000000007</v>
      </c>
      <c r="L139">
        <v>75.129000000000005</v>
      </c>
      <c r="M139">
        <v>69.813999999999993</v>
      </c>
      <c r="N139">
        <v>63.743000000000002</v>
      </c>
      <c r="O139">
        <v>52.319400000000002</v>
      </c>
      <c r="R139" s="5">
        <f t="shared" si="190"/>
        <v>73.883097029383705</v>
      </c>
      <c r="S139" s="5">
        <f t="shared" si="191"/>
        <v>75.841053531239822</v>
      </c>
      <c r="T139" s="5">
        <f t="shared" si="192"/>
        <v>77.968964103452748</v>
      </c>
      <c r="U139" s="5">
        <f t="shared" si="193"/>
        <v>78.009584160224549</v>
      </c>
      <c r="V139" s="5">
        <f t="shared" si="194"/>
        <v>78.775432841059327</v>
      </c>
      <c r="W139" s="5">
        <f t="shared" si="195"/>
        <v>81.124674902993391</v>
      </c>
      <c r="X139" s="5">
        <f t="shared" si="196"/>
        <v>82.155034863344625</v>
      </c>
      <c r="Y139" s="5">
        <f t="shared" si="197"/>
        <v>81.945942184422506</v>
      </c>
      <c r="Z139" s="5">
        <f t="shared" si="198"/>
        <v>79.709373042643449</v>
      </c>
      <c r="AA139" s="5">
        <f t="shared" si="199"/>
        <v>76.12292468259875</v>
      </c>
      <c r="AB139" s="5">
        <f t="shared" si="200"/>
        <v>70.999234836317768</v>
      </c>
      <c r="AC139" s="5">
        <f t="shared" si="201"/>
        <v>63.557563771192228</v>
      </c>
      <c r="AD139" s="5">
        <f t="shared" si="202"/>
        <v>53.438387347681712</v>
      </c>
      <c r="AE139" s="5"/>
      <c r="AG139" s="5">
        <f t="shared" si="188"/>
        <v>-0.18309702938370265</v>
      </c>
      <c r="AH139" s="5">
        <f t="shared" si="188"/>
        <v>-1.312053531239826</v>
      </c>
      <c r="AI139" s="5">
        <f t="shared" si="188"/>
        <v>-2.2259641034527533</v>
      </c>
      <c r="AJ139" s="5">
        <f t="shared" si="187"/>
        <v>-0.50958416022454855</v>
      </c>
      <c r="AK139" s="5">
        <f t="shared" si="187"/>
        <v>-0.86143284105932594</v>
      </c>
      <c r="AL139" s="5">
        <f t="shared" si="187"/>
        <v>-1.5246749029933966</v>
      </c>
      <c r="AM139" s="5">
        <f t="shared" si="187"/>
        <v>-0.35503486334462764</v>
      </c>
      <c r="AN139" s="5">
        <f t="shared" si="187"/>
        <v>-0.18894218442250121</v>
      </c>
      <c r="AO139" s="5">
        <f t="shared" si="187"/>
        <v>-1.023373042643442</v>
      </c>
      <c r="AP139" s="5">
        <f t="shared" si="189"/>
        <v>-0.99392468259874533</v>
      </c>
      <c r="AQ139" s="5">
        <f t="shared" si="189"/>
        <v>-1.1852348363177754</v>
      </c>
      <c r="AR139" s="5">
        <f t="shared" si="189"/>
        <v>0.18543622880777377</v>
      </c>
      <c r="AS139" s="5">
        <f t="shared" si="189"/>
        <v>-1.1189873476817098</v>
      </c>
      <c r="AV139" s="2">
        <f t="shared" si="203"/>
        <v>73.860756217606124</v>
      </c>
      <c r="AW139" s="2">
        <f t="shared" si="204"/>
        <v>75.838130367985542</v>
      </c>
      <c r="AX139" s="2">
        <f t="shared" si="205"/>
        <v>77.923166218431945</v>
      </c>
      <c r="AY139" s="2">
        <f t="shared" si="206"/>
        <v>77.987937796517812</v>
      </c>
      <c r="AZ139" s="2">
        <f t="shared" si="207"/>
        <v>78.757882725583869</v>
      </c>
      <c r="BA139" s="2">
        <f t="shared" si="208"/>
        <v>81.119869796320486</v>
      </c>
      <c r="BB139" s="2">
        <f t="shared" si="209"/>
        <v>82.14976608880329</v>
      </c>
      <c r="BC139" s="2">
        <f t="shared" si="210"/>
        <v>81.879668607197587</v>
      </c>
      <c r="BD139" s="2">
        <f t="shared" si="211"/>
        <v>79.66200039832222</v>
      </c>
      <c r="BE139" s="2">
        <f t="shared" si="212"/>
        <v>76.115207611178803</v>
      </c>
      <c r="BF139" s="2">
        <f t="shared" si="213"/>
        <v>70.983039747984861</v>
      </c>
      <c r="BG139" s="2">
        <f t="shared" si="214"/>
        <v>63.540098409236336</v>
      </c>
      <c r="BH139" s="2">
        <f t="shared" si="215"/>
        <v>53.396949521282281</v>
      </c>
      <c r="BK139" s="2" t="str">
        <f t="shared" si="216"/>
        <v/>
      </c>
      <c r="BL139" s="2" t="str">
        <f t="shared" si="217"/>
        <v/>
      </c>
      <c r="BM139" s="2" t="str">
        <f t="shared" si="218"/>
        <v/>
      </c>
      <c r="BN139" s="2" t="str">
        <f t="shared" si="219"/>
        <v/>
      </c>
      <c r="BO139" s="2" t="str">
        <f t="shared" si="220"/>
        <v/>
      </c>
      <c r="BP139" s="2" t="str">
        <f t="shared" si="221"/>
        <v/>
      </c>
      <c r="BQ139" s="2" t="str">
        <f t="shared" si="222"/>
        <v/>
      </c>
      <c r="BR139" s="2" t="str">
        <f t="shared" si="223"/>
        <v/>
      </c>
      <c r="BS139" s="2" t="str">
        <f t="shared" si="224"/>
        <v/>
      </c>
      <c r="BT139" s="2" t="str">
        <f t="shared" si="225"/>
        <v/>
      </c>
      <c r="BU139" s="2" t="str">
        <f t="shared" si="226"/>
        <v/>
      </c>
      <c r="BV139" s="2" t="str">
        <f t="shared" si="227"/>
        <v/>
      </c>
      <c r="BW139" s="2" t="str">
        <f t="shared" si="228"/>
        <v/>
      </c>
      <c r="BZ139" s="2" t="str">
        <f t="shared" si="229"/>
        <v/>
      </c>
      <c r="CA139" s="2" t="str">
        <f t="shared" si="230"/>
        <v/>
      </c>
      <c r="CB139" s="2" t="str">
        <f t="shared" si="231"/>
        <v/>
      </c>
      <c r="CC139" s="2" t="str">
        <f t="shared" si="232"/>
        <v/>
      </c>
      <c r="CD139" s="2" t="str">
        <f t="shared" si="233"/>
        <v/>
      </c>
      <c r="CE139" s="2" t="str">
        <f t="shared" si="234"/>
        <v/>
      </c>
      <c r="CF139" s="2" t="str">
        <f t="shared" si="235"/>
        <v/>
      </c>
      <c r="CG139" s="2" t="str">
        <f t="shared" si="236"/>
        <v/>
      </c>
      <c r="CH139" s="2" t="str">
        <f t="shared" si="237"/>
        <v/>
      </c>
      <c r="CI139" s="2" t="str">
        <f t="shared" si="238"/>
        <v/>
      </c>
      <c r="CJ139" s="2" t="str">
        <f t="shared" si="239"/>
        <v/>
      </c>
      <c r="CK139" s="2" t="str">
        <f t="shared" si="240"/>
        <v/>
      </c>
      <c r="CL139" s="2" t="str">
        <f t="shared" si="241"/>
        <v/>
      </c>
      <c r="CO139" s="2">
        <f t="shared" si="242"/>
        <v>76.162203286240526</v>
      </c>
      <c r="CP139" s="2">
        <f t="shared" si="243"/>
        <v>77.236748209185492</v>
      </c>
      <c r="CQ139" s="2">
        <f t="shared" si="244"/>
        <v>79.528317205242701</v>
      </c>
      <c r="CR139" s="2">
        <f t="shared" si="245"/>
        <v>79.529598502132117</v>
      </c>
      <c r="CS139" s="2">
        <f t="shared" si="246"/>
        <v>79.942076237098931</v>
      </c>
      <c r="CT139" s="2">
        <f t="shared" si="247"/>
        <v>82.938073539673624</v>
      </c>
      <c r="CU139" s="2">
        <f t="shared" si="248"/>
        <v>84.410729370311401</v>
      </c>
      <c r="CV139" s="2">
        <f t="shared" si="249"/>
        <v>84.748105028839205</v>
      </c>
      <c r="CW139" s="2">
        <f t="shared" si="250"/>
        <v>82.661506810442674</v>
      </c>
      <c r="CX139" s="2">
        <f t="shared" si="251"/>
        <v>79.242474288956686</v>
      </c>
      <c r="CY139" s="2">
        <f t="shared" si="252"/>
        <v>74.006843813682323</v>
      </c>
      <c r="CZ139" s="2">
        <f t="shared" si="253"/>
        <v>66.169448663232771</v>
      </c>
      <c r="DA139" s="2">
        <f t="shared" si="254"/>
        <v>55.38614382447448</v>
      </c>
      <c r="DD139" s="2">
        <f t="shared" si="255"/>
        <v>73.720745223624334</v>
      </c>
      <c r="DE139" s="2">
        <f t="shared" si="256"/>
        <v>75.77864212208209</v>
      </c>
      <c r="DF139" s="2">
        <f t="shared" si="257"/>
        <v>77.839677516023158</v>
      </c>
      <c r="DG139" s="2">
        <f t="shared" si="258"/>
        <v>77.917111411534691</v>
      </c>
      <c r="DH139" s="2">
        <f t="shared" si="259"/>
        <v>78.706027949960742</v>
      </c>
      <c r="DI139" s="2">
        <f t="shared" si="260"/>
        <v>81.050989439111277</v>
      </c>
      <c r="DJ139" s="2">
        <f t="shared" si="261"/>
        <v>82.074116194160581</v>
      </c>
      <c r="DK139" s="2">
        <f t="shared" si="262"/>
        <v>81.740302835167896</v>
      </c>
      <c r="DL139" s="2">
        <f t="shared" si="263"/>
        <v>79.520127648958152</v>
      </c>
      <c r="DM139" s="2">
        <f t="shared" si="264"/>
        <v>76.001802245270568</v>
      </c>
      <c r="DN139" s="2">
        <f t="shared" si="265"/>
        <v>70.861451874186784</v>
      </c>
      <c r="DO139" s="2">
        <f t="shared" si="266"/>
        <v>63.437961362646945</v>
      </c>
      <c r="DP139" s="2">
        <f t="shared" si="267"/>
        <v>53.315073834731507</v>
      </c>
      <c r="DS139" s="2">
        <f t="shared" si="268"/>
        <v>0.94265271391483341</v>
      </c>
      <c r="DT139" s="2">
        <f t="shared" si="269"/>
        <v>0.95920170251697834</v>
      </c>
      <c r="DU139" s="2">
        <f t="shared" si="270"/>
        <v>0.95055860469122622</v>
      </c>
      <c r="DV139" s="2">
        <f t="shared" si="271"/>
        <v>0.95607630882993511</v>
      </c>
      <c r="DW139" s="2">
        <f t="shared" si="272"/>
        <v>0.95804793699186297</v>
      </c>
      <c r="DX139" s="2">
        <f t="shared" si="273"/>
        <v>0.96349905275091807</v>
      </c>
      <c r="DY139" s="2">
        <f t="shared" si="274"/>
        <v>0.96762412562984323</v>
      </c>
      <c r="DZ139" s="2">
        <f t="shared" si="275"/>
        <v>0.95366524689591392</v>
      </c>
      <c r="EA139" s="2">
        <f t="shared" si="276"/>
        <v>0.95483743220063266</v>
      </c>
      <c r="EB139" s="2">
        <f t="shared" si="277"/>
        <v>0.96500560242460243</v>
      </c>
      <c r="EC139" s="2">
        <f t="shared" si="278"/>
        <v>0.96134412622117527</v>
      </c>
      <c r="ED139" s="2">
        <f t="shared" si="279"/>
        <v>0.96260753379029629</v>
      </c>
      <c r="EE139" s="2">
        <f t="shared" si="280"/>
        <v>0.96046696299194789</v>
      </c>
    </row>
    <row r="140" spans="2:135" x14ac:dyDescent="0.25">
      <c r="B140" s="2">
        <v>134</v>
      </c>
      <c r="C140">
        <v>74.099999999999994</v>
      </c>
      <c r="D140">
        <v>75.313999999999993</v>
      </c>
      <c r="E140">
        <v>77.356999999999999</v>
      </c>
      <c r="F140">
        <v>78.271000000000001</v>
      </c>
      <c r="G140">
        <v>76.343000000000004</v>
      </c>
      <c r="H140">
        <v>80.728999999999999</v>
      </c>
      <c r="I140">
        <v>81.8</v>
      </c>
      <c r="J140">
        <v>80.471000000000004</v>
      </c>
      <c r="K140">
        <v>78.442999999999998</v>
      </c>
      <c r="L140">
        <v>75.742999999999995</v>
      </c>
      <c r="M140">
        <v>69.671000000000006</v>
      </c>
      <c r="N140">
        <v>63.156999999999996</v>
      </c>
      <c r="O140">
        <v>52</v>
      </c>
      <c r="R140" s="5">
        <f t="shared" si="190"/>
        <v>73.798517664292802</v>
      </c>
      <c r="S140" s="5">
        <f t="shared" si="191"/>
        <v>75.787822590482804</v>
      </c>
      <c r="T140" s="5">
        <f t="shared" si="192"/>
        <v>77.890490707978387</v>
      </c>
      <c r="U140" s="5">
        <f t="shared" si="193"/>
        <v>77.942179851160191</v>
      </c>
      <c r="V140" s="5">
        <f t="shared" si="194"/>
        <v>78.730518484406574</v>
      </c>
      <c r="W140" s="5">
        <f t="shared" si="195"/>
        <v>81.085835743581498</v>
      </c>
      <c r="X140" s="5">
        <f t="shared" si="196"/>
        <v>82.109707776869158</v>
      </c>
      <c r="Y140" s="5">
        <f t="shared" si="197"/>
        <v>81.842778983108929</v>
      </c>
      <c r="Z140" s="5">
        <f t="shared" si="198"/>
        <v>79.61158178972282</v>
      </c>
      <c r="AA140" s="5">
        <f t="shared" si="199"/>
        <v>76.061373064903691</v>
      </c>
      <c r="AB140" s="5">
        <f t="shared" si="200"/>
        <v>70.939319212355173</v>
      </c>
      <c r="AC140" s="5">
        <f t="shared" si="201"/>
        <v>63.498651944598762</v>
      </c>
      <c r="AD140" s="5">
        <f t="shared" si="202"/>
        <v>53.376759068577115</v>
      </c>
      <c r="AE140" s="5"/>
      <c r="AG140" s="5">
        <f t="shared" si="188"/>
        <v>0.30148233570719185</v>
      </c>
      <c r="AH140" s="5">
        <f t="shared" si="188"/>
        <v>-0.47382259048281128</v>
      </c>
      <c r="AI140" s="5">
        <f t="shared" si="188"/>
        <v>-0.53349070797838749</v>
      </c>
      <c r="AJ140" s="5">
        <f t="shared" si="187"/>
        <v>0.32882014883981014</v>
      </c>
      <c r="AK140" s="5">
        <f t="shared" si="187"/>
        <v>-2.38751848440657</v>
      </c>
      <c r="AL140" s="5">
        <f t="shared" si="187"/>
        <v>-0.35683574358149883</v>
      </c>
      <c r="AM140" s="5">
        <f t="shared" si="187"/>
        <v>-0.30970777686916051</v>
      </c>
      <c r="AN140" s="5">
        <f t="shared" si="187"/>
        <v>-1.3717789831089249</v>
      </c>
      <c r="AO140" s="5">
        <f t="shared" si="187"/>
        <v>-1.1685817897228219</v>
      </c>
      <c r="AP140" s="5">
        <f t="shared" si="189"/>
        <v>-0.31837306490369599</v>
      </c>
      <c r="AQ140" s="5">
        <f t="shared" si="189"/>
        <v>-1.2683192123551663</v>
      </c>
      <c r="AR140" s="5">
        <f t="shared" si="189"/>
        <v>-0.34165194459876602</v>
      </c>
      <c r="AS140" s="5">
        <f t="shared" si="189"/>
        <v>-1.3767590685771154</v>
      </c>
      <c r="AV140" s="2">
        <f t="shared" si="203"/>
        <v>73.785562890269389</v>
      </c>
      <c r="AW140" s="2">
        <f t="shared" si="204"/>
        <v>75.786581383589777</v>
      </c>
      <c r="AX140" s="2">
        <f t="shared" si="205"/>
        <v>77.868629070863918</v>
      </c>
      <c r="AY140" s="2">
        <f t="shared" si="206"/>
        <v>77.932691502380351</v>
      </c>
      <c r="AZ140" s="2">
        <f t="shared" si="207"/>
        <v>78.723024604121761</v>
      </c>
      <c r="BA140" s="2">
        <f t="shared" si="208"/>
        <v>81.082322467039006</v>
      </c>
      <c r="BB140" s="2">
        <f t="shared" si="209"/>
        <v>82.100562332454388</v>
      </c>
      <c r="BC140" s="2">
        <f t="shared" si="210"/>
        <v>81.81373052067093</v>
      </c>
      <c r="BD140" s="2">
        <f t="shared" si="211"/>
        <v>79.591106920142693</v>
      </c>
      <c r="BE140" s="2">
        <f t="shared" si="212"/>
        <v>76.051268136681912</v>
      </c>
      <c r="BF140" s="2">
        <f t="shared" si="213"/>
        <v>70.930654831852721</v>
      </c>
      <c r="BG140" s="2">
        <f t="shared" si="214"/>
        <v>63.490504082216148</v>
      </c>
      <c r="BH140" s="2">
        <f t="shared" si="215"/>
        <v>53.358852767525214</v>
      </c>
      <c r="BK140" s="2" t="str">
        <f t="shared" si="216"/>
        <v/>
      </c>
      <c r="BL140" s="2" t="str">
        <f t="shared" si="217"/>
        <v/>
      </c>
      <c r="BM140" s="2" t="str">
        <f t="shared" si="218"/>
        <v/>
      </c>
      <c r="BN140" s="2" t="str">
        <f t="shared" si="219"/>
        <v/>
      </c>
      <c r="BO140" s="2" t="str">
        <f t="shared" si="220"/>
        <v/>
      </c>
      <c r="BP140" s="2" t="str">
        <f t="shared" si="221"/>
        <v/>
      </c>
      <c r="BQ140" s="2" t="str">
        <f t="shared" si="222"/>
        <v/>
      </c>
      <c r="BR140" s="2" t="str">
        <f t="shared" si="223"/>
        <v/>
      </c>
      <c r="BS140" s="2" t="str">
        <f t="shared" si="224"/>
        <v/>
      </c>
      <c r="BT140" s="2" t="str">
        <f t="shared" si="225"/>
        <v/>
      </c>
      <c r="BU140" s="2" t="str">
        <f t="shared" si="226"/>
        <v/>
      </c>
      <c r="BV140" s="2" t="str">
        <f t="shared" si="227"/>
        <v/>
      </c>
      <c r="BW140" s="2" t="str">
        <f t="shared" si="228"/>
        <v/>
      </c>
      <c r="BZ140" s="2" t="str">
        <f t="shared" si="229"/>
        <v/>
      </c>
      <c r="CA140" s="2" t="str">
        <f t="shared" si="230"/>
        <v/>
      </c>
      <c r="CB140" s="2" t="str">
        <f t="shared" si="231"/>
        <v/>
      </c>
      <c r="CC140" s="2" t="str">
        <f t="shared" si="232"/>
        <v/>
      </c>
      <c r="CD140" s="2" t="str">
        <f t="shared" si="233"/>
        <v/>
      </c>
      <c r="CE140" s="2" t="str">
        <f t="shared" si="234"/>
        <v/>
      </c>
      <c r="CF140" s="2" t="str">
        <f t="shared" si="235"/>
        <v/>
      </c>
      <c r="CG140" s="2" t="str">
        <f t="shared" si="236"/>
        <v/>
      </c>
      <c r="CH140" s="2" t="str">
        <f t="shared" si="237"/>
        <v/>
      </c>
      <c r="CI140" s="2" t="str">
        <f t="shared" si="238"/>
        <v/>
      </c>
      <c r="CJ140" s="2" t="str">
        <f t="shared" si="239"/>
        <v/>
      </c>
      <c r="CK140" s="2" t="str">
        <f t="shared" si="240"/>
        <v/>
      </c>
      <c r="CL140" s="2" t="str">
        <f t="shared" si="241"/>
        <v/>
      </c>
      <c r="CO140" s="2">
        <f t="shared" si="242"/>
        <v>76.161371323559976</v>
      </c>
      <c r="CP140" s="2">
        <f t="shared" si="243"/>
        <v>77.218446825235702</v>
      </c>
      <c r="CQ140" s="2">
        <f t="shared" si="244"/>
        <v>79.513521294917808</v>
      </c>
      <c r="CR140" s="2">
        <f t="shared" si="245"/>
        <v>79.510370013012775</v>
      </c>
      <c r="CS140" s="2">
        <f t="shared" si="246"/>
        <v>79.932066294082716</v>
      </c>
      <c r="CT140" s="2">
        <f t="shared" si="247"/>
        <v>82.942310745703494</v>
      </c>
      <c r="CU140" s="2">
        <f t="shared" si="248"/>
        <v>84.41045942259602</v>
      </c>
      <c r="CV140" s="2">
        <f t="shared" si="249"/>
        <v>84.762838392213396</v>
      </c>
      <c r="CW140" s="2">
        <f t="shared" si="250"/>
        <v>82.670903533663889</v>
      </c>
      <c r="CX140" s="2">
        <f t="shared" si="251"/>
        <v>79.254675256716425</v>
      </c>
      <c r="CY140" s="2">
        <f t="shared" si="252"/>
        <v>74.036770085660862</v>
      </c>
      <c r="CZ140" s="2">
        <f t="shared" si="253"/>
        <v>66.188262891341665</v>
      </c>
      <c r="DA140" s="2">
        <f t="shared" si="254"/>
        <v>55.399869467674144</v>
      </c>
      <c r="DD140" s="2">
        <f t="shared" si="255"/>
        <v>73.653745543017237</v>
      </c>
      <c r="DE140" s="2">
        <f t="shared" si="256"/>
        <v>75.731037747505098</v>
      </c>
      <c r="DF140" s="2">
        <f t="shared" si="257"/>
        <v>77.790601287648911</v>
      </c>
      <c r="DG140" s="2">
        <f t="shared" si="258"/>
        <v>77.866587952464741</v>
      </c>
      <c r="DH140" s="2">
        <f t="shared" si="259"/>
        <v>78.674740146356797</v>
      </c>
      <c r="DI140" s="2">
        <f t="shared" si="260"/>
        <v>81.018059163023111</v>
      </c>
      <c r="DJ140" s="2">
        <f t="shared" si="261"/>
        <v>82.030075588409304</v>
      </c>
      <c r="DK140" s="2">
        <f t="shared" si="262"/>
        <v>81.683052798715309</v>
      </c>
      <c r="DL140" s="2">
        <f t="shared" si="263"/>
        <v>79.45825396246137</v>
      </c>
      <c r="DM140" s="2">
        <f t="shared" si="264"/>
        <v>75.94532304932055</v>
      </c>
      <c r="DN140" s="2">
        <f t="shared" si="265"/>
        <v>70.816746843074341</v>
      </c>
      <c r="DO140" s="2">
        <f t="shared" si="266"/>
        <v>63.394930476086834</v>
      </c>
      <c r="DP140" s="2">
        <f t="shared" si="267"/>
        <v>53.282235915130741</v>
      </c>
      <c r="DS140" s="2">
        <f t="shared" si="268"/>
        <v>0.94743340562417555</v>
      </c>
      <c r="DT140" s="2">
        <f t="shared" si="269"/>
        <v>0.96265745791371649</v>
      </c>
      <c r="DU140" s="2">
        <f t="shared" si="270"/>
        <v>0.95471189440843918</v>
      </c>
      <c r="DV140" s="2">
        <f t="shared" si="271"/>
        <v>0.95978569695938187</v>
      </c>
      <c r="DW140" s="2">
        <f t="shared" si="272"/>
        <v>0.96159750765361518</v>
      </c>
      <c r="DX140" s="2">
        <f t="shared" si="273"/>
        <v>0.96660348127328888</v>
      </c>
      <c r="DY140" s="2">
        <f t="shared" si="274"/>
        <v>0.97038849658077819</v>
      </c>
      <c r="DZ140" s="2">
        <f t="shared" si="275"/>
        <v>0.95756921448314136</v>
      </c>
      <c r="EA140" s="2">
        <f t="shared" si="276"/>
        <v>0.95864691908131272</v>
      </c>
      <c r="EB140" s="2">
        <f t="shared" si="277"/>
        <v>0.96798615537971688</v>
      </c>
      <c r="EC140" s="2">
        <f t="shared" si="278"/>
        <v>0.96462510354835718</v>
      </c>
      <c r="ED140" s="2">
        <f t="shared" si="279"/>
        <v>0.96578509395896806</v>
      </c>
      <c r="EE140" s="2">
        <f t="shared" si="280"/>
        <v>0.96381958894519304</v>
      </c>
    </row>
    <row r="141" spans="2:135" x14ac:dyDescent="0.25">
      <c r="B141" s="2">
        <v>135</v>
      </c>
      <c r="C141">
        <v>72.599999999999994</v>
      </c>
      <c r="D141">
        <v>75.343000000000004</v>
      </c>
      <c r="E141">
        <v>77.313999999999993</v>
      </c>
      <c r="F141">
        <v>77.543000000000006</v>
      </c>
      <c r="G141">
        <v>77.643000000000001</v>
      </c>
      <c r="H141">
        <v>80.429000000000002</v>
      </c>
      <c r="I141">
        <v>80.528999999999996</v>
      </c>
      <c r="J141">
        <v>80.713999999999999</v>
      </c>
      <c r="K141">
        <v>78.513999999999996</v>
      </c>
      <c r="L141">
        <v>75.614000000000004</v>
      </c>
      <c r="M141">
        <v>70.257000000000005</v>
      </c>
      <c r="N141">
        <v>62.286000000000001</v>
      </c>
      <c r="O141">
        <v>53.277799999999999</v>
      </c>
      <c r="R141" s="5">
        <f t="shared" si="190"/>
        <v>73.717749856838694</v>
      </c>
      <c r="S141" s="5">
        <f t="shared" si="191"/>
        <v>75.735821445841538</v>
      </c>
      <c r="T141" s="5">
        <f t="shared" si="192"/>
        <v>77.824192248229295</v>
      </c>
      <c r="U141" s="5">
        <f t="shared" si="193"/>
        <v>77.881757297836003</v>
      </c>
      <c r="V141" s="5">
        <f t="shared" si="194"/>
        <v>78.691883808315055</v>
      </c>
      <c r="W141" s="5">
        <f t="shared" si="195"/>
        <v>81.050039735632822</v>
      </c>
      <c r="X141" s="5">
        <f t="shared" si="196"/>
        <v>82.069407184051201</v>
      </c>
      <c r="Y141" s="5">
        <f t="shared" si="197"/>
        <v>81.760668630699072</v>
      </c>
      <c r="Z141" s="5">
        <f t="shared" si="198"/>
        <v>79.530140874320438</v>
      </c>
      <c r="AA141" s="5">
        <f t="shared" si="199"/>
        <v>76.00649306625067</v>
      </c>
      <c r="AB141" s="5">
        <f t="shared" si="200"/>
        <v>70.8873350803118</v>
      </c>
      <c r="AC141" s="5">
        <f t="shared" si="201"/>
        <v>63.447269395111853</v>
      </c>
      <c r="AD141" s="5">
        <f t="shared" si="202"/>
        <v>53.328915049750321</v>
      </c>
      <c r="AE141" s="5"/>
      <c r="AG141" s="5">
        <f t="shared" si="188"/>
        <v>-1.1177498568386994</v>
      </c>
      <c r="AH141" s="5">
        <f t="shared" si="188"/>
        <v>-0.392821445841534</v>
      </c>
      <c r="AI141" s="5">
        <f t="shared" si="188"/>
        <v>-0.51019224822930198</v>
      </c>
      <c r="AJ141" s="5">
        <f t="shared" si="187"/>
        <v>-0.33875729783599695</v>
      </c>
      <c r="AK141" s="5">
        <f t="shared" si="187"/>
        <v>-1.048883808315054</v>
      </c>
      <c r="AL141" s="5">
        <f t="shared" si="187"/>
        <v>-0.62103973563282011</v>
      </c>
      <c r="AM141" s="5">
        <f t="shared" si="187"/>
        <v>-1.5404071840512046</v>
      </c>
      <c r="AN141" s="5">
        <f t="shared" si="187"/>
        <v>-1.0466686306990738</v>
      </c>
      <c r="AO141" s="5">
        <f t="shared" si="187"/>
        <v>-1.0161408743204419</v>
      </c>
      <c r="AP141" s="5">
        <f t="shared" si="189"/>
        <v>-0.39249306625066538</v>
      </c>
      <c r="AQ141" s="5">
        <f t="shared" si="189"/>
        <v>-0.63033508031179508</v>
      </c>
      <c r="AR141" s="5">
        <f t="shared" si="189"/>
        <v>-1.1612693951118516</v>
      </c>
      <c r="AS141" s="5">
        <f t="shared" si="189"/>
        <v>-5.1115049750322328E-2</v>
      </c>
      <c r="AV141" s="2">
        <f t="shared" si="203"/>
        <v>73.710710249895882</v>
      </c>
      <c r="AW141" s="2">
        <f t="shared" si="204"/>
        <v>75.735258019537241</v>
      </c>
      <c r="AX141" s="2">
        <f t="shared" si="205"/>
        <v>77.814393502369683</v>
      </c>
      <c r="AY141" s="2">
        <f t="shared" si="206"/>
        <v>77.87771757266826</v>
      </c>
      <c r="AZ141" s="2">
        <f t="shared" si="207"/>
        <v>78.68838534528247</v>
      </c>
      <c r="BA141" s="2">
        <f t="shared" si="208"/>
        <v>81.045045831297671</v>
      </c>
      <c r="BB141" s="2">
        <f t="shared" si="209"/>
        <v>82.051672746803547</v>
      </c>
      <c r="BC141" s="2">
        <f t="shared" si="210"/>
        <v>81.748224883752627</v>
      </c>
      <c r="BD141" s="2">
        <f t="shared" si="211"/>
        <v>79.520683832050409</v>
      </c>
      <c r="BE141" s="2">
        <f t="shared" si="212"/>
        <v>75.987750782418388</v>
      </c>
      <c r="BF141" s="2">
        <f t="shared" si="213"/>
        <v>70.878666790789239</v>
      </c>
      <c r="BG141" s="2">
        <f t="shared" si="214"/>
        <v>63.441262622879179</v>
      </c>
      <c r="BH141" s="2">
        <f t="shared" si="215"/>
        <v>53.321037914411747</v>
      </c>
      <c r="BK141" s="2" t="str">
        <f t="shared" si="216"/>
        <v/>
      </c>
      <c r="BL141" s="2" t="str">
        <f t="shared" si="217"/>
        <v/>
      </c>
      <c r="BM141" s="2" t="str">
        <f t="shared" si="218"/>
        <v/>
      </c>
      <c r="BN141" s="2" t="str">
        <f t="shared" si="219"/>
        <v/>
      </c>
      <c r="BO141" s="2" t="str">
        <f t="shared" si="220"/>
        <v/>
      </c>
      <c r="BP141" s="2" t="str">
        <f t="shared" si="221"/>
        <v/>
      </c>
      <c r="BQ141" s="2" t="str">
        <f t="shared" si="222"/>
        <v/>
      </c>
      <c r="BR141" s="2" t="str">
        <f t="shared" si="223"/>
        <v/>
      </c>
      <c r="BS141" s="2" t="str">
        <f t="shared" si="224"/>
        <v/>
      </c>
      <c r="BT141" s="2" t="str">
        <f t="shared" si="225"/>
        <v/>
      </c>
      <c r="BU141" s="2" t="str">
        <f t="shared" si="226"/>
        <v/>
      </c>
      <c r="BV141" s="2" t="str">
        <f t="shared" si="227"/>
        <v/>
      </c>
      <c r="BW141" s="2" t="str">
        <f t="shared" si="228"/>
        <v/>
      </c>
      <c r="BZ141" s="2" t="str">
        <f t="shared" si="229"/>
        <v/>
      </c>
      <c r="CA141" s="2" t="str">
        <f t="shared" si="230"/>
        <v/>
      </c>
      <c r="CB141" s="2" t="str">
        <f t="shared" si="231"/>
        <v/>
      </c>
      <c r="CC141" s="2" t="str">
        <f t="shared" si="232"/>
        <v/>
      </c>
      <c r="CD141" s="2" t="str">
        <f t="shared" si="233"/>
        <v/>
      </c>
      <c r="CE141" s="2" t="str">
        <f t="shared" si="234"/>
        <v/>
      </c>
      <c r="CF141" s="2" t="str">
        <f t="shared" si="235"/>
        <v/>
      </c>
      <c r="CG141" s="2" t="str">
        <f t="shared" si="236"/>
        <v/>
      </c>
      <c r="CH141" s="2" t="str">
        <f t="shared" si="237"/>
        <v/>
      </c>
      <c r="CI141" s="2" t="str">
        <f t="shared" si="238"/>
        <v/>
      </c>
      <c r="CJ141" s="2" t="str">
        <f t="shared" si="239"/>
        <v/>
      </c>
      <c r="CK141" s="2" t="str">
        <f t="shared" si="240"/>
        <v/>
      </c>
      <c r="CL141" s="2" t="str">
        <f t="shared" si="241"/>
        <v/>
      </c>
      <c r="CO141" s="2">
        <f t="shared" si="242"/>
        <v>76.16053936087944</v>
      </c>
      <c r="CP141" s="2">
        <f t="shared" si="243"/>
        <v>77.200145441285898</v>
      </c>
      <c r="CQ141" s="2">
        <f t="shared" si="244"/>
        <v>79.498725384592916</v>
      </c>
      <c r="CR141" s="2">
        <f t="shared" si="245"/>
        <v>79.491141523893432</v>
      </c>
      <c r="CS141" s="2">
        <f t="shared" si="246"/>
        <v>79.922056351066502</v>
      </c>
      <c r="CT141" s="2">
        <f t="shared" si="247"/>
        <v>82.946547951733365</v>
      </c>
      <c r="CU141" s="2">
        <f t="shared" si="248"/>
        <v>84.410189474880625</v>
      </c>
      <c r="CV141" s="2">
        <f t="shared" si="249"/>
        <v>84.777571755587587</v>
      </c>
      <c r="CW141" s="2">
        <f t="shared" si="250"/>
        <v>82.680300256885118</v>
      </c>
      <c r="CX141" s="2">
        <f t="shared" si="251"/>
        <v>79.26687622447615</v>
      </c>
      <c r="CY141" s="2">
        <f t="shared" si="252"/>
        <v>74.066696357639415</v>
      </c>
      <c r="CZ141" s="2">
        <f t="shared" si="253"/>
        <v>66.207077119450574</v>
      </c>
      <c r="DA141" s="2">
        <f t="shared" si="254"/>
        <v>55.413595110873807</v>
      </c>
      <c r="DD141" s="2">
        <f t="shared" si="255"/>
        <v>73.586745862410126</v>
      </c>
      <c r="DE141" s="2">
        <f t="shared" si="256"/>
        <v>75.683433372928107</v>
      </c>
      <c r="DF141" s="2">
        <f t="shared" si="257"/>
        <v>77.74152505927465</v>
      </c>
      <c r="DG141" s="2">
        <f t="shared" si="258"/>
        <v>77.816064493394776</v>
      </c>
      <c r="DH141" s="2">
        <f t="shared" si="259"/>
        <v>78.643452342752838</v>
      </c>
      <c r="DI141" s="2">
        <f t="shared" si="260"/>
        <v>80.98512888693493</v>
      </c>
      <c r="DJ141" s="2">
        <f t="shared" si="261"/>
        <v>81.986034982658026</v>
      </c>
      <c r="DK141" s="2">
        <f t="shared" si="262"/>
        <v>81.625802762262737</v>
      </c>
      <c r="DL141" s="2">
        <f t="shared" si="263"/>
        <v>79.396380275964589</v>
      </c>
      <c r="DM141" s="2">
        <f t="shared" si="264"/>
        <v>75.888843853370531</v>
      </c>
      <c r="DN141" s="2">
        <f t="shared" si="265"/>
        <v>70.772041811961898</v>
      </c>
      <c r="DO141" s="2">
        <f t="shared" si="266"/>
        <v>63.351899589526724</v>
      </c>
      <c r="DP141" s="2">
        <f t="shared" si="267"/>
        <v>53.249397995529989</v>
      </c>
      <c r="DS141" s="2">
        <f t="shared" si="268"/>
        <v>0.95183592329397204</v>
      </c>
      <c r="DT141" s="2">
        <f t="shared" si="269"/>
        <v>0.96583092619203892</v>
      </c>
      <c r="DU141" s="2">
        <f t="shared" si="270"/>
        <v>0.95853151058241282</v>
      </c>
      <c r="DV141" s="2">
        <f t="shared" si="271"/>
        <v>0.96319388413133211</v>
      </c>
      <c r="DW141" s="2">
        <f t="shared" si="272"/>
        <v>0.96485776500193277</v>
      </c>
      <c r="DX141" s="2">
        <f t="shared" si="273"/>
        <v>0.96945224738655922</v>
      </c>
      <c r="DY141" s="2">
        <f t="shared" si="274"/>
        <v>0.97292344017012788</v>
      </c>
      <c r="DZ141" s="2">
        <f t="shared" si="275"/>
        <v>0.96115764773713697</v>
      </c>
      <c r="EA141" s="2">
        <f t="shared" si="276"/>
        <v>0.96214781212453027</v>
      </c>
      <c r="EB141" s="2">
        <f t="shared" si="277"/>
        <v>0.97072055025467696</v>
      </c>
      <c r="EC141" s="2">
        <f t="shared" si="278"/>
        <v>0.96763697761052314</v>
      </c>
      <c r="ED141" s="2">
        <f t="shared" si="279"/>
        <v>0.96870140913625191</v>
      </c>
      <c r="EE141" s="2">
        <f t="shared" si="280"/>
        <v>0.96689769227865408</v>
      </c>
    </row>
    <row r="142" spans="2:135" x14ac:dyDescent="0.25">
      <c r="B142" s="2">
        <v>136</v>
      </c>
      <c r="C142">
        <v>73.043000000000006</v>
      </c>
      <c r="D142">
        <v>75.385999999999996</v>
      </c>
      <c r="E142">
        <v>77.328999999999994</v>
      </c>
      <c r="F142">
        <v>77.186000000000007</v>
      </c>
      <c r="G142">
        <v>77.942999999999998</v>
      </c>
      <c r="H142">
        <v>81.043000000000006</v>
      </c>
      <c r="I142">
        <v>81.343000000000004</v>
      </c>
      <c r="J142">
        <v>81.286000000000001</v>
      </c>
      <c r="K142">
        <v>80.085999999999999</v>
      </c>
      <c r="L142">
        <v>74.971000000000004</v>
      </c>
      <c r="M142">
        <v>70.543000000000006</v>
      </c>
      <c r="N142">
        <v>62.670999999999999</v>
      </c>
      <c r="O142">
        <v>52.902799999999999</v>
      </c>
      <c r="R142" s="5">
        <f t="shared" si="190"/>
        <v>73.639787790461355</v>
      </c>
      <c r="S142" s="5">
        <f t="shared" si="191"/>
        <v>75.68454516515304</v>
      </c>
      <c r="T142" s="5">
        <f t="shared" si="192"/>
        <v>77.764664776909925</v>
      </c>
      <c r="U142" s="5">
        <f t="shared" si="193"/>
        <v>77.824963226527387</v>
      </c>
      <c r="V142" s="5">
        <f t="shared" si="194"/>
        <v>78.656581610525592</v>
      </c>
      <c r="W142" s="5">
        <f t="shared" si="195"/>
        <v>81.01745794785937</v>
      </c>
      <c r="X142" s="5">
        <f t="shared" si="196"/>
        <v>82.037015322540611</v>
      </c>
      <c r="Y142" s="5">
        <f t="shared" si="197"/>
        <v>81.689397569018595</v>
      </c>
      <c r="Z142" s="5">
        <f t="shared" si="198"/>
        <v>79.457427078341269</v>
      </c>
      <c r="AA142" s="5">
        <f t="shared" si="199"/>
        <v>75.961203320014391</v>
      </c>
      <c r="AB142" s="5">
        <f t="shared" si="200"/>
        <v>70.84177753528563</v>
      </c>
      <c r="AC142" s="5">
        <f t="shared" si="201"/>
        <v>63.400961587217161</v>
      </c>
      <c r="AD142" s="5">
        <f t="shared" si="202"/>
        <v>53.288161723057286</v>
      </c>
      <c r="AE142" s="5"/>
      <c r="AG142" s="5">
        <f t="shared" si="188"/>
        <v>-0.59678779046134878</v>
      </c>
      <c r="AH142" s="5">
        <f t="shared" si="188"/>
        <v>-0.29854516515304397</v>
      </c>
      <c r="AI142" s="5">
        <f t="shared" si="188"/>
        <v>-0.43566477690993111</v>
      </c>
      <c r="AJ142" s="5">
        <f t="shared" si="187"/>
        <v>-0.63896322652738036</v>
      </c>
      <c r="AK142" s="5">
        <f t="shared" si="187"/>
        <v>-0.7135816105255941</v>
      </c>
      <c r="AL142" s="5">
        <f t="shared" si="187"/>
        <v>2.5542052140636429E-2</v>
      </c>
      <c r="AM142" s="5">
        <f t="shared" si="187"/>
        <v>-0.69401532254060783</v>
      </c>
      <c r="AN142" s="5">
        <f t="shared" si="187"/>
        <v>-0.40339756901859403</v>
      </c>
      <c r="AO142" s="5">
        <f t="shared" si="187"/>
        <v>0.62857292165872991</v>
      </c>
      <c r="AP142" s="5">
        <f t="shared" si="189"/>
        <v>-0.9902033200143876</v>
      </c>
      <c r="AQ142" s="5">
        <f t="shared" si="189"/>
        <v>-0.29877753528562323</v>
      </c>
      <c r="AR142" s="5">
        <f t="shared" si="189"/>
        <v>-0.72996158721716142</v>
      </c>
      <c r="AS142" s="5">
        <f t="shared" si="189"/>
        <v>-0.38536172305728655</v>
      </c>
      <c r="AV142" s="2">
        <f t="shared" si="203"/>
        <v>73.636203075261761</v>
      </c>
      <c r="AW142" s="2">
        <f t="shared" si="204"/>
        <v>75.684152077905878</v>
      </c>
      <c r="AX142" s="2">
        <f t="shared" si="205"/>
        <v>77.760450234597499</v>
      </c>
      <c r="AY142" s="2">
        <f t="shared" si="206"/>
        <v>77.823005909456896</v>
      </c>
      <c r="AZ142" s="2">
        <f t="shared" si="207"/>
        <v>78.653955104144586</v>
      </c>
      <c r="BA142" s="2">
        <f t="shared" si="208"/>
        <v>81.008029060266352</v>
      </c>
      <c r="BB142" s="2">
        <f t="shared" si="209"/>
        <v>82.003083147549205</v>
      </c>
      <c r="BC142" s="2">
        <f t="shared" si="210"/>
        <v>81.683144655586347</v>
      </c>
      <c r="BD142" s="2">
        <f t="shared" si="211"/>
        <v>79.450720207980169</v>
      </c>
      <c r="BE142" s="2">
        <f t="shared" si="212"/>
        <v>75.924640555282707</v>
      </c>
      <c r="BF142" s="2">
        <f t="shared" si="213"/>
        <v>70.827066682467091</v>
      </c>
      <c r="BG142" s="2">
        <f t="shared" si="214"/>
        <v>63.392364046322925</v>
      </c>
      <c r="BH142" s="2">
        <f t="shared" si="215"/>
        <v>53.283497160686409</v>
      </c>
      <c r="BK142" s="2" t="str">
        <f t="shared" si="216"/>
        <v/>
      </c>
      <c r="BL142" s="2" t="str">
        <f t="shared" si="217"/>
        <v/>
      </c>
      <c r="BM142" s="2" t="str">
        <f t="shared" si="218"/>
        <v/>
      </c>
      <c r="BN142" s="2" t="str">
        <f t="shared" si="219"/>
        <v/>
      </c>
      <c r="BO142" s="2" t="str">
        <f t="shared" si="220"/>
        <v/>
      </c>
      <c r="BP142" s="2" t="str">
        <f t="shared" si="221"/>
        <v/>
      </c>
      <c r="BQ142" s="2" t="str">
        <f t="shared" si="222"/>
        <v/>
      </c>
      <c r="BR142" s="2" t="str">
        <f t="shared" si="223"/>
        <v/>
      </c>
      <c r="BS142" s="2" t="str">
        <f t="shared" si="224"/>
        <v/>
      </c>
      <c r="BT142" s="2" t="str">
        <f t="shared" si="225"/>
        <v/>
      </c>
      <c r="BU142" s="2" t="str">
        <f t="shared" si="226"/>
        <v/>
      </c>
      <c r="BV142" s="2" t="str">
        <f t="shared" si="227"/>
        <v/>
      </c>
      <c r="BW142" s="2" t="str">
        <f t="shared" si="228"/>
        <v/>
      </c>
      <c r="BZ142" s="2" t="str">
        <f t="shared" si="229"/>
        <v/>
      </c>
      <c r="CA142" s="2" t="str">
        <f t="shared" si="230"/>
        <v/>
      </c>
      <c r="CB142" s="2" t="str">
        <f t="shared" si="231"/>
        <v/>
      </c>
      <c r="CC142" s="2" t="str">
        <f t="shared" si="232"/>
        <v/>
      </c>
      <c r="CD142" s="2" t="str">
        <f t="shared" si="233"/>
        <v/>
      </c>
      <c r="CE142" s="2" t="str">
        <f t="shared" si="234"/>
        <v/>
      </c>
      <c r="CF142" s="2" t="str">
        <f t="shared" si="235"/>
        <v/>
      </c>
      <c r="CG142" s="2" t="str">
        <f t="shared" si="236"/>
        <v/>
      </c>
      <c r="CH142" s="2" t="str">
        <f t="shared" si="237"/>
        <v/>
      </c>
      <c r="CI142" s="2" t="str">
        <f t="shared" si="238"/>
        <v/>
      </c>
      <c r="CJ142" s="2" t="str">
        <f t="shared" si="239"/>
        <v/>
      </c>
      <c r="CK142" s="2" t="str">
        <f t="shared" si="240"/>
        <v/>
      </c>
      <c r="CL142" s="2" t="str">
        <f t="shared" si="241"/>
        <v/>
      </c>
      <c r="CO142" s="2">
        <f t="shared" si="242"/>
        <v>76.15970739819889</v>
      </c>
      <c r="CP142" s="2">
        <f t="shared" si="243"/>
        <v>77.181844057336107</v>
      </c>
      <c r="CQ142" s="2">
        <f t="shared" si="244"/>
        <v>79.48392947426801</v>
      </c>
      <c r="CR142" s="2">
        <f t="shared" si="245"/>
        <v>79.471913034774104</v>
      </c>
      <c r="CS142" s="2">
        <f t="shared" si="246"/>
        <v>79.912046408050287</v>
      </c>
      <c r="CT142" s="2">
        <f t="shared" si="247"/>
        <v>82.950785157763221</v>
      </c>
      <c r="CU142" s="2">
        <f t="shared" si="248"/>
        <v>84.409919527165243</v>
      </c>
      <c r="CV142" s="2">
        <f t="shared" si="249"/>
        <v>84.792305118961778</v>
      </c>
      <c r="CW142" s="2">
        <f t="shared" si="250"/>
        <v>82.689696980106334</v>
      </c>
      <c r="CX142" s="2">
        <f t="shared" si="251"/>
        <v>79.279077192235874</v>
      </c>
      <c r="CY142" s="2">
        <f t="shared" si="252"/>
        <v>74.096622629617954</v>
      </c>
      <c r="CZ142" s="2">
        <f t="shared" si="253"/>
        <v>66.225891347559482</v>
      </c>
      <c r="DA142" s="2">
        <f t="shared" si="254"/>
        <v>55.427320754073463</v>
      </c>
      <c r="DD142" s="2">
        <f t="shared" si="255"/>
        <v>73.519746181803029</v>
      </c>
      <c r="DE142" s="2">
        <f t="shared" si="256"/>
        <v>75.63582899835113</v>
      </c>
      <c r="DF142" s="2">
        <f t="shared" si="257"/>
        <v>77.692448830900389</v>
      </c>
      <c r="DG142" s="2">
        <f t="shared" si="258"/>
        <v>77.765541034324812</v>
      </c>
      <c r="DH142" s="2">
        <f t="shared" si="259"/>
        <v>78.612164539148878</v>
      </c>
      <c r="DI142" s="2">
        <f t="shared" si="260"/>
        <v>80.952198610846764</v>
      </c>
      <c r="DJ142" s="2">
        <f t="shared" si="261"/>
        <v>81.941994376906763</v>
      </c>
      <c r="DK142" s="2">
        <f t="shared" si="262"/>
        <v>81.56855272581015</v>
      </c>
      <c r="DL142" s="2">
        <f t="shared" si="263"/>
        <v>79.334506589467807</v>
      </c>
      <c r="DM142" s="2">
        <f t="shared" si="264"/>
        <v>75.832364657420513</v>
      </c>
      <c r="DN142" s="2">
        <f t="shared" si="265"/>
        <v>70.72733678084947</v>
      </c>
      <c r="DO142" s="2">
        <f t="shared" si="266"/>
        <v>63.308868702966613</v>
      </c>
      <c r="DP142" s="2">
        <f t="shared" si="267"/>
        <v>53.216560075929223</v>
      </c>
      <c r="DS142" s="2">
        <f t="shared" si="268"/>
        <v>0.95588689230149793</v>
      </c>
      <c r="DT142" s="2">
        <f t="shared" si="269"/>
        <v>0.96874346127878308</v>
      </c>
      <c r="DU142" s="2">
        <f t="shared" si="270"/>
        <v>0.96204178708329002</v>
      </c>
      <c r="DV142" s="2">
        <f t="shared" si="271"/>
        <v>0.96632336025383359</v>
      </c>
      <c r="DW142" s="2">
        <f t="shared" si="272"/>
        <v>0.96785049011336266</v>
      </c>
      <c r="DX142" s="2">
        <f t="shared" si="273"/>
        <v>0.97206503290751611</v>
      </c>
      <c r="DY142" s="2">
        <f t="shared" si="274"/>
        <v>0.9752469111001868</v>
      </c>
      <c r="DZ142" s="2">
        <f t="shared" si="275"/>
        <v>0.96445386748075845</v>
      </c>
      <c r="EA142" s="2">
        <f t="shared" si="276"/>
        <v>0.96536303309743232</v>
      </c>
      <c r="EB142" s="2">
        <f t="shared" si="277"/>
        <v>0.97322785206769913</v>
      </c>
      <c r="EC142" s="2">
        <f t="shared" si="278"/>
        <v>0.97040028478020957</v>
      </c>
      <c r="ED142" s="2">
        <f t="shared" si="279"/>
        <v>0.97137651861870911</v>
      </c>
      <c r="EE142" s="2">
        <f t="shared" si="280"/>
        <v>0.96972214793806755</v>
      </c>
    </row>
    <row r="143" spans="2:135" x14ac:dyDescent="0.25">
      <c r="B143" s="2">
        <v>137</v>
      </c>
      <c r="C143">
        <v>71.956999999999994</v>
      </c>
      <c r="D143">
        <v>74.528999999999996</v>
      </c>
      <c r="E143">
        <v>76.742999999999995</v>
      </c>
      <c r="F143">
        <v>77.370999999999995</v>
      </c>
      <c r="G143">
        <v>77.242999999999995</v>
      </c>
      <c r="H143">
        <v>80.971000000000004</v>
      </c>
      <c r="I143">
        <v>80.599999999999994</v>
      </c>
      <c r="J143">
        <v>82.156999999999996</v>
      </c>
      <c r="K143">
        <v>79.7</v>
      </c>
      <c r="L143">
        <v>74.813999999999993</v>
      </c>
      <c r="M143">
        <v>70.870999999999995</v>
      </c>
      <c r="N143">
        <v>62.856999999999999</v>
      </c>
      <c r="O143">
        <v>52.777799999999999</v>
      </c>
      <c r="R143" s="5">
        <f t="shared" si="190"/>
        <v>73.56375331666186</v>
      </c>
      <c r="S143" s="5">
        <f t="shared" si="191"/>
        <v>75.633794493221757</v>
      </c>
      <c r="T143" s="5">
        <f t="shared" si="192"/>
        <v>77.70873896919764</v>
      </c>
      <c r="U143" s="5">
        <f t="shared" si="193"/>
        <v>77.770175191816477</v>
      </c>
      <c r="V143" s="5">
        <f t="shared" si="194"/>
        <v>78.623532725233758</v>
      </c>
      <c r="W143" s="5">
        <f t="shared" si="195"/>
        <v>80.989602537936321</v>
      </c>
      <c r="X143" s="5">
        <f t="shared" si="196"/>
        <v>82.017395498726145</v>
      </c>
      <c r="Y143" s="5">
        <f t="shared" si="197"/>
        <v>81.62409400120994</v>
      </c>
      <c r="Z143" s="5">
        <f t="shared" si="198"/>
        <v>79.39050560260111</v>
      </c>
      <c r="AA143" s="5">
        <f t="shared" si="199"/>
        <v>75.931477363656583</v>
      </c>
      <c r="AB143" s="5">
        <f t="shared" si="200"/>
        <v>70.804413678395861</v>
      </c>
      <c r="AC143" s="5">
        <f t="shared" si="201"/>
        <v>63.360094762668403</v>
      </c>
      <c r="AD143" s="5">
        <f t="shared" si="202"/>
        <v>53.251634713749375</v>
      </c>
      <c r="AE143" s="5"/>
      <c r="AG143" s="5">
        <f t="shared" si="188"/>
        <v>-1.6067533166618659</v>
      </c>
      <c r="AH143" s="5">
        <f t="shared" si="188"/>
        <v>-1.1047944932217604</v>
      </c>
      <c r="AI143" s="5">
        <f t="shared" si="188"/>
        <v>-0.96573896919764479</v>
      </c>
      <c r="AJ143" s="5">
        <f t="shared" si="187"/>
        <v>-0.39917519181648231</v>
      </c>
      <c r="AK143" s="5">
        <f t="shared" si="187"/>
        <v>-1.3805327252337634</v>
      </c>
      <c r="AL143" s="5">
        <f t="shared" si="187"/>
        <v>-1.8602537936317276E-2</v>
      </c>
      <c r="AM143" s="5">
        <f t="shared" si="187"/>
        <v>-1.417395498726151</v>
      </c>
      <c r="AN143" s="5">
        <f t="shared" si="187"/>
        <v>0.5329059987900564</v>
      </c>
      <c r="AO143" s="5">
        <f t="shared" ref="AO143:AR206" si="281">K143-Z143</f>
        <v>0.30949439739889328</v>
      </c>
      <c r="AP143" s="5">
        <f t="shared" si="189"/>
        <v>-1.1174773636565902</v>
      </c>
      <c r="AQ143" s="5">
        <f t="shared" si="189"/>
        <v>6.6586321604134469E-2</v>
      </c>
      <c r="AR143" s="5">
        <f t="shared" si="189"/>
        <v>-0.50309476266840392</v>
      </c>
      <c r="AS143" s="5">
        <f t="shared" si="189"/>
        <v>-0.47383471374937614</v>
      </c>
      <c r="AV143" s="2">
        <f t="shared" si="203"/>
        <v>73.562042716212119</v>
      </c>
      <c r="AW143" s="2">
        <f t="shared" si="204"/>
        <v>75.633254960102192</v>
      </c>
      <c r="AX143" s="2">
        <f t="shared" si="205"/>
        <v>77.706789151828531</v>
      </c>
      <c r="AY143" s="2">
        <f t="shared" si="206"/>
        <v>77.768545955266106</v>
      </c>
      <c r="AZ143" s="2">
        <f t="shared" si="207"/>
        <v>78.619723956948448</v>
      </c>
      <c r="BA143" s="2">
        <f t="shared" si="208"/>
        <v>80.971261022158927</v>
      </c>
      <c r="BB143" s="2">
        <f t="shared" si="209"/>
        <v>81.954779284654975</v>
      </c>
      <c r="BC143" s="2">
        <f t="shared" si="210"/>
        <v>81.618480579791637</v>
      </c>
      <c r="BD143" s="2">
        <f t="shared" si="211"/>
        <v>79.381203251748033</v>
      </c>
      <c r="BE143" s="2">
        <f t="shared" si="212"/>
        <v>75.861921680980984</v>
      </c>
      <c r="BF143" s="2">
        <f t="shared" si="213"/>
        <v>70.77584395945658</v>
      </c>
      <c r="BG143" s="2">
        <f t="shared" si="214"/>
        <v>63.343797281968214</v>
      </c>
      <c r="BH143" s="2">
        <f t="shared" si="215"/>
        <v>53.246221803533487</v>
      </c>
      <c r="BK143" s="2" t="str">
        <f t="shared" si="216"/>
        <v/>
      </c>
      <c r="BL143" s="2" t="str">
        <f t="shared" si="217"/>
        <v/>
      </c>
      <c r="BM143" s="2" t="str">
        <f t="shared" si="218"/>
        <v/>
      </c>
      <c r="BN143" s="2" t="str">
        <f t="shared" si="219"/>
        <v/>
      </c>
      <c r="BO143" s="2" t="str">
        <f t="shared" si="220"/>
        <v/>
      </c>
      <c r="BP143" s="2" t="str">
        <f t="shared" si="221"/>
        <v/>
      </c>
      <c r="BQ143" s="2" t="str">
        <f t="shared" si="222"/>
        <v/>
      </c>
      <c r="BR143" s="2" t="str">
        <f t="shared" si="223"/>
        <v/>
      </c>
      <c r="BS143" s="2" t="str">
        <f t="shared" si="224"/>
        <v/>
      </c>
      <c r="BT143" s="2" t="str">
        <f t="shared" si="225"/>
        <v/>
      </c>
      <c r="BU143" s="2" t="str">
        <f t="shared" si="226"/>
        <v/>
      </c>
      <c r="BV143" s="2" t="str">
        <f t="shared" si="227"/>
        <v/>
      </c>
      <c r="BW143" s="2" t="str">
        <f t="shared" si="228"/>
        <v/>
      </c>
      <c r="BZ143" s="2" t="str">
        <f t="shared" si="229"/>
        <v/>
      </c>
      <c r="CA143" s="2" t="str">
        <f t="shared" si="230"/>
        <v/>
      </c>
      <c r="CB143" s="2" t="str">
        <f t="shared" si="231"/>
        <v/>
      </c>
      <c r="CC143" s="2" t="str">
        <f t="shared" si="232"/>
        <v/>
      </c>
      <c r="CD143" s="2" t="str">
        <f t="shared" si="233"/>
        <v/>
      </c>
      <c r="CE143" s="2" t="str">
        <f t="shared" si="234"/>
        <v/>
      </c>
      <c r="CF143" s="2" t="str">
        <f t="shared" si="235"/>
        <v/>
      </c>
      <c r="CG143" s="2" t="str">
        <f t="shared" si="236"/>
        <v/>
      </c>
      <c r="CH143" s="2" t="str">
        <f t="shared" si="237"/>
        <v/>
      </c>
      <c r="CI143" s="2" t="str">
        <f t="shared" si="238"/>
        <v/>
      </c>
      <c r="CJ143" s="2" t="str">
        <f t="shared" si="239"/>
        <v/>
      </c>
      <c r="CK143" s="2" t="str">
        <f t="shared" si="240"/>
        <v/>
      </c>
      <c r="CL143" s="2" t="str">
        <f t="shared" si="241"/>
        <v/>
      </c>
      <c r="CO143" s="2">
        <f t="shared" si="242"/>
        <v>76.15887543551834</v>
      </c>
      <c r="CP143" s="2">
        <f t="shared" si="243"/>
        <v>77.163542673386317</v>
      </c>
      <c r="CQ143" s="2">
        <f t="shared" si="244"/>
        <v>79.469133563943117</v>
      </c>
      <c r="CR143" s="2">
        <f t="shared" si="245"/>
        <v>79.452684545654762</v>
      </c>
      <c r="CS143" s="2">
        <f t="shared" si="246"/>
        <v>79.902036465034072</v>
      </c>
      <c r="CT143" s="2">
        <f t="shared" si="247"/>
        <v>82.955022363793091</v>
      </c>
      <c r="CU143" s="2">
        <f t="shared" si="248"/>
        <v>84.409649579449848</v>
      </c>
      <c r="CV143" s="2">
        <f t="shared" si="249"/>
        <v>84.807038482335955</v>
      </c>
      <c r="CW143" s="2">
        <f t="shared" si="250"/>
        <v>82.699093703327549</v>
      </c>
      <c r="CX143" s="2">
        <f t="shared" si="251"/>
        <v>79.291278159995613</v>
      </c>
      <c r="CY143" s="2">
        <f t="shared" si="252"/>
        <v>74.126548901596507</v>
      </c>
      <c r="CZ143" s="2">
        <f t="shared" si="253"/>
        <v>66.244705575668377</v>
      </c>
      <c r="DA143" s="2">
        <f t="shared" si="254"/>
        <v>55.441046397273126</v>
      </c>
      <c r="DD143" s="2">
        <f t="shared" si="255"/>
        <v>73.452746501195932</v>
      </c>
      <c r="DE143" s="2">
        <f t="shared" si="256"/>
        <v>75.588224623774138</v>
      </c>
      <c r="DF143" s="2">
        <f t="shared" si="257"/>
        <v>77.643372602526142</v>
      </c>
      <c r="DG143" s="2">
        <f t="shared" si="258"/>
        <v>77.715017575254848</v>
      </c>
      <c r="DH143" s="2">
        <f t="shared" si="259"/>
        <v>78.580876735544933</v>
      </c>
      <c r="DI143" s="2">
        <f t="shared" si="260"/>
        <v>80.919268334758584</v>
      </c>
      <c r="DJ143" s="2">
        <f t="shared" si="261"/>
        <v>81.897953771155485</v>
      </c>
      <c r="DK143" s="2">
        <f t="shared" si="262"/>
        <v>81.511302689357564</v>
      </c>
      <c r="DL143" s="2">
        <f t="shared" si="263"/>
        <v>79.272632902971026</v>
      </c>
      <c r="DM143" s="2">
        <f t="shared" si="264"/>
        <v>75.775885461470494</v>
      </c>
      <c r="DN143" s="2">
        <f t="shared" si="265"/>
        <v>70.682631749737027</v>
      </c>
      <c r="DO143" s="2">
        <f t="shared" si="266"/>
        <v>63.265837816406503</v>
      </c>
      <c r="DP143" s="2">
        <f t="shared" si="267"/>
        <v>53.183722156328464</v>
      </c>
      <c r="DS143" s="2">
        <f t="shared" si="268"/>
        <v>0.9596116010475515</v>
      </c>
      <c r="DT143" s="2">
        <f t="shared" si="269"/>
        <v>0.9714150825992669</v>
      </c>
      <c r="DU143" s="2">
        <f t="shared" si="270"/>
        <v>0.96526568885930975</v>
      </c>
      <c r="DV143" s="2">
        <f t="shared" si="271"/>
        <v>0.96919525955026076</v>
      </c>
      <c r="DW143" s="2">
        <f t="shared" si="272"/>
        <v>0.97059612056255429</v>
      </c>
      <c r="DX143" s="2">
        <f t="shared" si="273"/>
        <v>0.97446023111888525</v>
      </c>
      <c r="DY143" s="2">
        <f t="shared" si="274"/>
        <v>0.97737563867733002</v>
      </c>
      <c r="DZ143" s="2">
        <f t="shared" si="275"/>
        <v>0.96747982934117094</v>
      </c>
      <c r="EA143" s="2">
        <f t="shared" si="276"/>
        <v>0.96831414246276704</v>
      </c>
      <c r="EB143" s="2">
        <f t="shared" si="277"/>
        <v>0.97552585816469806</v>
      </c>
      <c r="EC143" s="2">
        <f t="shared" si="278"/>
        <v>0.97293424736735723</v>
      </c>
      <c r="ED143" s="2">
        <f t="shared" si="279"/>
        <v>0.97382916199642666</v>
      </c>
      <c r="EE143" s="2">
        <f t="shared" si="280"/>
        <v>0.97231250784829037</v>
      </c>
    </row>
    <row r="144" spans="2:135" x14ac:dyDescent="0.25">
      <c r="B144" s="2">
        <v>138</v>
      </c>
      <c r="C144">
        <v>72.929000000000002</v>
      </c>
      <c r="D144">
        <v>73.585999999999999</v>
      </c>
      <c r="E144">
        <v>75.929000000000002</v>
      </c>
      <c r="F144">
        <v>77.114000000000004</v>
      </c>
      <c r="G144">
        <v>78.257000000000005</v>
      </c>
      <c r="H144">
        <v>80.2</v>
      </c>
      <c r="I144">
        <v>81.757000000000005</v>
      </c>
      <c r="J144">
        <v>82.543000000000006</v>
      </c>
      <c r="K144">
        <v>79.043000000000006</v>
      </c>
      <c r="L144">
        <v>76.557000000000002</v>
      </c>
      <c r="M144">
        <v>70.528999999999996</v>
      </c>
      <c r="N144">
        <v>63.643000000000001</v>
      </c>
      <c r="O144">
        <v>52.777799999999999</v>
      </c>
      <c r="R144" s="5">
        <f t="shared" si="190"/>
        <v>73.488992553797061</v>
      </c>
      <c r="S144" s="5">
        <f t="shared" si="191"/>
        <v>75.583565357604982</v>
      </c>
      <c r="T144" s="5">
        <f t="shared" si="192"/>
        <v>77.654801183644025</v>
      </c>
      <c r="U144" s="5">
        <f t="shared" si="193"/>
        <v>77.716851109057956</v>
      </c>
      <c r="V144" s="5">
        <f t="shared" si="194"/>
        <v>78.59288830098609</v>
      </c>
      <c r="W144" s="5">
        <f t="shared" si="195"/>
        <v>80.969402862828275</v>
      </c>
      <c r="X144" s="5">
        <f t="shared" si="196"/>
        <v>82.017788118608152</v>
      </c>
      <c r="Y144" s="5">
        <f t="shared" si="197"/>
        <v>81.563273879642438</v>
      </c>
      <c r="Z144" s="5">
        <f t="shared" si="198"/>
        <v>79.329599864089232</v>
      </c>
      <c r="AA144" s="5">
        <f t="shared" si="199"/>
        <v>75.926948203485722</v>
      </c>
      <c r="AB144" s="5">
        <f t="shared" si="200"/>
        <v>70.780025804427112</v>
      </c>
      <c r="AC144" s="5">
        <f t="shared" si="201"/>
        <v>63.327373902465688</v>
      </c>
      <c r="AD144" s="5">
        <f t="shared" si="202"/>
        <v>53.218924915660317</v>
      </c>
      <c r="AE144" s="5"/>
      <c r="AG144" s="5">
        <f t="shared" si="188"/>
        <v>-0.55999255379705914</v>
      </c>
      <c r="AH144" s="5">
        <f t="shared" si="188"/>
        <v>-1.9975653576049837</v>
      </c>
      <c r="AI144" s="5">
        <f t="shared" si="188"/>
        <v>-1.7258011836440232</v>
      </c>
      <c r="AJ144" s="5">
        <f t="shared" si="188"/>
        <v>-0.60285110905795136</v>
      </c>
      <c r="AK144" s="5">
        <f t="shared" si="188"/>
        <v>-0.33588830098608469</v>
      </c>
      <c r="AL144" s="5">
        <f t="shared" si="188"/>
        <v>-0.7694028628282723</v>
      </c>
      <c r="AM144" s="5">
        <f t="shared" si="188"/>
        <v>-0.2607881186081471</v>
      </c>
      <c r="AN144" s="5">
        <f t="shared" si="188"/>
        <v>0.97972612035756867</v>
      </c>
      <c r="AO144" s="5">
        <f t="shared" si="281"/>
        <v>-0.28659986408922578</v>
      </c>
      <c r="AP144" s="5">
        <f t="shared" si="189"/>
        <v>0.63005179651428023</v>
      </c>
      <c r="AQ144" s="5">
        <f t="shared" si="189"/>
        <v>-0.25102580442711542</v>
      </c>
      <c r="AR144" s="5">
        <f t="shared" si="189"/>
        <v>0.31562609753431303</v>
      </c>
      <c r="AS144" s="5">
        <f t="shared" si="189"/>
        <v>-0.44112491566031764</v>
      </c>
      <c r="AV144" s="2">
        <f t="shared" si="203"/>
        <v>73.488227608832119</v>
      </c>
      <c r="AW144" s="2">
        <f t="shared" si="204"/>
        <v>75.582557805585765</v>
      </c>
      <c r="AX144" s="2">
        <f t="shared" si="205"/>
        <v>77.653399522341275</v>
      </c>
      <c r="AY144" s="2">
        <f t="shared" si="206"/>
        <v>77.714326858717214</v>
      </c>
      <c r="AZ144" s="2">
        <f t="shared" si="207"/>
        <v>78.585682000830033</v>
      </c>
      <c r="BA144" s="2">
        <f t="shared" si="208"/>
        <v>80.934730426870189</v>
      </c>
      <c r="BB144" s="2">
        <f t="shared" si="209"/>
        <v>81.906746974852936</v>
      </c>
      <c r="BC144" s="2">
        <f t="shared" si="210"/>
        <v>81.554221613966774</v>
      </c>
      <c r="BD144" s="2">
        <f t="shared" si="211"/>
        <v>79.31211870415116</v>
      </c>
      <c r="BE144" s="2">
        <f t="shared" si="212"/>
        <v>75.799577864696545</v>
      </c>
      <c r="BF144" s="2">
        <f t="shared" si="213"/>
        <v>70.72498681572138</v>
      </c>
      <c r="BG144" s="2">
        <f t="shared" si="214"/>
        <v>63.295550442232482</v>
      </c>
      <c r="BH144" s="2">
        <f t="shared" si="215"/>
        <v>53.209202457402242</v>
      </c>
      <c r="BK144" s="2" t="str">
        <f t="shared" si="216"/>
        <v/>
      </c>
      <c r="BL144" s="2" t="str">
        <f t="shared" si="217"/>
        <v/>
      </c>
      <c r="BM144" s="2" t="str">
        <f t="shared" si="218"/>
        <v/>
      </c>
      <c r="BN144" s="2" t="str">
        <f t="shared" si="219"/>
        <v/>
      </c>
      <c r="BO144" s="2" t="str">
        <f t="shared" si="220"/>
        <v/>
      </c>
      <c r="BP144" s="2" t="str">
        <f t="shared" si="221"/>
        <v/>
      </c>
      <c r="BQ144" s="2" t="str">
        <f t="shared" si="222"/>
        <v/>
      </c>
      <c r="BR144" s="2" t="str">
        <f t="shared" si="223"/>
        <v/>
      </c>
      <c r="BS144" s="2" t="str">
        <f t="shared" si="224"/>
        <v/>
      </c>
      <c r="BT144" s="2" t="str">
        <f t="shared" si="225"/>
        <v/>
      </c>
      <c r="BU144" s="2" t="str">
        <f t="shared" si="226"/>
        <v/>
      </c>
      <c r="BV144" s="2" t="str">
        <f t="shared" si="227"/>
        <v/>
      </c>
      <c r="BW144" s="2" t="str">
        <f t="shared" si="228"/>
        <v/>
      </c>
      <c r="BZ144" s="2" t="str">
        <f t="shared" si="229"/>
        <v/>
      </c>
      <c r="CA144" s="2" t="str">
        <f t="shared" si="230"/>
        <v/>
      </c>
      <c r="CB144" s="2" t="str">
        <f t="shared" si="231"/>
        <v/>
      </c>
      <c r="CC144" s="2" t="str">
        <f t="shared" si="232"/>
        <v/>
      </c>
      <c r="CD144" s="2" t="str">
        <f t="shared" si="233"/>
        <v/>
      </c>
      <c r="CE144" s="2" t="str">
        <f t="shared" si="234"/>
        <v/>
      </c>
      <c r="CF144" s="2" t="str">
        <f t="shared" si="235"/>
        <v/>
      </c>
      <c r="CG144" s="2" t="str">
        <f t="shared" si="236"/>
        <v/>
      </c>
      <c r="CH144" s="2" t="str">
        <f t="shared" si="237"/>
        <v/>
      </c>
      <c r="CI144" s="2" t="str">
        <f t="shared" si="238"/>
        <v/>
      </c>
      <c r="CJ144" s="2" t="str">
        <f t="shared" si="239"/>
        <v/>
      </c>
      <c r="CK144" s="2" t="str">
        <f t="shared" si="240"/>
        <v/>
      </c>
      <c r="CL144" s="2" t="str">
        <f t="shared" si="241"/>
        <v/>
      </c>
      <c r="CO144" s="2">
        <f t="shared" si="242"/>
        <v>76.15804347283779</v>
      </c>
      <c r="CP144" s="2">
        <f t="shared" si="243"/>
        <v>77.145241289436527</v>
      </c>
      <c r="CQ144" s="2">
        <f t="shared" si="244"/>
        <v>79.454337653618225</v>
      </c>
      <c r="CR144" s="2">
        <f t="shared" si="245"/>
        <v>79.433456056535434</v>
      </c>
      <c r="CS144" s="2">
        <f t="shared" si="246"/>
        <v>79.892026522017858</v>
      </c>
      <c r="CT144" s="2">
        <f t="shared" si="247"/>
        <v>82.959259569822962</v>
      </c>
      <c r="CU144" s="2">
        <f t="shared" si="248"/>
        <v>84.409379631734453</v>
      </c>
      <c r="CV144" s="2">
        <f t="shared" si="249"/>
        <v>84.821771845710145</v>
      </c>
      <c r="CW144" s="2">
        <f t="shared" si="250"/>
        <v>82.708490426548778</v>
      </c>
      <c r="CX144" s="2">
        <f t="shared" si="251"/>
        <v>79.303479127755338</v>
      </c>
      <c r="CY144" s="2">
        <f t="shared" si="252"/>
        <v>74.156475173575046</v>
      </c>
      <c r="CZ144" s="2">
        <f t="shared" si="253"/>
        <v>66.263519803777285</v>
      </c>
      <c r="DA144" s="2">
        <f t="shared" si="254"/>
        <v>55.45477204047279</v>
      </c>
      <c r="DD144" s="2">
        <f t="shared" si="255"/>
        <v>73.385746820588835</v>
      </c>
      <c r="DE144" s="2">
        <f t="shared" si="256"/>
        <v>75.540620249197147</v>
      </c>
      <c r="DF144" s="2">
        <f t="shared" si="257"/>
        <v>77.594296374151881</v>
      </c>
      <c r="DG144" s="2">
        <f t="shared" si="258"/>
        <v>77.664494116184898</v>
      </c>
      <c r="DH144" s="2">
        <f t="shared" si="259"/>
        <v>78.549588931940974</v>
      </c>
      <c r="DI144" s="2">
        <f t="shared" si="260"/>
        <v>80.886338058670418</v>
      </c>
      <c r="DJ144" s="2">
        <f t="shared" si="261"/>
        <v>81.853913165404208</v>
      </c>
      <c r="DK144" s="2">
        <f t="shared" si="262"/>
        <v>81.454052652904977</v>
      </c>
      <c r="DL144" s="2">
        <f t="shared" si="263"/>
        <v>79.210759216474244</v>
      </c>
      <c r="DM144" s="2">
        <f t="shared" si="264"/>
        <v>75.719406265520476</v>
      </c>
      <c r="DN144" s="2">
        <f t="shared" si="265"/>
        <v>70.637926718624584</v>
      </c>
      <c r="DO144" s="2">
        <f t="shared" si="266"/>
        <v>63.222806929846392</v>
      </c>
      <c r="DP144" s="2">
        <f t="shared" si="267"/>
        <v>53.150884236727705</v>
      </c>
      <c r="DS144" s="2">
        <f t="shared" si="268"/>
        <v>0.96303397467938556</v>
      </c>
      <c r="DT144" s="2">
        <f t="shared" si="269"/>
        <v>0.9738645104750947</v>
      </c>
      <c r="DU144" s="2">
        <f t="shared" si="270"/>
        <v>0.96822481907156688</v>
      </c>
      <c r="DV144" s="2">
        <f t="shared" si="271"/>
        <v>0.97182938683098563</v>
      </c>
      <c r="DW144" s="2">
        <f t="shared" si="272"/>
        <v>0.97311378260273729</v>
      </c>
      <c r="DX144" s="2">
        <f t="shared" si="273"/>
        <v>0.97665499251205778</v>
      </c>
      <c r="DY144" s="2">
        <f t="shared" si="274"/>
        <v>0.97932517990557033</v>
      </c>
      <c r="DZ144" s="2">
        <f t="shared" si="275"/>
        <v>0.97025614211665667</v>
      </c>
      <c r="EA144" s="2">
        <f t="shared" si="276"/>
        <v>0.97102136168011643</v>
      </c>
      <c r="EB144" s="2">
        <f t="shared" si="277"/>
        <v>0.97763114694993092</v>
      </c>
      <c r="EC144" s="2">
        <f t="shared" si="278"/>
        <v>0.97525681450420254</v>
      </c>
      <c r="ED144" s="2">
        <f t="shared" si="279"/>
        <v>0.97607682296814591</v>
      </c>
      <c r="EE144" s="2">
        <f t="shared" si="280"/>
        <v>0.97468703962938696</v>
      </c>
    </row>
    <row r="145" spans="2:137" x14ac:dyDescent="0.25">
      <c r="B145" s="2">
        <v>139</v>
      </c>
      <c r="C145">
        <v>72.900000000000006</v>
      </c>
      <c r="D145">
        <v>74.5</v>
      </c>
      <c r="E145">
        <v>76.713999999999999</v>
      </c>
      <c r="F145">
        <v>77.5</v>
      </c>
      <c r="G145">
        <v>79.343000000000004</v>
      </c>
      <c r="H145">
        <v>80.442999999999998</v>
      </c>
      <c r="I145">
        <v>80.585999999999999</v>
      </c>
      <c r="J145">
        <v>81.856999999999999</v>
      </c>
      <c r="K145">
        <v>78.614000000000004</v>
      </c>
      <c r="L145">
        <v>76.757000000000005</v>
      </c>
      <c r="M145">
        <v>71.028999999999996</v>
      </c>
      <c r="N145">
        <v>63.243000000000002</v>
      </c>
      <c r="O145">
        <v>51.5</v>
      </c>
      <c r="R145" s="5">
        <f t="shared" si="190"/>
        <v>73.415074294215742</v>
      </c>
      <c r="S145" s="5">
        <f t="shared" si="191"/>
        <v>75.534004575616535</v>
      </c>
      <c r="T145" s="5">
        <f t="shared" si="192"/>
        <v>77.602237816532678</v>
      </c>
      <c r="U145" s="5">
        <f t="shared" si="193"/>
        <v>77.665167781524644</v>
      </c>
      <c r="V145" s="5">
        <f t="shared" si="194"/>
        <v>78.565794498756873</v>
      </c>
      <c r="W145" s="5">
        <f t="shared" si="195"/>
        <v>80.96150261760765</v>
      </c>
      <c r="X145" s="5">
        <f t="shared" si="196"/>
        <v>82.048106236633686</v>
      </c>
      <c r="Y145" s="5">
        <f t="shared" si="197"/>
        <v>81.507767014678137</v>
      </c>
      <c r="Z145" s="5">
        <f t="shared" si="198"/>
        <v>79.277496806569829</v>
      </c>
      <c r="AA145" s="5">
        <f t="shared" si="199"/>
        <v>75.961657194120804</v>
      </c>
      <c r="AB145" s="5">
        <f t="shared" si="200"/>
        <v>70.776852508210936</v>
      </c>
      <c r="AC145" s="5">
        <f t="shared" si="201"/>
        <v>63.308039478916683</v>
      </c>
      <c r="AD145" s="5">
        <f t="shared" si="202"/>
        <v>53.19147594892862</v>
      </c>
      <c r="AE145" s="5"/>
      <c r="AG145" s="5">
        <f t="shared" si="188"/>
        <v>-0.51507429421573647</v>
      </c>
      <c r="AH145" s="5">
        <f t="shared" si="188"/>
        <v>-1.0340045756165352</v>
      </c>
      <c r="AI145" s="5">
        <f t="shared" si="188"/>
        <v>-0.88823781653267986</v>
      </c>
      <c r="AJ145" s="5">
        <f t="shared" si="188"/>
        <v>-0.1651677815246444</v>
      </c>
      <c r="AK145" s="5">
        <f t="shared" si="188"/>
        <v>0.77720550124313093</v>
      </c>
      <c r="AL145" s="5">
        <f t="shared" si="188"/>
        <v>-0.51850261760765193</v>
      </c>
      <c r="AM145" s="5">
        <f t="shared" si="188"/>
        <v>-1.4621062366336872</v>
      </c>
      <c r="AN145" s="5">
        <f t="shared" si="188"/>
        <v>0.34923298532186209</v>
      </c>
      <c r="AO145" s="5">
        <f t="shared" si="281"/>
        <v>-0.66349680656982457</v>
      </c>
      <c r="AP145" s="5">
        <f t="shared" si="189"/>
        <v>0.79534280587920136</v>
      </c>
      <c r="AQ145" s="5">
        <f t="shared" si="189"/>
        <v>0.25214749178906004</v>
      </c>
      <c r="AR145" s="5">
        <f t="shared" si="189"/>
        <v>-6.5039478916681048E-2</v>
      </c>
      <c r="AS145" s="5">
        <f t="shared" si="189"/>
        <v>-1.6914759489286197</v>
      </c>
      <c r="AV145" s="2">
        <f t="shared" si="203"/>
        <v>73.414753741458952</v>
      </c>
      <c r="AW145" s="2">
        <f t="shared" si="204"/>
        <v>75.532051610435332</v>
      </c>
      <c r="AX145" s="2">
        <f t="shared" si="205"/>
        <v>77.600270190361172</v>
      </c>
      <c r="AY145" s="2">
        <f t="shared" si="206"/>
        <v>77.660337616020612</v>
      </c>
      <c r="AZ145" s="2">
        <f t="shared" si="207"/>
        <v>78.551819436749767</v>
      </c>
      <c r="BA145" s="2">
        <f t="shared" si="208"/>
        <v>80.898425948219682</v>
      </c>
      <c r="BB145" s="2">
        <f t="shared" si="209"/>
        <v>81.858972211327369</v>
      </c>
      <c r="BC145" s="2">
        <f t="shared" si="210"/>
        <v>81.490355308516911</v>
      </c>
      <c r="BD145" s="2">
        <f t="shared" si="211"/>
        <v>79.243451199230492</v>
      </c>
      <c r="BE145" s="2">
        <f t="shared" si="212"/>
        <v>75.737592513845598</v>
      </c>
      <c r="BF145" s="2">
        <f t="shared" si="213"/>
        <v>70.674482489210362</v>
      </c>
      <c r="BG145" s="2">
        <f t="shared" si="214"/>
        <v>63.247611055317755</v>
      </c>
      <c r="BH145" s="2">
        <f t="shared" si="215"/>
        <v>53.17242924393863</v>
      </c>
      <c r="BK145" s="2" t="str">
        <f t="shared" si="216"/>
        <v/>
      </c>
      <c r="BL145" s="2" t="str">
        <f t="shared" si="217"/>
        <v/>
      </c>
      <c r="BM145" s="2" t="str">
        <f t="shared" si="218"/>
        <v/>
      </c>
      <c r="BN145" s="2" t="str">
        <f t="shared" si="219"/>
        <v/>
      </c>
      <c r="BO145" s="2" t="str">
        <f t="shared" si="220"/>
        <v/>
      </c>
      <c r="BP145" s="2" t="str">
        <f t="shared" si="221"/>
        <v/>
      </c>
      <c r="BQ145" s="2" t="str">
        <f t="shared" si="222"/>
        <v/>
      </c>
      <c r="BR145" s="2" t="str">
        <f t="shared" si="223"/>
        <v/>
      </c>
      <c r="BS145" s="2" t="str">
        <f t="shared" si="224"/>
        <v/>
      </c>
      <c r="BT145" s="2" t="str">
        <f t="shared" si="225"/>
        <v/>
      </c>
      <c r="BU145" s="2" t="str">
        <f t="shared" si="226"/>
        <v/>
      </c>
      <c r="BV145" s="2" t="str">
        <f t="shared" si="227"/>
        <v/>
      </c>
      <c r="BW145" s="2" t="str">
        <f t="shared" si="228"/>
        <v/>
      </c>
      <c r="BZ145" s="2" t="str">
        <f t="shared" si="229"/>
        <v/>
      </c>
      <c r="CA145" s="2" t="str">
        <f t="shared" si="230"/>
        <v/>
      </c>
      <c r="CB145" s="2" t="str">
        <f t="shared" si="231"/>
        <v/>
      </c>
      <c r="CC145" s="2" t="str">
        <f t="shared" si="232"/>
        <v/>
      </c>
      <c r="CD145" s="2" t="str">
        <f t="shared" si="233"/>
        <v/>
      </c>
      <c r="CE145" s="2" t="str">
        <f t="shared" si="234"/>
        <v/>
      </c>
      <c r="CF145" s="2" t="str">
        <f t="shared" si="235"/>
        <v/>
      </c>
      <c r="CG145" s="2" t="str">
        <f t="shared" si="236"/>
        <v/>
      </c>
      <c r="CH145" s="2" t="str">
        <f t="shared" si="237"/>
        <v/>
      </c>
      <c r="CI145" s="2" t="str">
        <f t="shared" si="238"/>
        <v/>
      </c>
      <c r="CJ145" s="2" t="str">
        <f t="shared" si="239"/>
        <v/>
      </c>
      <c r="CK145" s="2" t="str">
        <f t="shared" si="240"/>
        <v/>
      </c>
      <c r="CL145" s="2" t="str">
        <f t="shared" si="241"/>
        <v/>
      </c>
      <c r="CO145" s="2">
        <f t="shared" si="242"/>
        <v>76.157211510157239</v>
      </c>
      <c r="CP145" s="2">
        <f t="shared" si="243"/>
        <v>77.126939905486736</v>
      </c>
      <c r="CQ145" s="2">
        <f t="shared" si="244"/>
        <v>79.439541743293319</v>
      </c>
      <c r="CR145" s="2">
        <f t="shared" si="245"/>
        <v>79.414227567416091</v>
      </c>
      <c r="CS145" s="2">
        <f t="shared" si="246"/>
        <v>79.882016579001643</v>
      </c>
      <c r="CT145" s="2">
        <f t="shared" si="247"/>
        <v>82.963496775852832</v>
      </c>
      <c r="CU145" s="2">
        <f t="shared" si="248"/>
        <v>84.409109684019072</v>
      </c>
      <c r="CV145" s="2">
        <f t="shared" si="249"/>
        <v>84.836505209084336</v>
      </c>
      <c r="CW145" s="2">
        <f t="shared" si="250"/>
        <v>82.717887149769993</v>
      </c>
      <c r="CX145" s="2">
        <f t="shared" si="251"/>
        <v>79.315680095515077</v>
      </c>
      <c r="CY145" s="2">
        <f t="shared" si="252"/>
        <v>74.186401445553599</v>
      </c>
      <c r="CZ145" s="2">
        <f t="shared" si="253"/>
        <v>66.28233403188618</v>
      </c>
      <c r="DA145" s="2">
        <f t="shared" si="254"/>
        <v>55.468497683672446</v>
      </c>
      <c r="DD145" s="2">
        <f t="shared" si="255"/>
        <v>73.318747139981738</v>
      </c>
      <c r="DE145" s="2">
        <f t="shared" si="256"/>
        <v>75.49301587462017</v>
      </c>
      <c r="DF145" s="2">
        <f t="shared" si="257"/>
        <v>77.54522014577762</v>
      </c>
      <c r="DG145" s="2">
        <f t="shared" si="258"/>
        <v>77.613970657114933</v>
      </c>
      <c r="DH145" s="2">
        <f t="shared" si="259"/>
        <v>78.518301128337015</v>
      </c>
      <c r="DI145" s="2">
        <f t="shared" si="260"/>
        <v>80.853407782582252</v>
      </c>
      <c r="DJ145" s="2">
        <f t="shared" si="261"/>
        <v>81.809872559652945</v>
      </c>
      <c r="DK145" s="2">
        <f t="shared" si="262"/>
        <v>81.396802616452405</v>
      </c>
      <c r="DL145" s="2">
        <f t="shared" si="263"/>
        <v>79.148885529977463</v>
      </c>
      <c r="DM145" s="2">
        <f t="shared" si="264"/>
        <v>75.662927069570458</v>
      </c>
      <c r="DN145" s="2">
        <f t="shared" si="265"/>
        <v>70.593221687512155</v>
      </c>
      <c r="DO145" s="2">
        <f t="shared" si="266"/>
        <v>63.179776043286289</v>
      </c>
      <c r="DP145" s="2">
        <f t="shared" si="267"/>
        <v>53.118046317126947</v>
      </c>
      <c r="DS145" s="2">
        <f t="shared" si="268"/>
        <v>0.96617656980796607</v>
      </c>
      <c r="DT145" s="2">
        <f t="shared" si="269"/>
        <v>0.9761092100503187</v>
      </c>
      <c r="DU145" s="2">
        <f t="shared" si="270"/>
        <v>0.97093944098206453</v>
      </c>
      <c r="DV145" s="2">
        <f t="shared" si="271"/>
        <v>0.97424425445036833</v>
      </c>
      <c r="DW145" s="2">
        <f t="shared" si="272"/>
        <v>0.97542133265672992</v>
      </c>
      <c r="DX145" s="2">
        <f t="shared" si="273"/>
        <v>0.978665276307771</v>
      </c>
      <c r="DY145" s="2">
        <f t="shared" si="274"/>
        <v>0.98110997599481986</v>
      </c>
      <c r="DZ145" s="2">
        <f t="shared" si="275"/>
        <v>0.9728020985695397</v>
      </c>
      <c r="EA145" s="2">
        <f t="shared" si="276"/>
        <v>0.97350360707919115</v>
      </c>
      <c r="EB145" s="2">
        <f t="shared" si="277"/>
        <v>0.97955913149758178</v>
      </c>
      <c r="EC145" s="2">
        <f t="shared" si="278"/>
        <v>0.97738471015363337</v>
      </c>
      <c r="ED145" s="2">
        <f t="shared" si="279"/>
        <v>0.9781357794823764</v>
      </c>
      <c r="EE145" s="2">
        <f t="shared" si="280"/>
        <v>0.97686277300363455</v>
      </c>
    </row>
    <row r="146" spans="2:137" x14ac:dyDescent="0.25">
      <c r="B146" s="2">
        <v>140</v>
      </c>
      <c r="C146">
        <v>72.057000000000002</v>
      </c>
      <c r="D146">
        <v>75.585999999999999</v>
      </c>
      <c r="E146">
        <v>76.942999999999998</v>
      </c>
      <c r="F146">
        <v>76.486000000000004</v>
      </c>
      <c r="G146">
        <v>77.429000000000002</v>
      </c>
      <c r="H146">
        <v>80.8</v>
      </c>
      <c r="I146">
        <v>82.370999999999995</v>
      </c>
      <c r="J146">
        <v>81.442999999999998</v>
      </c>
      <c r="K146">
        <v>78.971000000000004</v>
      </c>
      <c r="L146">
        <v>76.971000000000004</v>
      </c>
      <c r="M146">
        <v>70.656999999999996</v>
      </c>
      <c r="N146">
        <v>63.4</v>
      </c>
      <c r="O146">
        <v>52.625</v>
      </c>
      <c r="R146" s="5">
        <f t="shared" si="190"/>
        <v>73.34174095291408</v>
      </c>
      <c r="S146" s="5">
        <f t="shared" si="191"/>
        <v>75.485412825955308</v>
      </c>
      <c r="T146" s="5">
        <f t="shared" si="192"/>
        <v>77.551102134890911</v>
      </c>
      <c r="U146" s="5">
        <f t="shared" si="193"/>
        <v>77.615904103355376</v>
      </c>
      <c r="V146" s="5">
        <f t="shared" si="194"/>
        <v>78.544446424323908</v>
      </c>
      <c r="W146" s="5">
        <f t="shared" si="195"/>
        <v>80.972601354480148</v>
      </c>
      <c r="X146" s="5">
        <f t="shared" si="196"/>
        <v>82.12083404760314</v>
      </c>
      <c r="Y146" s="5">
        <f t="shared" si="197"/>
        <v>81.460397017995163</v>
      </c>
      <c r="Z146" s="5">
        <f t="shared" si="198"/>
        <v>79.239669382473892</v>
      </c>
      <c r="AA146" s="5">
        <f t="shared" si="199"/>
        <v>76.054494536961329</v>
      </c>
      <c r="AB146" s="5">
        <f t="shared" si="200"/>
        <v>70.807356056786091</v>
      </c>
      <c r="AC146" s="5">
        <f t="shared" si="201"/>
        <v>63.310481137440775</v>
      </c>
      <c r="AD146" s="5">
        <f t="shared" si="202"/>
        <v>53.172589905438947</v>
      </c>
      <c r="AE146" s="5"/>
      <c r="AG146" s="5">
        <f t="shared" si="188"/>
        <v>-1.2847409529140776</v>
      </c>
      <c r="AH146" s="5">
        <f t="shared" si="188"/>
        <v>0.10058717404469064</v>
      </c>
      <c r="AI146" s="5">
        <f t="shared" si="188"/>
        <v>-0.60810213489091325</v>
      </c>
      <c r="AJ146" s="5">
        <f t="shared" si="188"/>
        <v>-1.1299041033553721</v>
      </c>
      <c r="AK146" s="5">
        <f t="shared" si="188"/>
        <v>-1.1154464243239062</v>
      </c>
      <c r="AL146" s="5">
        <f t="shared" si="188"/>
        <v>-0.17260135448015035</v>
      </c>
      <c r="AM146" s="5">
        <f t="shared" si="188"/>
        <v>0.25016595239685557</v>
      </c>
      <c r="AN146" s="5">
        <f t="shared" si="188"/>
        <v>-1.7397017995165243E-2</v>
      </c>
      <c r="AO146" s="5">
        <f t="shared" si="281"/>
        <v>-0.26866938247388816</v>
      </c>
      <c r="AP146" s="5">
        <f t="shared" si="189"/>
        <v>0.91650546303867486</v>
      </c>
      <c r="AQ146" s="5">
        <f t="shared" si="189"/>
        <v>-0.15035605678609443</v>
      </c>
      <c r="AR146" s="5">
        <f t="shared" si="189"/>
        <v>8.9518862559224033E-2</v>
      </c>
      <c r="AS146" s="5">
        <f t="shared" si="189"/>
        <v>-0.54758990543894726</v>
      </c>
      <c r="AV146" s="2">
        <f t="shared" si="203"/>
        <v>73.341615072906166</v>
      </c>
      <c r="AW146" s="2">
        <f t="shared" si="204"/>
        <v>75.481727327721856</v>
      </c>
      <c r="AX146" s="2">
        <f t="shared" si="205"/>
        <v>77.547389741014982</v>
      </c>
      <c r="AY146" s="2">
        <f t="shared" si="206"/>
        <v>77.606567190616786</v>
      </c>
      <c r="AZ146" s="2">
        <f t="shared" si="207"/>
        <v>78.518126637482212</v>
      </c>
      <c r="BA146" s="2">
        <f t="shared" si="208"/>
        <v>80.862336326178152</v>
      </c>
      <c r="BB146" s="2">
        <f t="shared" si="209"/>
        <v>81.811441253256007</v>
      </c>
      <c r="BC146" s="2">
        <f t="shared" si="210"/>
        <v>81.426868138329795</v>
      </c>
      <c r="BD146" s="2">
        <f t="shared" si="211"/>
        <v>79.175184573641573</v>
      </c>
      <c r="BE146" s="2">
        <f t="shared" si="212"/>
        <v>75.675948926750863</v>
      </c>
      <c r="BF146" s="2">
        <f t="shared" si="213"/>
        <v>70.624317524231557</v>
      </c>
      <c r="BG146" s="2">
        <f t="shared" si="214"/>
        <v>63.199966265368808</v>
      </c>
      <c r="BH146" s="2">
        <f t="shared" si="215"/>
        <v>53.135891955566677</v>
      </c>
      <c r="BK146" s="2" t="str">
        <f t="shared" si="216"/>
        <v/>
      </c>
      <c r="BL146" s="2" t="str">
        <f t="shared" si="217"/>
        <v/>
      </c>
      <c r="BM146" s="2" t="str">
        <f t="shared" si="218"/>
        <v/>
      </c>
      <c r="BN146" s="2" t="str">
        <f t="shared" si="219"/>
        <v/>
      </c>
      <c r="BO146" s="2" t="str">
        <f t="shared" si="220"/>
        <v/>
      </c>
      <c r="BP146" s="2" t="str">
        <f t="shared" si="221"/>
        <v/>
      </c>
      <c r="BQ146" s="2" t="str">
        <f t="shared" si="222"/>
        <v/>
      </c>
      <c r="BR146" s="2" t="str">
        <f t="shared" si="223"/>
        <v/>
      </c>
      <c r="BS146" s="2" t="str">
        <f t="shared" si="224"/>
        <v/>
      </c>
      <c r="BT146" s="2" t="str">
        <f t="shared" si="225"/>
        <v/>
      </c>
      <c r="BU146" s="2" t="str">
        <f t="shared" si="226"/>
        <v/>
      </c>
      <c r="BV146" s="2" t="str">
        <f t="shared" si="227"/>
        <v/>
      </c>
      <c r="BW146" s="2" t="str">
        <f t="shared" si="228"/>
        <v/>
      </c>
      <c r="BZ146" s="2" t="str">
        <f t="shared" si="229"/>
        <v/>
      </c>
      <c r="CA146" s="2" t="str">
        <f t="shared" si="230"/>
        <v/>
      </c>
      <c r="CB146" s="2" t="str">
        <f t="shared" si="231"/>
        <v/>
      </c>
      <c r="CC146" s="2" t="str">
        <f t="shared" si="232"/>
        <v/>
      </c>
      <c r="CD146" s="2" t="str">
        <f t="shared" si="233"/>
        <v/>
      </c>
      <c r="CE146" s="2" t="str">
        <f t="shared" si="234"/>
        <v/>
      </c>
      <c r="CF146" s="2" t="str">
        <f t="shared" si="235"/>
        <v/>
      </c>
      <c r="CG146" s="2" t="str">
        <f t="shared" si="236"/>
        <v/>
      </c>
      <c r="CH146" s="2" t="str">
        <f t="shared" si="237"/>
        <v/>
      </c>
      <c r="CI146" s="2" t="str">
        <f t="shared" si="238"/>
        <v/>
      </c>
      <c r="CJ146" s="2" t="str">
        <f t="shared" si="239"/>
        <v/>
      </c>
      <c r="CK146" s="2" t="str">
        <f t="shared" si="240"/>
        <v/>
      </c>
      <c r="CL146" s="2" t="str">
        <f t="shared" si="241"/>
        <v/>
      </c>
      <c r="CO146" s="2">
        <f t="shared" si="242"/>
        <v>76.156379547476689</v>
      </c>
      <c r="CP146" s="2">
        <f t="shared" si="243"/>
        <v>77.108638521536946</v>
      </c>
      <c r="CQ146" s="2">
        <f t="shared" si="244"/>
        <v>79.424745832968426</v>
      </c>
      <c r="CR146" s="2">
        <f t="shared" si="245"/>
        <v>79.394999078296749</v>
      </c>
      <c r="CS146" s="2">
        <f t="shared" si="246"/>
        <v>79.872006635985429</v>
      </c>
      <c r="CT146" s="2">
        <f t="shared" si="247"/>
        <v>82.967733981882702</v>
      </c>
      <c r="CU146" s="2">
        <f t="shared" si="248"/>
        <v>84.408839736303676</v>
      </c>
      <c r="CV146" s="2">
        <f t="shared" si="249"/>
        <v>84.851238572458527</v>
      </c>
      <c r="CW146" s="2">
        <f t="shared" si="250"/>
        <v>82.727283872991208</v>
      </c>
      <c r="CX146" s="2">
        <f t="shared" si="251"/>
        <v>79.327881063274802</v>
      </c>
      <c r="CY146" s="2">
        <f t="shared" si="252"/>
        <v>74.216327717532138</v>
      </c>
      <c r="CZ146" s="2">
        <f t="shared" si="253"/>
        <v>66.301148259995088</v>
      </c>
      <c r="DA146" s="2">
        <f t="shared" si="254"/>
        <v>55.482223326872109</v>
      </c>
      <c r="DD146" s="2">
        <f t="shared" si="255"/>
        <v>73.251747459374641</v>
      </c>
      <c r="DE146" s="2">
        <f t="shared" si="256"/>
        <v>75.445411500043178</v>
      </c>
      <c r="DF146" s="2">
        <f t="shared" si="257"/>
        <v>77.496143917403373</v>
      </c>
      <c r="DG146" s="2">
        <f t="shared" si="258"/>
        <v>77.563447198044969</v>
      </c>
      <c r="DH146" s="2">
        <f t="shared" si="259"/>
        <v>78.487013324733056</v>
      </c>
      <c r="DI146" s="2">
        <f t="shared" si="260"/>
        <v>80.820477506494072</v>
      </c>
      <c r="DJ146" s="2">
        <f t="shared" si="261"/>
        <v>81.765831953901667</v>
      </c>
      <c r="DK146" s="2">
        <f t="shared" si="262"/>
        <v>81.339552579999818</v>
      </c>
      <c r="DL146" s="2">
        <f t="shared" si="263"/>
        <v>79.087011843480681</v>
      </c>
      <c r="DM146" s="2">
        <f t="shared" si="264"/>
        <v>75.606447873620425</v>
      </c>
      <c r="DN146" s="2">
        <f t="shared" si="265"/>
        <v>70.548516656399713</v>
      </c>
      <c r="DO146" s="2">
        <f t="shared" si="266"/>
        <v>63.136745156726178</v>
      </c>
      <c r="DP146" s="2">
        <f t="shared" si="267"/>
        <v>53.085208397526188</v>
      </c>
      <c r="DS146" s="2">
        <f t="shared" si="268"/>
        <v>0.96906058639934767</v>
      </c>
      <c r="DT146" s="2">
        <f t="shared" si="269"/>
        <v>0.97816544151256846</v>
      </c>
      <c r="DU146" s="2">
        <f t="shared" si="270"/>
        <v>0.97342851150461351</v>
      </c>
      <c r="DV146" s="2">
        <f t="shared" si="271"/>
        <v>0.97645712740286239</v>
      </c>
      <c r="DW146" s="2">
        <f t="shared" si="272"/>
        <v>0.97753540576956666</v>
      </c>
      <c r="DX146" s="2">
        <f t="shared" si="273"/>
        <v>0.98050590594842457</v>
      </c>
      <c r="DY146" s="2">
        <f t="shared" si="274"/>
        <v>0.98274341087527972</v>
      </c>
      <c r="DZ146" s="2">
        <f t="shared" si="275"/>
        <v>0.97513571585914005</v>
      </c>
      <c r="EA146" s="2">
        <f t="shared" si="276"/>
        <v>0.97577853263544334</v>
      </c>
      <c r="EB146" s="2">
        <f t="shared" si="277"/>
        <v>0.98132411638514361</v>
      </c>
      <c r="EC146" s="2">
        <f t="shared" si="278"/>
        <v>0.97933348622149663</v>
      </c>
      <c r="ED146" s="2">
        <f t="shared" si="279"/>
        <v>0.98002115831029202</v>
      </c>
      <c r="EE146" s="2">
        <f t="shared" si="280"/>
        <v>0.97885555178652195</v>
      </c>
    </row>
    <row r="147" spans="2:137" x14ac:dyDescent="0.25">
      <c r="B147" s="2">
        <v>141</v>
      </c>
      <c r="C147">
        <v>71.471000000000004</v>
      </c>
      <c r="D147">
        <v>75.186000000000007</v>
      </c>
      <c r="E147">
        <v>76.385999999999996</v>
      </c>
      <c r="F147">
        <v>76.129000000000005</v>
      </c>
      <c r="G147">
        <v>78.099999999999994</v>
      </c>
      <c r="H147">
        <v>80.742999999999995</v>
      </c>
      <c r="I147">
        <v>83.771000000000001</v>
      </c>
      <c r="J147">
        <v>81.956999999999994</v>
      </c>
      <c r="K147">
        <v>79.156999999999996</v>
      </c>
      <c r="L147">
        <v>73.986000000000004</v>
      </c>
      <c r="M147">
        <v>69.914000000000001</v>
      </c>
      <c r="N147">
        <v>63.514000000000003</v>
      </c>
      <c r="O147">
        <v>52.75</v>
      </c>
      <c r="R147" s="5">
        <f t="shared" si="190"/>
        <v>73.268850228705503</v>
      </c>
      <c r="S147" s="5">
        <f t="shared" si="191"/>
        <v>75.438274950332556</v>
      </c>
      <c r="T147" s="5">
        <f t="shared" si="192"/>
        <v>77.501992834013151</v>
      </c>
      <c r="U147" s="5">
        <f t="shared" si="193"/>
        <v>77.570493393026993</v>
      </c>
      <c r="V147" s="5">
        <f t="shared" si="194"/>
        <v>78.532305368923161</v>
      </c>
      <c r="W147" s="5">
        <f t="shared" si="195"/>
        <v>81.011630985044931</v>
      </c>
      <c r="X147" s="5">
        <f t="shared" si="196"/>
        <v>82.250212866045018</v>
      </c>
      <c r="Y147" s="5">
        <f t="shared" si="197"/>
        <v>81.426173998296832</v>
      </c>
      <c r="Z147" s="5">
        <f t="shared" si="198"/>
        <v>79.224821414053935</v>
      </c>
      <c r="AA147" s="5">
        <f t="shared" si="199"/>
        <v>76.228794019423674</v>
      </c>
      <c r="AB147" s="5">
        <f t="shared" si="200"/>
        <v>70.888889060532577</v>
      </c>
      <c r="AC147" s="5">
        <f t="shared" si="201"/>
        <v>63.346978986725134</v>
      </c>
      <c r="AD147" s="5">
        <f t="shared" si="202"/>
        <v>53.167846654573736</v>
      </c>
      <c r="AE147" s="5"/>
      <c r="AG147" s="5">
        <f t="shared" si="188"/>
        <v>-1.7978502287054994</v>
      </c>
      <c r="AH147" s="5">
        <f t="shared" si="188"/>
        <v>-0.25227495033254854</v>
      </c>
      <c r="AI147" s="5">
        <f t="shared" si="188"/>
        <v>-1.1159928340131557</v>
      </c>
      <c r="AJ147" s="5">
        <f t="shared" si="188"/>
        <v>-1.4414933930269882</v>
      </c>
      <c r="AK147" s="5">
        <f t="shared" si="188"/>
        <v>-0.43230536892316707</v>
      </c>
      <c r="AL147" s="5">
        <f t="shared" si="188"/>
        <v>-0.26863098504493621</v>
      </c>
      <c r="AM147" s="5">
        <f t="shared" si="188"/>
        <v>1.5207871339549826</v>
      </c>
      <c r="AN147" s="5">
        <f t="shared" si="188"/>
        <v>0.53082600170316141</v>
      </c>
      <c r="AO147" s="5">
        <f t="shared" si="281"/>
        <v>-6.7821414053938156E-2</v>
      </c>
      <c r="AP147" s="5">
        <f t="shared" si="189"/>
        <v>-2.2427940194236697</v>
      </c>
      <c r="AQ147" s="5">
        <f t="shared" si="189"/>
        <v>-0.97488906053257551</v>
      </c>
      <c r="AR147" s="5">
        <f t="shared" si="189"/>
        <v>0.16702101327486929</v>
      </c>
      <c r="AS147" s="5">
        <f t="shared" si="189"/>
        <v>-0.41784665457373649</v>
      </c>
      <c r="AV147" s="2">
        <f t="shared" si="203"/>
        <v>73.268803905012163</v>
      </c>
      <c r="AW147" s="2">
        <f t="shared" si="204"/>
        <v>75.431575951595192</v>
      </c>
      <c r="AX147" s="2">
        <f t="shared" si="205"/>
        <v>77.494746640756631</v>
      </c>
      <c r="AY147" s="2">
        <f t="shared" si="206"/>
        <v>77.553004613239338</v>
      </c>
      <c r="AZ147" s="2">
        <f t="shared" si="207"/>
        <v>78.484594202434664</v>
      </c>
      <c r="BA147" s="2">
        <f t="shared" si="208"/>
        <v>80.826450451331425</v>
      </c>
      <c r="BB147" s="2">
        <f t="shared" si="209"/>
        <v>81.764140697693847</v>
      </c>
      <c r="BC147" s="2">
        <f t="shared" si="210"/>
        <v>81.363745791031675</v>
      </c>
      <c r="BD147" s="2">
        <f t="shared" si="211"/>
        <v>79.107302133187773</v>
      </c>
      <c r="BE147" s="2">
        <f t="shared" si="212"/>
        <v>75.614630450894197</v>
      </c>
      <c r="BF147" s="2">
        <f t="shared" si="213"/>
        <v>70.574477997289677</v>
      </c>
      <c r="BG147" s="2">
        <f t="shared" si="214"/>
        <v>63.15260300319261</v>
      </c>
      <c r="BH147" s="2">
        <f t="shared" si="215"/>
        <v>53.09958019523674</v>
      </c>
      <c r="BK147" s="2" t="str">
        <f t="shared" si="216"/>
        <v/>
      </c>
      <c r="BL147" s="2" t="str">
        <f t="shared" si="217"/>
        <v/>
      </c>
      <c r="BM147" s="2" t="str">
        <f t="shared" si="218"/>
        <v/>
      </c>
      <c r="BN147" s="2" t="str">
        <f t="shared" si="219"/>
        <v/>
      </c>
      <c r="BO147" s="2" t="str">
        <f t="shared" si="220"/>
        <v/>
      </c>
      <c r="BP147" s="2" t="str">
        <f t="shared" si="221"/>
        <v/>
      </c>
      <c r="BQ147" s="2" t="str">
        <f t="shared" si="222"/>
        <v/>
      </c>
      <c r="BR147" s="2" t="str">
        <f t="shared" si="223"/>
        <v/>
      </c>
      <c r="BS147" s="2" t="str">
        <f t="shared" si="224"/>
        <v/>
      </c>
      <c r="BT147" s="2" t="str">
        <f t="shared" si="225"/>
        <v/>
      </c>
      <c r="BU147" s="2" t="str">
        <f t="shared" si="226"/>
        <v/>
      </c>
      <c r="BV147" s="2" t="str">
        <f t="shared" si="227"/>
        <v/>
      </c>
      <c r="BW147" s="2" t="str">
        <f t="shared" si="228"/>
        <v/>
      </c>
      <c r="BZ147" s="2" t="str">
        <f t="shared" si="229"/>
        <v/>
      </c>
      <c r="CA147" s="2" t="str">
        <f t="shared" si="230"/>
        <v/>
      </c>
      <c r="CB147" s="2" t="str">
        <f t="shared" si="231"/>
        <v/>
      </c>
      <c r="CC147" s="2" t="str">
        <f t="shared" si="232"/>
        <v/>
      </c>
      <c r="CD147" s="2" t="str">
        <f t="shared" si="233"/>
        <v/>
      </c>
      <c r="CE147" s="2" t="str">
        <f t="shared" si="234"/>
        <v/>
      </c>
      <c r="CF147" s="2" t="str">
        <f t="shared" si="235"/>
        <v/>
      </c>
      <c r="CG147" s="2" t="str">
        <f t="shared" si="236"/>
        <v/>
      </c>
      <c r="CH147" s="2" t="str">
        <f t="shared" si="237"/>
        <v/>
      </c>
      <c r="CI147" s="2" t="str">
        <f t="shared" si="238"/>
        <v/>
      </c>
      <c r="CJ147" s="2" t="str">
        <f t="shared" si="239"/>
        <v/>
      </c>
      <c r="CK147" s="2" t="str">
        <f t="shared" si="240"/>
        <v/>
      </c>
      <c r="CL147" s="2" t="str">
        <f t="shared" si="241"/>
        <v/>
      </c>
      <c r="CO147" s="2">
        <f t="shared" si="242"/>
        <v>76.155547584796153</v>
      </c>
      <c r="CP147" s="2">
        <f t="shared" si="243"/>
        <v>77.090337137587156</v>
      </c>
      <c r="CQ147" s="2">
        <f t="shared" si="244"/>
        <v>79.409949922643534</v>
      </c>
      <c r="CR147" s="2">
        <f t="shared" si="245"/>
        <v>79.375770589177421</v>
      </c>
      <c r="CS147" s="2">
        <f t="shared" si="246"/>
        <v>79.861996692969228</v>
      </c>
      <c r="CT147" s="2">
        <f t="shared" si="247"/>
        <v>82.971971187912558</v>
      </c>
      <c r="CU147" s="2">
        <f t="shared" si="248"/>
        <v>84.408569788588295</v>
      </c>
      <c r="CV147" s="2">
        <f t="shared" si="249"/>
        <v>84.865971935832718</v>
      </c>
      <c r="CW147" s="2">
        <f t="shared" si="250"/>
        <v>82.736680596212437</v>
      </c>
      <c r="CX147" s="2">
        <f t="shared" si="251"/>
        <v>79.340082031034541</v>
      </c>
      <c r="CY147" s="2">
        <f t="shared" si="252"/>
        <v>74.246253989510691</v>
      </c>
      <c r="CZ147" s="2">
        <f t="shared" si="253"/>
        <v>66.319962488103997</v>
      </c>
      <c r="DA147" s="2">
        <f t="shared" si="254"/>
        <v>55.495948970071765</v>
      </c>
      <c r="DD147" s="2">
        <f t="shared" si="255"/>
        <v>73.184747778767544</v>
      </c>
      <c r="DE147" s="2">
        <f t="shared" si="256"/>
        <v>75.397807125466187</v>
      </c>
      <c r="DF147" s="2">
        <f t="shared" si="257"/>
        <v>77.447067689029112</v>
      </c>
      <c r="DG147" s="2">
        <f t="shared" si="258"/>
        <v>77.512923738975005</v>
      </c>
      <c r="DH147" s="2">
        <f t="shared" si="259"/>
        <v>78.455725521129111</v>
      </c>
      <c r="DI147" s="2">
        <f t="shared" si="260"/>
        <v>80.787547230405906</v>
      </c>
      <c r="DJ147" s="2">
        <f t="shared" si="261"/>
        <v>81.72179134815039</v>
      </c>
      <c r="DK147" s="2">
        <f t="shared" si="262"/>
        <v>81.282302543547232</v>
      </c>
      <c r="DL147" s="2">
        <f t="shared" si="263"/>
        <v>79.0251381569839</v>
      </c>
      <c r="DM147" s="2">
        <f t="shared" si="264"/>
        <v>75.549968677670407</v>
      </c>
      <c r="DN147" s="2">
        <f t="shared" si="265"/>
        <v>70.503811625287284</v>
      </c>
      <c r="DO147" s="2">
        <f t="shared" si="266"/>
        <v>63.093714270166068</v>
      </c>
      <c r="DP147" s="2">
        <f t="shared" si="267"/>
        <v>53.052370477925429</v>
      </c>
      <c r="DS147" s="2">
        <f t="shared" si="268"/>
        <v>0.97170589345197911</v>
      </c>
      <c r="DT147" s="2">
        <f t="shared" si="269"/>
        <v>0.98004831471988096</v>
      </c>
      <c r="DU147" s="2">
        <f t="shared" si="270"/>
        <v>0.97570972373634568</v>
      </c>
      <c r="DV147" s="2">
        <f t="shared" si="271"/>
        <v>0.97848407438326201</v>
      </c>
      <c r="DW147" s="2">
        <f t="shared" si="272"/>
        <v>0.97947146902842419</v>
      </c>
      <c r="DX147" s="2">
        <f t="shared" si="273"/>
        <v>0.98219062705669935</v>
      </c>
      <c r="DY147" s="2">
        <f t="shared" si="274"/>
        <v>0.98423787056421141</v>
      </c>
      <c r="DZ147" s="2">
        <f t="shared" si="275"/>
        <v>0.97727378321790392</v>
      </c>
      <c r="EA147" s="2">
        <f t="shared" si="276"/>
        <v>0.97786257935907039</v>
      </c>
      <c r="EB147" s="2">
        <f t="shared" si="277"/>
        <v>0.98293935637402696</v>
      </c>
      <c r="EC147" s="2">
        <f t="shared" si="278"/>
        <v>0.98111757907671782</v>
      </c>
      <c r="ED147" s="2">
        <f t="shared" si="279"/>
        <v>0.98174699246662867</v>
      </c>
      <c r="EE147" s="2">
        <f t="shared" si="280"/>
        <v>0.98068008968688791</v>
      </c>
    </row>
    <row r="148" spans="2:137" x14ac:dyDescent="0.25">
      <c r="B148" s="2">
        <v>142</v>
      </c>
      <c r="C148">
        <v>72.713999999999999</v>
      </c>
      <c r="D148">
        <v>76.070999999999998</v>
      </c>
      <c r="E148">
        <v>76.257000000000005</v>
      </c>
      <c r="F148">
        <v>76.656999999999996</v>
      </c>
      <c r="G148">
        <v>78.114000000000004</v>
      </c>
      <c r="H148">
        <v>82.456999999999994</v>
      </c>
      <c r="I148">
        <v>82.742999999999995</v>
      </c>
      <c r="J148">
        <v>82.2</v>
      </c>
      <c r="K148">
        <v>79.870999999999995</v>
      </c>
      <c r="L148">
        <v>75.900000000000006</v>
      </c>
      <c r="M148">
        <v>70.356999999999999</v>
      </c>
      <c r="N148">
        <v>62.670999999999999</v>
      </c>
      <c r="O148">
        <v>53.347200000000001</v>
      </c>
      <c r="R148" s="5">
        <f t="shared" si="190"/>
        <v>73.196327187350647</v>
      </c>
      <c r="S148" s="5">
        <f t="shared" si="191"/>
        <v>75.393297606107581</v>
      </c>
      <c r="T148" s="5">
        <f t="shared" si="192"/>
        <v>77.45609213486992</v>
      </c>
      <c r="U148" s="5">
        <f t="shared" si="193"/>
        <v>77.531166727685232</v>
      </c>
      <c r="V148" s="5">
        <f t="shared" si="194"/>
        <v>78.534346096717599</v>
      </c>
      <c r="W148" s="5">
        <f t="shared" si="195"/>
        <v>81.089520966560656</v>
      </c>
      <c r="X148" s="5">
        <f t="shared" si="196"/>
        <v>82.450457180718658</v>
      </c>
      <c r="Y148" s="5">
        <f t="shared" si="197"/>
        <v>81.412736909566547</v>
      </c>
      <c r="Z148" s="5">
        <f t="shared" si="198"/>
        <v>79.245518176800388</v>
      </c>
      <c r="AA148" s="5">
        <f t="shared" si="199"/>
        <v>76.510524459916169</v>
      </c>
      <c r="AB148" s="5">
        <f t="shared" si="200"/>
        <v>71.043746850443327</v>
      </c>
      <c r="AC148" s="5">
        <f t="shared" si="201"/>
        <v>63.434217119866943</v>
      </c>
      <c r="AD148" s="5">
        <f t="shared" si="202"/>
        <v>53.185735104001601</v>
      </c>
      <c r="AE148" s="5"/>
      <c r="AG148" s="5">
        <f t="shared" si="188"/>
        <v>-0.4823271873506485</v>
      </c>
      <c r="AH148" s="5">
        <f t="shared" si="188"/>
        <v>0.67770239389241738</v>
      </c>
      <c r="AI148" s="5">
        <f t="shared" si="188"/>
        <v>-1.1990921348699146</v>
      </c>
      <c r="AJ148" s="5">
        <f t="shared" si="188"/>
        <v>-0.8741667276852354</v>
      </c>
      <c r="AK148" s="5">
        <f t="shared" si="188"/>
        <v>-0.42034609671759426</v>
      </c>
      <c r="AL148" s="5">
        <f t="shared" si="188"/>
        <v>1.3674790334393379</v>
      </c>
      <c r="AM148" s="5">
        <f t="shared" si="188"/>
        <v>0.29254281928133707</v>
      </c>
      <c r="AN148" s="5">
        <f t="shared" si="188"/>
        <v>0.78726309043345566</v>
      </c>
      <c r="AO148" s="5">
        <f t="shared" si="281"/>
        <v>0.62548182319960688</v>
      </c>
      <c r="AP148" s="5">
        <f t="shared" si="189"/>
        <v>-0.61052445991616366</v>
      </c>
      <c r="AQ148" s="5">
        <f t="shared" si="189"/>
        <v>-0.68674685044332762</v>
      </c>
      <c r="AR148" s="5">
        <f t="shared" si="189"/>
        <v>-0.76321711986694396</v>
      </c>
      <c r="AS148" s="5">
        <f t="shared" si="189"/>
        <v>0.16146489599839953</v>
      </c>
      <c r="AV148" s="2">
        <f t="shared" si="203"/>
        <v>73.196311212135086</v>
      </c>
      <c r="AW148" s="2">
        <f t="shared" si="204"/>
        <v>75.381588586899724</v>
      </c>
      <c r="AX148" s="2">
        <f t="shared" si="205"/>
        <v>77.442329355703734</v>
      </c>
      <c r="AY148" s="2">
        <f t="shared" si="206"/>
        <v>77.499639064571824</v>
      </c>
      <c r="AZ148" s="2">
        <f t="shared" si="207"/>
        <v>78.451213000943852</v>
      </c>
      <c r="BA148" s="2">
        <f t="shared" si="208"/>
        <v>80.790757433692136</v>
      </c>
      <c r="BB148" s="2">
        <f t="shared" si="209"/>
        <v>81.717057536081867</v>
      </c>
      <c r="BC148" s="2">
        <f t="shared" si="210"/>
        <v>81.300973415623545</v>
      </c>
      <c r="BD148" s="2">
        <f t="shared" si="211"/>
        <v>79.039786880553748</v>
      </c>
      <c r="BE148" s="2">
        <f t="shared" si="212"/>
        <v>75.553620614196802</v>
      </c>
      <c r="BF148" s="2">
        <f t="shared" si="213"/>
        <v>70.524949709978571</v>
      </c>
      <c r="BG148" s="2">
        <f t="shared" si="214"/>
        <v>63.105508130606545</v>
      </c>
      <c r="BH148" s="2">
        <f t="shared" si="215"/>
        <v>53.063483494777614</v>
      </c>
      <c r="BK148" s="2" t="str">
        <f t="shared" si="216"/>
        <v/>
      </c>
      <c r="BL148" s="2" t="str">
        <f t="shared" si="217"/>
        <v/>
      </c>
      <c r="BM148" s="2" t="str">
        <f t="shared" si="218"/>
        <v/>
      </c>
      <c r="BN148" s="2" t="str">
        <f t="shared" si="219"/>
        <v/>
      </c>
      <c r="BO148" s="2" t="str">
        <f t="shared" si="220"/>
        <v/>
      </c>
      <c r="BP148" s="2" t="str">
        <f t="shared" si="221"/>
        <v/>
      </c>
      <c r="BQ148" s="2" t="str">
        <f t="shared" si="222"/>
        <v/>
      </c>
      <c r="BR148" s="2" t="str">
        <f t="shared" si="223"/>
        <v/>
      </c>
      <c r="BS148" s="2" t="str">
        <f t="shared" si="224"/>
        <v/>
      </c>
      <c r="BT148" s="2" t="str">
        <f t="shared" si="225"/>
        <v/>
      </c>
      <c r="BU148" s="2" t="str">
        <f t="shared" si="226"/>
        <v/>
      </c>
      <c r="BV148" s="2" t="str">
        <f t="shared" si="227"/>
        <v/>
      </c>
      <c r="BW148" s="2" t="str">
        <f t="shared" si="228"/>
        <v/>
      </c>
      <c r="BZ148" s="2" t="str">
        <f t="shared" si="229"/>
        <v/>
      </c>
      <c r="CA148" s="2" t="str">
        <f t="shared" si="230"/>
        <v/>
      </c>
      <c r="CB148" s="2" t="str">
        <f t="shared" si="231"/>
        <v/>
      </c>
      <c r="CC148" s="2" t="str">
        <f t="shared" si="232"/>
        <v/>
      </c>
      <c r="CD148" s="2" t="str">
        <f t="shared" si="233"/>
        <v/>
      </c>
      <c r="CE148" s="2" t="str">
        <f t="shared" si="234"/>
        <v/>
      </c>
      <c r="CF148" s="2" t="str">
        <f t="shared" si="235"/>
        <v/>
      </c>
      <c r="CG148" s="2" t="str">
        <f t="shared" si="236"/>
        <v/>
      </c>
      <c r="CH148" s="2" t="str">
        <f t="shared" si="237"/>
        <v/>
      </c>
      <c r="CI148" s="2" t="str">
        <f t="shared" si="238"/>
        <v/>
      </c>
      <c r="CJ148" s="2" t="str">
        <f t="shared" si="239"/>
        <v/>
      </c>
      <c r="CK148" s="2" t="str">
        <f t="shared" si="240"/>
        <v/>
      </c>
      <c r="CL148" s="2" t="str">
        <f t="shared" si="241"/>
        <v/>
      </c>
      <c r="CO148" s="2">
        <f t="shared" si="242"/>
        <v>76.154715622115603</v>
      </c>
      <c r="CP148" s="2">
        <f t="shared" si="243"/>
        <v>77.072035753637365</v>
      </c>
      <c r="CQ148" s="2">
        <f t="shared" si="244"/>
        <v>79.395154012318628</v>
      </c>
      <c r="CR148" s="2">
        <f t="shared" si="245"/>
        <v>79.356542100058078</v>
      </c>
      <c r="CS148" s="2">
        <f t="shared" si="246"/>
        <v>79.851986749953014</v>
      </c>
      <c r="CT148" s="2">
        <f t="shared" si="247"/>
        <v>82.976208393942429</v>
      </c>
      <c r="CU148" s="2">
        <f t="shared" si="248"/>
        <v>84.4082998408729</v>
      </c>
      <c r="CV148" s="2">
        <f t="shared" si="249"/>
        <v>84.880705299206909</v>
      </c>
      <c r="CW148" s="2">
        <f t="shared" si="250"/>
        <v>82.746077319433653</v>
      </c>
      <c r="CX148" s="2">
        <f t="shared" si="251"/>
        <v>79.352282998794266</v>
      </c>
      <c r="CY148" s="2">
        <f t="shared" si="252"/>
        <v>74.27618026148923</v>
      </c>
      <c r="CZ148" s="2">
        <f t="shared" si="253"/>
        <v>66.338776716212891</v>
      </c>
      <c r="DA148" s="2">
        <f t="shared" si="254"/>
        <v>55.509674613271429</v>
      </c>
      <c r="DD148" s="2">
        <f t="shared" si="255"/>
        <v>73.117748098160448</v>
      </c>
      <c r="DE148" s="2">
        <f t="shared" si="256"/>
        <v>75.350202750889196</v>
      </c>
      <c r="DF148" s="2">
        <f t="shared" si="257"/>
        <v>77.39799146065485</v>
      </c>
      <c r="DG148" s="2">
        <f t="shared" si="258"/>
        <v>77.46240027990504</v>
      </c>
      <c r="DH148" s="2">
        <f t="shared" si="259"/>
        <v>78.424437717525151</v>
      </c>
      <c r="DI148" s="2">
        <f t="shared" si="260"/>
        <v>80.754616954317726</v>
      </c>
      <c r="DJ148" s="2">
        <f t="shared" si="261"/>
        <v>81.677750742399127</v>
      </c>
      <c r="DK148" s="2">
        <f t="shared" si="262"/>
        <v>81.225052507094645</v>
      </c>
      <c r="DL148" s="2">
        <f t="shared" si="263"/>
        <v>78.963264470487118</v>
      </c>
      <c r="DM148" s="2">
        <f t="shared" si="264"/>
        <v>75.493489481720388</v>
      </c>
      <c r="DN148" s="2">
        <f t="shared" si="265"/>
        <v>70.459106594174841</v>
      </c>
      <c r="DO148" s="2">
        <f t="shared" si="266"/>
        <v>63.050683383605957</v>
      </c>
      <c r="DP148" s="2">
        <f t="shared" si="267"/>
        <v>53.01953255832467</v>
      </c>
      <c r="DS148" s="2">
        <f t="shared" si="268"/>
        <v>0.9741310654938049</v>
      </c>
      <c r="DT148" s="2">
        <f t="shared" si="269"/>
        <v>0.98177184665386208</v>
      </c>
      <c r="DU148" s="2">
        <f t="shared" si="270"/>
        <v>0.97779955616935721</v>
      </c>
      <c r="DV148" s="2">
        <f t="shared" si="271"/>
        <v>0.98034002297474465</v>
      </c>
      <c r="DW148" s="2">
        <f t="shared" si="272"/>
        <v>0.98124387827634496</v>
      </c>
      <c r="DX148" s="2">
        <f t="shared" si="273"/>
        <v>0.98373216662173324</v>
      </c>
      <c r="DY148" s="2">
        <f t="shared" si="274"/>
        <v>0.98560480245357429</v>
      </c>
      <c r="DZ148" s="2">
        <f t="shared" si="275"/>
        <v>0.97923191483263716</v>
      </c>
      <c r="EA148" s="2">
        <f t="shared" si="276"/>
        <v>0.9797710293577041</v>
      </c>
      <c r="EB148" s="2">
        <f t="shared" si="277"/>
        <v>0.98441711581343894</v>
      </c>
      <c r="EC148" s="2">
        <f t="shared" si="278"/>
        <v>0.98275036807187077</v>
      </c>
      <c r="ED148" s="2">
        <f t="shared" si="279"/>
        <v>0.98332628017066825</v>
      </c>
      <c r="EE148" s="2">
        <f t="shared" si="280"/>
        <v>0.98235002843888541</v>
      </c>
    </row>
    <row r="149" spans="2:137" x14ac:dyDescent="0.25">
      <c r="B149" s="2">
        <v>143</v>
      </c>
      <c r="C149">
        <v>71.313999999999993</v>
      </c>
      <c r="D149">
        <v>74.956999999999994</v>
      </c>
      <c r="E149">
        <v>76.771000000000001</v>
      </c>
      <c r="F149">
        <v>77.186000000000007</v>
      </c>
      <c r="G149">
        <v>78.328999999999994</v>
      </c>
      <c r="H149">
        <v>80.070999999999998</v>
      </c>
      <c r="I149">
        <v>83.356999999999999</v>
      </c>
      <c r="J149">
        <v>81.414000000000001</v>
      </c>
      <c r="K149">
        <v>79.713999999999999</v>
      </c>
      <c r="L149">
        <v>77.570999999999998</v>
      </c>
      <c r="M149">
        <v>72.013999999999996</v>
      </c>
      <c r="N149">
        <v>64.400000000000006</v>
      </c>
      <c r="O149">
        <v>52.916699999999999</v>
      </c>
      <c r="R149" s="5">
        <f t="shared" si="190"/>
        <v>73.12413209398602</v>
      </c>
      <c r="S149" s="5">
        <f t="shared" si="191"/>
        <v>75.351431859295673</v>
      </c>
      <c r="T149" s="5">
        <f t="shared" si="192"/>
        <v>77.415301693945253</v>
      </c>
      <c r="U149" s="5">
        <f t="shared" si="193"/>
        <v>77.501105395183885</v>
      </c>
      <c r="V149" s="5">
        <f t="shared" si="194"/>
        <v>78.55717983485188</v>
      </c>
      <c r="W149" s="5">
        <f t="shared" si="195"/>
        <v>81.218301723130494</v>
      </c>
      <c r="X149" s="5">
        <f t="shared" si="196"/>
        <v>82.732926300238702</v>
      </c>
      <c r="Y149" s="5">
        <f t="shared" si="197"/>
        <v>81.430760812743912</v>
      </c>
      <c r="Z149" s="5">
        <f t="shared" si="198"/>
        <v>79.318501470192629</v>
      </c>
      <c r="AA149" s="5">
        <f t="shared" si="199"/>
        <v>76.924664488772763</v>
      </c>
      <c r="AB149" s="5">
        <f t="shared" si="200"/>
        <v>71.298029112027265</v>
      </c>
      <c r="AC149" s="5">
        <f t="shared" si="201"/>
        <v>63.593127007276543</v>
      </c>
      <c r="AD149" s="5">
        <f t="shared" si="202"/>
        <v>53.238257148604113</v>
      </c>
      <c r="AE149" s="5"/>
      <c r="AG149" s="5">
        <f t="shared" si="188"/>
        <v>-1.8101320939860273</v>
      </c>
      <c r="AH149" s="5">
        <f t="shared" si="188"/>
        <v>-0.39443185929567903</v>
      </c>
      <c r="AI149" s="5">
        <f t="shared" si="188"/>
        <v>-0.64430169394525194</v>
      </c>
      <c r="AJ149" s="5">
        <f t="shared" si="188"/>
        <v>-0.31510539518387759</v>
      </c>
      <c r="AK149" s="5">
        <f t="shared" si="188"/>
        <v>-0.2281798348518862</v>
      </c>
      <c r="AL149" s="5">
        <f t="shared" si="188"/>
        <v>-1.1473017231304965</v>
      </c>
      <c r="AM149" s="5">
        <f t="shared" si="188"/>
        <v>0.62407369976129701</v>
      </c>
      <c r="AN149" s="5">
        <f t="shared" si="188"/>
        <v>-1.6760812743910947E-2</v>
      </c>
      <c r="AO149" s="5">
        <f t="shared" si="281"/>
        <v>0.39549852980736944</v>
      </c>
      <c r="AP149" s="5">
        <f t="shared" si="189"/>
        <v>0.64633551122723532</v>
      </c>
      <c r="AQ149" s="5">
        <f t="shared" si="189"/>
        <v>0.71597088797273045</v>
      </c>
      <c r="AR149" s="5">
        <f t="shared" si="189"/>
        <v>0.8068729927234628</v>
      </c>
      <c r="AS149" s="5">
        <f t="shared" si="189"/>
        <v>-0.32155714860411422</v>
      </c>
      <c r="AV149" s="2">
        <f t="shared" si="203"/>
        <v>73.124126930542801</v>
      </c>
      <c r="AW149" s="2">
        <f t="shared" si="204"/>
        <v>75.331756506023211</v>
      </c>
      <c r="AX149" s="2">
        <f t="shared" si="205"/>
        <v>77.390126450243685</v>
      </c>
      <c r="AY149" s="2">
        <f t="shared" si="206"/>
        <v>77.446459942544109</v>
      </c>
      <c r="AZ149" s="2">
        <f t="shared" si="207"/>
        <v>78.417974205569834</v>
      </c>
      <c r="BA149" s="2">
        <f t="shared" si="208"/>
        <v>80.755246657810815</v>
      </c>
      <c r="BB149" s="2">
        <f t="shared" si="209"/>
        <v>81.67017919745706</v>
      </c>
      <c r="BC149" s="2">
        <f t="shared" si="210"/>
        <v>81.23853583526008</v>
      </c>
      <c r="BD149" s="2">
        <f t="shared" si="211"/>
        <v>78.9726217081691</v>
      </c>
      <c r="BE149" s="2">
        <f t="shared" si="212"/>
        <v>75.49290323253706</v>
      </c>
      <c r="BF149" s="2">
        <f t="shared" si="213"/>
        <v>70.475718352369825</v>
      </c>
      <c r="BG149" s="2">
        <f t="shared" si="214"/>
        <v>63.058668561318683</v>
      </c>
      <c r="BH149" s="2">
        <f t="shared" si="215"/>
        <v>53.027591414172257</v>
      </c>
      <c r="BK149" s="2" t="str">
        <f t="shared" si="216"/>
        <v/>
      </c>
      <c r="BL149" s="2" t="str">
        <f t="shared" si="217"/>
        <v/>
      </c>
      <c r="BM149" s="2" t="str">
        <f t="shared" si="218"/>
        <v/>
      </c>
      <c r="BN149" s="2" t="str">
        <f t="shared" si="219"/>
        <v/>
      </c>
      <c r="BO149" s="2" t="str">
        <f t="shared" si="220"/>
        <v/>
      </c>
      <c r="BP149" s="2" t="str">
        <f t="shared" si="221"/>
        <v/>
      </c>
      <c r="BQ149" s="2" t="str">
        <f t="shared" si="222"/>
        <v/>
      </c>
      <c r="BR149" s="2" t="str">
        <f t="shared" si="223"/>
        <v/>
      </c>
      <c r="BS149" s="2" t="str">
        <f t="shared" si="224"/>
        <v/>
      </c>
      <c r="BT149" s="2" t="str">
        <f t="shared" si="225"/>
        <v/>
      </c>
      <c r="BU149" s="2" t="str">
        <f t="shared" si="226"/>
        <v/>
      </c>
      <c r="BV149" s="2" t="str">
        <f t="shared" si="227"/>
        <v/>
      </c>
      <c r="BW149" s="2" t="str">
        <f t="shared" si="228"/>
        <v/>
      </c>
      <c r="BZ149" s="2" t="str">
        <f t="shared" si="229"/>
        <v/>
      </c>
      <c r="CA149" s="2" t="str">
        <f t="shared" si="230"/>
        <v/>
      </c>
      <c r="CB149" s="2" t="str">
        <f t="shared" si="231"/>
        <v/>
      </c>
      <c r="CC149" s="2" t="str">
        <f t="shared" si="232"/>
        <v/>
      </c>
      <c r="CD149" s="2" t="str">
        <f t="shared" si="233"/>
        <v/>
      </c>
      <c r="CE149" s="2" t="str">
        <f t="shared" si="234"/>
        <v/>
      </c>
      <c r="CF149" s="2" t="str">
        <f t="shared" si="235"/>
        <v/>
      </c>
      <c r="CG149" s="2" t="str">
        <f t="shared" si="236"/>
        <v/>
      </c>
      <c r="CH149" s="2" t="str">
        <f t="shared" si="237"/>
        <v/>
      </c>
      <c r="CI149" s="2" t="str">
        <f t="shared" si="238"/>
        <v/>
      </c>
      <c r="CJ149" s="2" t="str">
        <f t="shared" si="239"/>
        <v/>
      </c>
      <c r="CK149" s="2" t="str">
        <f t="shared" si="240"/>
        <v/>
      </c>
      <c r="CL149" s="2" t="str">
        <f t="shared" si="241"/>
        <v/>
      </c>
      <c r="CO149" s="2">
        <f t="shared" si="242"/>
        <v>76.153883659435053</v>
      </c>
      <c r="CP149" s="2">
        <f t="shared" si="243"/>
        <v>77.053734369687575</v>
      </c>
      <c r="CQ149" s="2">
        <f t="shared" si="244"/>
        <v>79.380358101993735</v>
      </c>
      <c r="CR149" s="2">
        <f t="shared" si="245"/>
        <v>79.33731361093875</v>
      </c>
      <c r="CS149" s="2">
        <f t="shared" si="246"/>
        <v>79.841976806936799</v>
      </c>
      <c r="CT149" s="2">
        <f t="shared" si="247"/>
        <v>82.980445599972299</v>
      </c>
      <c r="CU149" s="2">
        <f t="shared" si="248"/>
        <v>84.408029893157504</v>
      </c>
      <c r="CV149" s="2">
        <f t="shared" si="249"/>
        <v>84.8954386625811</v>
      </c>
      <c r="CW149" s="2">
        <f t="shared" si="250"/>
        <v>82.755474042654868</v>
      </c>
      <c r="CX149" s="2">
        <f t="shared" si="251"/>
        <v>79.364483966553991</v>
      </c>
      <c r="CY149" s="2">
        <f t="shared" si="252"/>
        <v>74.306106533467783</v>
      </c>
      <c r="CZ149" s="2">
        <f t="shared" si="253"/>
        <v>66.357590944321799</v>
      </c>
      <c r="DA149" s="2">
        <f t="shared" si="254"/>
        <v>55.523400256471092</v>
      </c>
      <c r="DD149" s="2">
        <f t="shared" si="255"/>
        <v>73.050748417553336</v>
      </c>
      <c r="DE149" s="2">
        <f t="shared" si="256"/>
        <v>75.302598376312218</v>
      </c>
      <c r="DF149" s="2">
        <f t="shared" si="257"/>
        <v>77.348915232280604</v>
      </c>
      <c r="DG149" s="2">
        <f t="shared" si="258"/>
        <v>77.41187682083509</v>
      </c>
      <c r="DH149" s="2">
        <f t="shared" si="259"/>
        <v>78.393149913921192</v>
      </c>
      <c r="DI149" s="2">
        <f t="shared" si="260"/>
        <v>80.72168667822956</v>
      </c>
      <c r="DJ149" s="2">
        <f t="shared" si="261"/>
        <v>81.633710136647849</v>
      </c>
      <c r="DK149" s="2">
        <f t="shared" si="262"/>
        <v>81.167802470642059</v>
      </c>
      <c r="DL149" s="2">
        <f t="shared" si="263"/>
        <v>78.901390783990337</v>
      </c>
      <c r="DM149" s="2">
        <f t="shared" si="264"/>
        <v>75.43701028577037</v>
      </c>
      <c r="DN149" s="2">
        <f t="shared" si="265"/>
        <v>70.414401563062398</v>
      </c>
      <c r="DO149" s="2">
        <f t="shared" si="266"/>
        <v>63.007652497045846</v>
      </c>
      <c r="DP149" s="2">
        <f t="shared" si="267"/>
        <v>52.986694638723911</v>
      </c>
      <c r="DS149" s="2">
        <f t="shared" si="268"/>
        <v>0.97635342733403807</v>
      </c>
      <c r="DT149" s="2">
        <f t="shared" si="269"/>
        <v>0.98334902039516026</v>
      </c>
      <c r="DU149" s="2">
        <f t="shared" si="270"/>
        <v>0.97971332663226696</v>
      </c>
      <c r="DV149" s="2">
        <f t="shared" si="271"/>
        <v>0.98203881743261101</v>
      </c>
      <c r="DW149" s="2">
        <f t="shared" si="272"/>
        <v>0.9828659367324647</v>
      </c>
      <c r="DX149" s="2">
        <f t="shared" si="273"/>
        <v>0.98514229240747464</v>
      </c>
      <c r="DY149" s="2">
        <f t="shared" si="274"/>
        <v>0.98685477377881559</v>
      </c>
      <c r="DZ149" s="2">
        <f t="shared" si="275"/>
        <v>0.98102460621801479</v>
      </c>
      <c r="EA149" s="2">
        <f t="shared" si="276"/>
        <v>0.98151806294827093</v>
      </c>
      <c r="EB149" s="2">
        <f t="shared" si="277"/>
        <v>0.98576872786184133</v>
      </c>
      <c r="EC149" s="2">
        <f t="shared" si="278"/>
        <v>0.98424423491150892</v>
      </c>
      <c r="ED149" s="2">
        <f t="shared" si="279"/>
        <v>0.98477104428162854</v>
      </c>
      <c r="EE149" s="2">
        <f t="shared" si="280"/>
        <v>0.983877997051678</v>
      </c>
    </row>
    <row r="150" spans="2:137" x14ac:dyDescent="0.25">
      <c r="B150" s="2">
        <v>144</v>
      </c>
      <c r="C150">
        <v>72.057000000000002</v>
      </c>
      <c r="D150">
        <v>75.456999999999994</v>
      </c>
      <c r="E150">
        <v>77.343000000000004</v>
      </c>
      <c r="F150">
        <v>77.7</v>
      </c>
      <c r="G150">
        <v>78</v>
      </c>
      <c r="H150">
        <v>82.143000000000001</v>
      </c>
      <c r="I150">
        <v>83.513999999999996</v>
      </c>
      <c r="J150">
        <v>82.585999999999999</v>
      </c>
      <c r="K150">
        <v>79.914000000000001</v>
      </c>
      <c r="L150">
        <v>77.213999999999999</v>
      </c>
      <c r="M150">
        <v>71.400000000000006</v>
      </c>
      <c r="N150">
        <v>63.414000000000001</v>
      </c>
      <c r="O150">
        <v>52.791699999999999</v>
      </c>
      <c r="R150" s="5">
        <f t="shared" si="190"/>
        <v>73.052241776238688</v>
      </c>
      <c r="S150" s="5">
        <f t="shared" si="191"/>
        <v>75.31385463027037</v>
      </c>
      <c r="T150" s="5">
        <f t="shared" si="192"/>
        <v>77.382408370583008</v>
      </c>
      <c r="U150" s="5">
        <f t="shared" si="193"/>
        <v>77.484507104038286</v>
      </c>
      <c r="V150" s="5">
        <f t="shared" si="194"/>
        <v>78.608873477274301</v>
      </c>
      <c r="W150" s="5">
        <f t="shared" si="195"/>
        <v>81.409369660947775</v>
      </c>
      <c r="X150" s="5">
        <f t="shared" si="196"/>
        <v>83.102494510641208</v>
      </c>
      <c r="Y150" s="5">
        <f t="shared" si="197"/>
        <v>81.494000479247461</v>
      </c>
      <c r="Z150" s="5">
        <f t="shared" si="198"/>
        <v>79.464218965424266</v>
      </c>
      <c r="AA150" s="5">
        <f t="shared" si="199"/>
        <v>77.489730741939667</v>
      </c>
      <c r="AB150" s="5">
        <f t="shared" si="200"/>
        <v>71.678792382155351</v>
      </c>
      <c r="AC150" s="5">
        <f t="shared" si="201"/>
        <v>63.847573907340681</v>
      </c>
      <c r="AD150" s="5">
        <f t="shared" si="202"/>
        <v>53.341192931505546</v>
      </c>
      <c r="AE150" s="5"/>
      <c r="AG150" s="5">
        <f t="shared" si="188"/>
        <v>-0.99524177623868582</v>
      </c>
      <c r="AH150" s="5">
        <f t="shared" si="188"/>
        <v>0.14314536972962344</v>
      </c>
      <c r="AI150" s="5">
        <f t="shared" si="188"/>
        <v>-3.9408370583004171E-2</v>
      </c>
      <c r="AJ150" s="5">
        <f t="shared" si="188"/>
        <v>0.21549289596171661</v>
      </c>
      <c r="AK150" s="5">
        <f t="shared" si="188"/>
        <v>-0.60887347727430097</v>
      </c>
      <c r="AL150" s="5">
        <f t="shared" si="188"/>
        <v>0.73363033905222608</v>
      </c>
      <c r="AM150" s="5">
        <f t="shared" si="188"/>
        <v>0.41150548935878817</v>
      </c>
      <c r="AN150" s="5">
        <f t="shared" si="188"/>
        <v>1.0919995207525375</v>
      </c>
      <c r="AO150" s="5">
        <f t="shared" si="281"/>
        <v>0.44978103457573582</v>
      </c>
      <c r="AP150" s="5">
        <f t="shared" si="189"/>
        <v>-0.27573074193966818</v>
      </c>
      <c r="AQ150" s="5">
        <f t="shared" si="189"/>
        <v>-0.27879238215534485</v>
      </c>
      <c r="AR150" s="5">
        <f t="shared" si="189"/>
        <v>-0.43357390734067991</v>
      </c>
      <c r="AS150" s="5">
        <f t="shared" si="189"/>
        <v>-0.54949293150554723</v>
      </c>
      <c r="AV150" s="2">
        <f t="shared" si="203"/>
        <v>73.052240210822958</v>
      </c>
      <c r="AW150" s="2">
        <f t="shared" si="204"/>
        <v>75.282071194557204</v>
      </c>
      <c r="AX150" s="2">
        <f t="shared" si="205"/>
        <v>77.3381266681494</v>
      </c>
      <c r="AY150" s="2">
        <f t="shared" si="206"/>
        <v>77.393456916169512</v>
      </c>
      <c r="AZ150" s="2">
        <f t="shared" si="207"/>
        <v>78.38486931677194</v>
      </c>
      <c r="BA150" s="2">
        <f t="shared" si="208"/>
        <v>80.719907825972726</v>
      </c>
      <c r="BB150" s="2">
        <f t="shared" si="209"/>
        <v>81.623493580237607</v>
      </c>
      <c r="BC150" s="2">
        <f t="shared" si="210"/>
        <v>81.176417727815348</v>
      </c>
      <c r="BD150" s="2">
        <f t="shared" si="211"/>
        <v>78.905789559955522</v>
      </c>
      <c r="BE150" s="2">
        <f t="shared" si="212"/>
        <v>75.432462496460445</v>
      </c>
      <c r="BF150" s="2">
        <f t="shared" si="213"/>
        <v>70.426769640145338</v>
      </c>
      <c r="BG150" s="2">
        <f t="shared" si="214"/>
        <v>63.012071361052911</v>
      </c>
      <c r="BH150" s="2">
        <f t="shared" si="215"/>
        <v>52.991893623934693</v>
      </c>
      <c r="BK150" s="2" t="str">
        <f t="shared" si="216"/>
        <v/>
      </c>
      <c r="BL150" s="2" t="str">
        <f t="shared" si="217"/>
        <v/>
      </c>
      <c r="BM150" s="2" t="str">
        <f t="shared" si="218"/>
        <v/>
      </c>
      <c r="BN150" s="2" t="str">
        <f t="shared" si="219"/>
        <v/>
      </c>
      <c r="BO150" s="2" t="str">
        <f t="shared" si="220"/>
        <v/>
      </c>
      <c r="BP150" s="2" t="str">
        <f t="shared" si="221"/>
        <v/>
      </c>
      <c r="BQ150" s="2" t="str">
        <f t="shared" si="222"/>
        <v/>
      </c>
      <c r="BR150" s="2" t="str">
        <f t="shared" si="223"/>
        <v/>
      </c>
      <c r="BS150" s="2" t="str">
        <f t="shared" si="224"/>
        <v/>
      </c>
      <c r="BT150" s="2" t="str">
        <f t="shared" si="225"/>
        <v/>
      </c>
      <c r="BU150" s="2" t="str">
        <f t="shared" si="226"/>
        <v/>
      </c>
      <c r="BV150" s="2" t="str">
        <f t="shared" si="227"/>
        <v/>
      </c>
      <c r="BW150" s="2" t="str">
        <f t="shared" si="228"/>
        <v/>
      </c>
      <c r="BZ150" s="2" t="str">
        <f t="shared" si="229"/>
        <v/>
      </c>
      <c r="CA150" s="2" t="str">
        <f t="shared" si="230"/>
        <v/>
      </c>
      <c r="CB150" s="2" t="str">
        <f t="shared" si="231"/>
        <v/>
      </c>
      <c r="CC150" s="2" t="str">
        <f t="shared" si="232"/>
        <v/>
      </c>
      <c r="CD150" s="2" t="str">
        <f t="shared" si="233"/>
        <v/>
      </c>
      <c r="CE150" s="2" t="str">
        <f t="shared" si="234"/>
        <v/>
      </c>
      <c r="CF150" s="2" t="str">
        <f t="shared" si="235"/>
        <v/>
      </c>
      <c r="CG150" s="2" t="str">
        <f t="shared" si="236"/>
        <v/>
      </c>
      <c r="CH150" s="2" t="str">
        <f t="shared" si="237"/>
        <v/>
      </c>
      <c r="CI150" s="2" t="str">
        <f t="shared" si="238"/>
        <v/>
      </c>
      <c r="CJ150" s="2" t="str">
        <f t="shared" si="239"/>
        <v/>
      </c>
      <c r="CK150" s="2" t="str">
        <f t="shared" si="240"/>
        <v/>
      </c>
      <c r="CL150" s="2" t="str">
        <f t="shared" si="241"/>
        <v/>
      </c>
      <c r="CO150" s="2">
        <f t="shared" si="242"/>
        <v>76.153051696754503</v>
      </c>
      <c r="CP150" s="2">
        <f t="shared" si="243"/>
        <v>77.035432985737785</v>
      </c>
      <c r="CQ150" s="2">
        <f t="shared" si="244"/>
        <v>79.365562191668843</v>
      </c>
      <c r="CR150" s="2">
        <f t="shared" si="245"/>
        <v>79.318085121819408</v>
      </c>
      <c r="CS150" s="2">
        <f t="shared" si="246"/>
        <v>79.831966863920584</v>
      </c>
      <c r="CT150" s="2">
        <f t="shared" si="247"/>
        <v>82.984682806002169</v>
      </c>
      <c r="CU150" s="2">
        <f t="shared" si="248"/>
        <v>84.407759945442123</v>
      </c>
      <c r="CV150" s="2">
        <f t="shared" si="249"/>
        <v>84.910172025955291</v>
      </c>
      <c r="CW150" s="2">
        <f t="shared" si="250"/>
        <v>82.764870765876097</v>
      </c>
      <c r="CX150" s="2">
        <f t="shared" si="251"/>
        <v>79.37668493431373</v>
      </c>
      <c r="CY150" s="2">
        <f t="shared" si="252"/>
        <v>74.336032805446322</v>
      </c>
      <c r="CZ150" s="2">
        <f t="shared" si="253"/>
        <v>66.376405172430708</v>
      </c>
      <c r="DA150" s="2">
        <f t="shared" si="254"/>
        <v>55.537125899670748</v>
      </c>
      <c r="DD150" s="2">
        <f t="shared" si="255"/>
        <v>72.983748736946239</v>
      </c>
      <c r="DE150" s="2">
        <f t="shared" si="256"/>
        <v>75.254994001735227</v>
      </c>
      <c r="DF150" s="2">
        <f t="shared" si="257"/>
        <v>77.299839003906342</v>
      </c>
      <c r="DG150" s="2">
        <f t="shared" si="258"/>
        <v>77.361353361765126</v>
      </c>
      <c r="DH150" s="2">
        <f t="shared" si="259"/>
        <v>78.361862110317233</v>
      </c>
      <c r="DI150" s="2">
        <f t="shared" si="260"/>
        <v>80.688756402141379</v>
      </c>
      <c r="DJ150" s="2">
        <f t="shared" si="261"/>
        <v>81.589669530896572</v>
      </c>
      <c r="DK150" s="2">
        <f t="shared" si="262"/>
        <v>81.110552434189486</v>
      </c>
      <c r="DL150" s="2">
        <f t="shared" si="263"/>
        <v>78.839517097493541</v>
      </c>
      <c r="DM150" s="2">
        <f t="shared" si="264"/>
        <v>75.380531089820352</v>
      </c>
      <c r="DN150" s="2">
        <f t="shared" si="265"/>
        <v>70.36969653194997</v>
      </c>
      <c r="DO150" s="2">
        <f t="shared" si="266"/>
        <v>62.964621610485736</v>
      </c>
      <c r="DP150" s="2">
        <f t="shared" si="267"/>
        <v>52.953856719123152</v>
      </c>
      <c r="DS150" s="2">
        <f t="shared" si="268"/>
        <v>0.9783891048772253</v>
      </c>
      <c r="DT150" s="2">
        <f t="shared" si="269"/>
        <v>0.98479184455897484</v>
      </c>
      <c r="DU150" s="2">
        <f t="shared" si="270"/>
        <v>0.98146524932775381</v>
      </c>
      <c r="DV150" s="2">
        <f t="shared" si="271"/>
        <v>0.98359327780139583</v>
      </c>
      <c r="DW150" s="2">
        <f t="shared" si="272"/>
        <v>0.98434995438364659</v>
      </c>
      <c r="DX150" s="2">
        <f t="shared" si="273"/>
        <v>0.98643187177996894</v>
      </c>
      <c r="DY150" s="2">
        <f t="shared" si="274"/>
        <v>0.98799752869302804</v>
      </c>
      <c r="DZ150" s="2">
        <f t="shared" si="275"/>
        <v>0.98266529266019109</v>
      </c>
      <c r="EA150" s="2">
        <f t="shared" si="276"/>
        <v>0.98311681747410862</v>
      </c>
      <c r="EB150" s="2">
        <f t="shared" si="277"/>
        <v>0.98700465280843719</v>
      </c>
      <c r="EC150" s="2">
        <f t="shared" si="278"/>
        <v>0.98561062293766311</v>
      </c>
      <c r="ED150" s="2">
        <f t="shared" si="279"/>
        <v>0.9860923913531835</v>
      </c>
      <c r="EE150" s="2">
        <f t="shared" si="280"/>
        <v>0.98527567119293546</v>
      </c>
    </row>
    <row r="151" spans="2:137" x14ac:dyDescent="0.25">
      <c r="B151" s="2">
        <v>145</v>
      </c>
      <c r="C151">
        <v>72.271000000000001</v>
      </c>
      <c r="D151">
        <v>74.400000000000006</v>
      </c>
      <c r="E151">
        <v>77.099999999999994</v>
      </c>
      <c r="F151">
        <v>76.671000000000006</v>
      </c>
      <c r="G151">
        <v>79.213999999999999</v>
      </c>
      <c r="H151">
        <v>82.742999999999995</v>
      </c>
      <c r="I151">
        <v>84.143000000000001</v>
      </c>
      <c r="J151">
        <v>83.143000000000001</v>
      </c>
      <c r="K151">
        <v>79.971000000000004</v>
      </c>
      <c r="L151">
        <v>78.414000000000001</v>
      </c>
      <c r="M151">
        <v>71.471000000000004</v>
      </c>
      <c r="N151">
        <v>64.856999999999999</v>
      </c>
      <c r="O151">
        <v>52.9861</v>
      </c>
      <c r="R151" s="5">
        <f t="shared" si="190"/>
        <v>72.980640084112281</v>
      </c>
      <c r="S151" s="5">
        <f t="shared" si="191"/>
        <v>75.281881906395441</v>
      </c>
      <c r="T151" s="5">
        <f t="shared" si="192"/>
        <v>77.361197298645735</v>
      </c>
      <c r="U151" s="5">
        <f t="shared" si="193"/>
        <v>77.486455357495174</v>
      </c>
      <c r="V151" s="5">
        <f t="shared" si="194"/>
        <v>78.698283956390853</v>
      </c>
      <c r="W151" s="5">
        <f t="shared" si="195"/>
        <v>81.67092038396116</v>
      </c>
      <c r="X151" s="5">
        <f t="shared" si="196"/>
        <v>83.553759551620715</v>
      </c>
      <c r="Y151" s="5">
        <f t="shared" si="197"/>
        <v>81.618607397441181</v>
      </c>
      <c r="Z151" s="5">
        <f t="shared" si="198"/>
        <v>79.705093587808804</v>
      </c>
      <c r="AA151" s="5">
        <f t="shared" si="199"/>
        <v>78.21104674268264</v>
      </c>
      <c r="AB151" s="5">
        <f t="shared" si="200"/>
        <v>72.209249040281023</v>
      </c>
      <c r="AC151" s="5">
        <f t="shared" si="201"/>
        <v>64.221481684566683</v>
      </c>
      <c r="AD151" s="5">
        <f t="shared" si="202"/>
        <v>53.513645456773851</v>
      </c>
      <c r="AE151" s="5"/>
      <c r="AG151" s="5">
        <f t="shared" si="188"/>
        <v>-0.70964008411228008</v>
      </c>
      <c r="AH151" s="5">
        <f t="shared" si="188"/>
        <v>-0.88188190639543507</v>
      </c>
      <c r="AI151" s="5">
        <f t="shared" si="188"/>
        <v>-0.26119729864574026</v>
      </c>
      <c r="AJ151" s="5">
        <f t="shared" si="188"/>
        <v>-0.81545535749516773</v>
      </c>
      <c r="AK151" s="5">
        <f t="shared" si="188"/>
        <v>0.51571604360914591</v>
      </c>
      <c r="AL151" s="5">
        <f t="shared" si="188"/>
        <v>1.0720796160388346</v>
      </c>
      <c r="AM151" s="5">
        <f t="shared" si="188"/>
        <v>0.58924044837928591</v>
      </c>
      <c r="AN151" s="5">
        <f t="shared" si="188"/>
        <v>1.5243926025588195</v>
      </c>
      <c r="AO151" s="5">
        <f t="shared" si="281"/>
        <v>0.26590641219119959</v>
      </c>
      <c r="AP151" s="5">
        <f t="shared" si="189"/>
        <v>0.20295325731736114</v>
      </c>
      <c r="AQ151" s="5">
        <f t="shared" si="189"/>
        <v>-0.73824904028101912</v>
      </c>
      <c r="AR151" s="5">
        <f t="shared" si="189"/>
        <v>0.63551831543331616</v>
      </c>
      <c r="AS151" s="5">
        <f t="shared" si="189"/>
        <v>-0.52754545677385067</v>
      </c>
      <c r="AV151" s="2">
        <f t="shared" si="203"/>
        <v>72.980639636497486</v>
      </c>
      <c r="AW151" s="2">
        <f t="shared" si="204"/>
        <v>75.232524387218007</v>
      </c>
      <c r="AX151" s="2">
        <f t="shared" si="205"/>
        <v>77.286318998301738</v>
      </c>
      <c r="AY151" s="2">
        <f t="shared" si="206"/>
        <v>77.340619967670548</v>
      </c>
      <c r="AZ151" s="2">
        <f t="shared" si="207"/>
        <v>78.351890180217183</v>
      </c>
      <c r="BA151" s="2">
        <f t="shared" si="208"/>
        <v>80.684730991101134</v>
      </c>
      <c r="BB151" s="2">
        <f t="shared" si="209"/>
        <v>81.576989074260581</v>
      </c>
      <c r="BC151" s="2">
        <f t="shared" si="210"/>
        <v>81.114603777704943</v>
      </c>
      <c r="BD151" s="2">
        <f t="shared" si="211"/>
        <v>78.839273565492462</v>
      </c>
      <c r="BE151" s="2">
        <f t="shared" si="212"/>
        <v>75.37228303977858</v>
      </c>
      <c r="BF151" s="2">
        <f t="shared" si="213"/>
        <v>70.378089428503316</v>
      </c>
      <c r="BG151" s="2">
        <f t="shared" si="214"/>
        <v>62.965703829425976</v>
      </c>
      <c r="BH151" s="2">
        <f t="shared" si="215"/>
        <v>52.956379972608175</v>
      </c>
      <c r="BK151" s="2" t="str">
        <f t="shared" si="216"/>
        <v/>
      </c>
      <c r="BL151" s="2" t="str">
        <f t="shared" si="217"/>
        <v/>
      </c>
      <c r="BM151" s="2" t="str">
        <f t="shared" si="218"/>
        <v/>
      </c>
      <c r="BN151" s="2" t="str">
        <f t="shared" si="219"/>
        <v/>
      </c>
      <c r="BO151" s="2" t="str">
        <f t="shared" si="220"/>
        <v/>
      </c>
      <c r="BP151" s="2" t="str">
        <f t="shared" si="221"/>
        <v/>
      </c>
      <c r="BQ151" s="2" t="str">
        <f t="shared" si="222"/>
        <v/>
      </c>
      <c r="BR151" s="2" t="str">
        <f t="shared" si="223"/>
        <v/>
      </c>
      <c r="BS151" s="2" t="str">
        <f t="shared" si="224"/>
        <v/>
      </c>
      <c r="BT151" s="2" t="str">
        <f t="shared" si="225"/>
        <v/>
      </c>
      <c r="BU151" s="2" t="str">
        <f t="shared" si="226"/>
        <v/>
      </c>
      <c r="BV151" s="2" t="str">
        <f t="shared" si="227"/>
        <v/>
      </c>
      <c r="BW151" s="2" t="str">
        <f t="shared" si="228"/>
        <v/>
      </c>
      <c r="BZ151" s="2" t="str">
        <f t="shared" si="229"/>
        <v/>
      </c>
      <c r="CA151" s="2" t="str">
        <f t="shared" si="230"/>
        <v/>
      </c>
      <c r="CB151" s="2" t="str">
        <f t="shared" si="231"/>
        <v/>
      </c>
      <c r="CC151" s="2" t="str">
        <f t="shared" si="232"/>
        <v/>
      </c>
      <c r="CD151" s="2" t="str">
        <f t="shared" si="233"/>
        <v/>
      </c>
      <c r="CE151" s="2" t="str">
        <f t="shared" si="234"/>
        <v/>
      </c>
      <c r="CF151" s="2" t="str">
        <f t="shared" si="235"/>
        <v/>
      </c>
      <c r="CG151" s="2" t="str">
        <f t="shared" si="236"/>
        <v/>
      </c>
      <c r="CH151" s="2" t="str">
        <f t="shared" si="237"/>
        <v/>
      </c>
      <c r="CI151" s="2" t="str">
        <f t="shared" si="238"/>
        <v/>
      </c>
      <c r="CJ151" s="2" t="str">
        <f t="shared" si="239"/>
        <v/>
      </c>
      <c r="CK151" s="2" t="str">
        <f t="shared" si="240"/>
        <v/>
      </c>
      <c r="CL151" s="2" t="str">
        <f t="shared" si="241"/>
        <v/>
      </c>
      <c r="CO151" s="2">
        <f t="shared" si="242"/>
        <v>76.152219734073952</v>
      </c>
      <c r="CP151" s="2">
        <f t="shared" si="243"/>
        <v>77.017131601787995</v>
      </c>
      <c r="CQ151" s="2">
        <f t="shared" si="244"/>
        <v>79.350766281343937</v>
      </c>
      <c r="CR151" s="2">
        <f t="shared" si="245"/>
        <v>79.298856632700065</v>
      </c>
      <c r="CS151" s="2">
        <f t="shared" si="246"/>
        <v>79.82195692090437</v>
      </c>
      <c r="CT151" s="2">
        <f t="shared" si="247"/>
        <v>82.988920012032025</v>
      </c>
      <c r="CU151" s="2">
        <f t="shared" si="248"/>
        <v>84.407489997726728</v>
      </c>
      <c r="CV151" s="2">
        <f t="shared" si="249"/>
        <v>84.924905389329467</v>
      </c>
      <c r="CW151" s="2">
        <f t="shared" si="250"/>
        <v>82.774267489097312</v>
      </c>
      <c r="CX151" s="2">
        <f t="shared" si="251"/>
        <v>79.388885902073454</v>
      </c>
      <c r="CY151" s="2">
        <f t="shared" si="252"/>
        <v>74.365959077424876</v>
      </c>
      <c r="CZ151" s="2">
        <f t="shared" si="253"/>
        <v>66.395219400539602</v>
      </c>
      <c r="DA151" s="2">
        <f t="shared" si="254"/>
        <v>55.550851542870411</v>
      </c>
      <c r="DD151" s="2">
        <f t="shared" si="255"/>
        <v>72.916749056339142</v>
      </c>
      <c r="DE151" s="2">
        <f t="shared" si="256"/>
        <v>75.207389627158236</v>
      </c>
      <c r="DF151" s="2">
        <f t="shared" si="257"/>
        <v>77.250762775532095</v>
      </c>
      <c r="DG151" s="2">
        <f t="shared" si="258"/>
        <v>77.310829902695161</v>
      </c>
      <c r="DH151" s="2">
        <f t="shared" si="259"/>
        <v>78.330574306713288</v>
      </c>
      <c r="DI151" s="2">
        <f t="shared" si="260"/>
        <v>80.655826126053213</v>
      </c>
      <c r="DJ151" s="2">
        <f t="shared" si="261"/>
        <v>81.545628925145294</v>
      </c>
      <c r="DK151" s="2">
        <f t="shared" si="262"/>
        <v>81.0533023977369</v>
      </c>
      <c r="DL151" s="2">
        <f t="shared" si="263"/>
        <v>78.77764341099676</v>
      </c>
      <c r="DM151" s="2">
        <f t="shared" si="264"/>
        <v>75.324051893870333</v>
      </c>
      <c r="DN151" s="2">
        <f t="shared" si="265"/>
        <v>70.324991500837527</v>
      </c>
      <c r="DO151" s="2">
        <f t="shared" si="266"/>
        <v>62.921590723925632</v>
      </c>
      <c r="DP151" s="2">
        <f t="shared" si="267"/>
        <v>52.921018799522393</v>
      </c>
      <c r="DS151" s="2">
        <f t="shared" si="268"/>
        <v>0.9802530801474999</v>
      </c>
      <c r="DT151" s="2">
        <f t="shared" si="269"/>
        <v>0.98611141233826061</v>
      </c>
      <c r="DU151" s="2">
        <f t="shared" si="270"/>
        <v>0.98306849361382764</v>
      </c>
      <c r="DV151" s="2">
        <f t="shared" si="271"/>
        <v>0.98501525933943579</v>
      </c>
      <c r="DW151" s="2">
        <f t="shared" si="272"/>
        <v>0.98570730723217825</v>
      </c>
      <c r="DX151" s="2">
        <f t="shared" si="273"/>
        <v>0.9876109293236659</v>
      </c>
      <c r="DY151" s="2">
        <f t="shared" si="274"/>
        <v>0.98904204350946734</v>
      </c>
      <c r="DZ151" s="2">
        <f t="shared" si="275"/>
        <v>0.98416640856483451</v>
      </c>
      <c r="EA151" s="2">
        <f t="shared" si="276"/>
        <v>0.98457944673020303</v>
      </c>
      <c r="EB151" s="2">
        <f t="shared" si="277"/>
        <v>0.9881345349377344</v>
      </c>
      <c r="EC151" s="2">
        <f t="shared" si="278"/>
        <v>0.98686009559358323</v>
      </c>
      <c r="ED151" s="2">
        <f t="shared" si="279"/>
        <v>0.98730056963274893</v>
      </c>
      <c r="EE151" s="2">
        <f t="shared" si="280"/>
        <v>0.98655383192135659</v>
      </c>
    </row>
    <row r="152" spans="2:137" x14ac:dyDescent="0.25">
      <c r="B152" s="2">
        <v>146</v>
      </c>
      <c r="C152">
        <v>71.929000000000002</v>
      </c>
      <c r="D152">
        <v>75.8</v>
      </c>
      <c r="E152">
        <v>76.400000000000006</v>
      </c>
      <c r="F152">
        <v>77.013999999999996</v>
      </c>
      <c r="G152">
        <v>78.400000000000006</v>
      </c>
      <c r="H152">
        <v>81.7</v>
      </c>
      <c r="I152">
        <v>84.614000000000004</v>
      </c>
      <c r="J152">
        <v>82.257000000000005</v>
      </c>
      <c r="K152">
        <v>79.843000000000004</v>
      </c>
      <c r="L152">
        <v>79.286000000000001</v>
      </c>
      <c r="M152">
        <v>71.929000000000002</v>
      </c>
      <c r="N152">
        <v>65.043000000000006</v>
      </c>
      <c r="O152">
        <v>54.319400000000002</v>
      </c>
      <c r="R152" s="5">
        <f t="shared" si="190"/>
        <v>72.909313537312769</v>
      </c>
      <c r="S152" s="5">
        <f t="shared" si="191"/>
        <v>75.256793198927653</v>
      </c>
      <c r="T152" s="5">
        <f t="shared" si="192"/>
        <v>77.356410502512446</v>
      </c>
      <c r="U152" s="5">
        <f t="shared" si="193"/>
        <v>77.512482145818296</v>
      </c>
      <c r="V152" s="5">
        <f t="shared" si="194"/>
        <v>78.833781599835959</v>
      </c>
      <c r="W152" s="5">
        <f t="shared" si="195"/>
        <v>82.004842708086542</v>
      </c>
      <c r="X152" s="5">
        <f t="shared" si="196"/>
        <v>84.068080231952365</v>
      </c>
      <c r="Y152" s="5">
        <f t="shared" si="197"/>
        <v>81.821393288254512</v>
      </c>
      <c r="Z152" s="5">
        <f t="shared" si="198"/>
        <v>80.062205513399604</v>
      </c>
      <c r="AA152" s="5">
        <f t="shared" si="199"/>
        <v>79.074062214601511</v>
      </c>
      <c r="AB152" s="5">
        <f t="shared" si="200"/>
        <v>72.902297237971439</v>
      </c>
      <c r="AC152" s="5">
        <f t="shared" si="201"/>
        <v>64.734271108887057</v>
      </c>
      <c r="AD152" s="5">
        <f t="shared" si="202"/>
        <v>53.776474768717485</v>
      </c>
      <c r="AE152" s="5"/>
      <c r="AG152" s="5">
        <f t="shared" si="188"/>
        <v>-0.98031353731276738</v>
      </c>
      <c r="AH152" s="5">
        <f t="shared" si="188"/>
        <v>0.54320680107234409</v>
      </c>
      <c r="AI152" s="5">
        <f t="shared" si="188"/>
        <v>-0.95641050251244053</v>
      </c>
      <c r="AJ152" s="5">
        <f t="shared" si="188"/>
        <v>-0.49848214581830064</v>
      </c>
      <c r="AK152" s="5">
        <f t="shared" si="188"/>
        <v>-0.4337815998359531</v>
      </c>
      <c r="AL152" s="5">
        <f t="shared" si="188"/>
        <v>-0.30484270808653946</v>
      </c>
      <c r="AM152" s="5">
        <f t="shared" si="188"/>
        <v>0.54591976804763931</v>
      </c>
      <c r="AN152" s="5">
        <f t="shared" si="188"/>
        <v>0.4356067117454927</v>
      </c>
      <c r="AO152" s="5">
        <f t="shared" si="281"/>
        <v>-0.2192055133996007</v>
      </c>
      <c r="AP152" s="5">
        <f t="shared" si="189"/>
        <v>0.21193778539849006</v>
      </c>
      <c r="AQ152" s="5">
        <f t="shared" si="189"/>
        <v>-0.97329723797143686</v>
      </c>
      <c r="AR152" s="5">
        <f t="shared" si="189"/>
        <v>0.3087288911129491</v>
      </c>
      <c r="AS152" s="5">
        <f t="shared" si="189"/>
        <v>0.54292523128251702</v>
      </c>
      <c r="AV152" s="2">
        <f t="shared" si="203"/>
        <v>72.909313411996607</v>
      </c>
      <c r="AW152" s="2">
        <f t="shared" si="204"/>
        <v>75.183108095343641</v>
      </c>
      <c r="AX152" s="2">
        <f t="shared" si="205"/>
        <v>77.234692726957078</v>
      </c>
      <c r="AY152" s="2">
        <f t="shared" si="206"/>
        <v>77.287939424483156</v>
      </c>
      <c r="AZ152" s="2">
        <f t="shared" si="207"/>
        <v>78.319028997840135</v>
      </c>
      <c r="BA152" s="2">
        <f t="shared" si="208"/>
        <v>80.649706580826447</v>
      </c>
      <c r="BB152" s="2">
        <f t="shared" si="209"/>
        <v>81.530654574565673</v>
      </c>
      <c r="BC152" s="2">
        <f t="shared" si="210"/>
        <v>81.053078802223524</v>
      </c>
      <c r="BD152" s="2">
        <f t="shared" si="211"/>
        <v>78.773057149886881</v>
      </c>
      <c r="BE152" s="2">
        <f t="shared" si="212"/>
        <v>75.312349992498454</v>
      </c>
      <c r="BF152" s="2">
        <f t="shared" si="213"/>
        <v>70.329663805633942</v>
      </c>
      <c r="BG152" s="2">
        <f t="shared" si="214"/>
        <v>62.919553565873109</v>
      </c>
      <c r="BH152" s="2">
        <f t="shared" si="215"/>
        <v>52.921040541240558</v>
      </c>
      <c r="BK152" s="2" t="str">
        <f t="shared" si="216"/>
        <v/>
      </c>
      <c r="BL152" s="2" t="str">
        <f t="shared" si="217"/>
        <v/>
      </c>
      <c r="BM152" s="2" t="str">
        <f t="shared" si="218"/>
        <v/>
      </c>
      <c r="BN152" s="2" t="str">
        <f t="shared" si="219"/>
        <v/>
      </c>
      <c r="BO152" s="2" t="str">
        <f t="shared" si="220"/>
        <v/>
      </c>
      <c r="BP152" s="2" t="str">
        <f t="shared" si="221"/>
        <v/>
      </c>
      <c r="BQ152" s="2" t="str">
        <f t="shared" si="222"/>
        <v/>
      </c>
      <c r="BR152" s="2" t="str">
        <f t="shared" si="223"/>
        <v/>
      </c>
      <c r="BS152" s="2" t="str">
        <f t="shared" si="224"/>
        <v/>
      </c>
      <c r="BT152" s="2" t="str">
        <f t="shared" si="225"/>
        <v/>
      </c>
      <c r="BU152" s="2" t="str">
        <f t="shared" si="226"/>
        <v/>
      </c>
      <c r="BV152" s="2" t="str">
        <f t="shared" si="227"/>
        <v/>
      </c>
      <c r="BW152" s="2" t="str">
        <f t="shared" si="228"/>
        <v/>
      </c>
      <c r="BZ152" s="2" t="str">
        <f t="shared" si="229"/>
        <v/>
      </c>
      <c r="CA152" s="2" t="str">
        <f t="shared" si="230"/>
        <v/>
      </c>
      <c r="CB152" s="2" t="str">
        <f t="shared" si="231"/>
        <v/>
      </c>
      <c r="CC152" s="2" t="str">
        <f t="shared" si="232"/>
        <v/>
      </c>
      <c r="CD152" s="2" t="str">
        <f t="shared" si="233"/>
        <v/>
      </c>
      <c r="CE152" s="2" t="str">
        <f t="shared" si="234"/>
        <v/>
      </c>
      <c r="CF152" s="2" t="str">
        <f t="shared" si="235"/>
        <v/>
      </c>
      <c r="CG152" s="2" t="str">
        <f t="shared" si="236"/>
        <v/>
      </c>
      <c r="CH152" s="2" t="str">
        <f t="shared" si="237"/>
        <v/>
      </c>
      <c r="CI152" s="2" t="str">
        <f t="shared" si="238"/>
        <v/>
      </c>
      <c r="CJ152" s="2" t="str">
        <f t="shared" si="239"/>
        <v/>
      </c>
      <c r="CK152" s="2" t="str">
        <f t="shared" si="240"/>
        <v/>
      </c>
      <c r="CL152" s="2" t="str">
        <f t="shared" si="241"/>
        <v/>
      </c>
      <c r="CO152" s="2">
        <f t="shared" si="242"/>
        <v>76.151387771393402</v>
      </c>
      <c r="CP152" s="2">
        <f t="shared" si="243"/>
        <v>76.998830217838204</v>
      </c>
      <c r="CQ152" s="2">
        <f t="shared" si="244"/>
        <v>79.335970371019044</v>
      </c>
      <c r="CR152" s="2">
        <f t="shared" si="245"/>
        <v>79.279628143580737</v>
      </c>
      <c r="CS152" s="2">
        <f t="shared" si="246"/>
        <v>79.811946977888155</v>
      </c>
      <c r="CT152" s="2">
        <f t="shared" si="247"/>
        <v>82.993157218061896</v>
      </c>
      <c r="CU152" s="2">
        <f t="shared" si="248"/>
        <v>84.407220050011333</v>
      </c>
      <c r="CV152" s="2">
        <f t="shared" si="249"/>
        <v>84.939638752703658</v>
      </c>
      <c r="CW152" s="2">
        <f t="shared" si="250"/>
        <v>82.783664212318527</v>
      </c>
      <c r="CX152" s="2">
        <f t="shared" si="251"/>
        <v>79.401086869833193</v>
      </c>
      <c r="CY152" s="2">
        <f t="shared" si="252"/>
        <v>74.395885349403414</v>
      </c>
      <c r="CZ152" s="2">
        <f t="shared" si="253"/>
        <v>66.414033628648511</v>
      </c>
      <c r="DA152" s="2">
        <f t="shared" si="254"/>
        <v>55.564577186070075</v>
      </c>
      <c r="DD152" s="2">
        <f t="shared" si="255"/>
        <v>72.849749375732046</v>
      </c>
      <c r="DE152" s="2">
        <f t="shared" si="256"/>
        <v>75.159785252581258</v>
      </c>
      <c r="DF152" s="2">
        <f t="shared" si="257"/>
        <v>77.201686547157834</v>
      </c>
      <c r="DG152" s="2">
        <f t="shared" si="258"/>
        <v>77.260306443625197</v>
      </c>
      <c r="DH152" s="2">
        <f t="shared" si="259"/>
        <v>78.299286503109329</v>
      </c>
      <c r="DI152" s="2">
        <f t="shared" si="260"/>
        <v>80.622895849965047</v>
      </c>
      <c r="DJ152" s="2">
        <f t="shared" si="261"/>
        <v>81.501588319394031</v>
      </c>
      <c r="DK152" s="2">
        <f t="shared" si="262"/>
        <v>80.996052361284313</v>
      </c>
      <c r="DL152" s="2">
        <f t="shared" si="263"/>
        <v>78.715769724499978</v>
      </c>
      <c r="DM152" s="2">
        <f t="shared" si="264"/>
        <v>75.267572697920315</v>
      </c>
      <c r="DN152" s="2">
        <f t="shared" si="265"/>
        <v>70.280286469725084</v>
      </c>
      <c r="DO152" s="2">
        <f t="shared" si="266"/>
        <v>62.878559837365522</v>
      </c>
      <c r="DP152" s="2">
        <f t="shared" si="267"/>
        <v>52.888180879921634</v>
      </c>
      <c r="DS152" s="2">
        <f t="shared" si="268"/>
        <v>0.98195924897686127</v>
      </c>
      <c r="DT152" s="2">
        <f t="shared" si="269"/>
        <v>0.9873179594827779</v>
      </c>
      <c r="DU152" s="2">
        <f t="shared" si="270"/>
        <v>0.98453524342440635</v>
      </c>
      <c r="DV152" s="2">
        <f t="shared" si="271"/>
        <v>0.98631571142994745</v>
      </c>
      <c r="DW152" s="2">
        <f t="shared" si="272"/>
        <v>0.98694849567369713</v>
      </c>
      <c r="DX152" s="2">
        <f t="shared" si="273"/>
        <v>0.98868870276406684</v>
      </c>
      <c r="DY152" s="2">
        <f t="shared" si="274"/>
        <v>0.98999657979180289</v>
      </c>
      <c r="DZ152" s="2">
        <f t="shared" si="275"/>
        <v>0.9855394467677232</v>
      </c>
      <c r="EA152" s="2">
        <f t="shared" si="276"/>
        <v>0.98591718011407437</v>
      </c>
      <c r="EB152" s="2">
        <f t="shared" si="277"/>
        <v>0.98916725751603973</v>
      </c>
      <c r="EC152" s="2">
        <f t="shared" si="278"/>
        <v>0.98800239349061147</v>
      </c>
      <c r="ED152" s="2">
        <f t="shared" si="279"/>
        <v>0.98840502548522335</v>
      </c>
      <c r="EE152" s="2">
        <f t="shared" si="280"/>
        <v>0.98772242315406111</v>
      </c>
    </row>
    <row r="153" spans="2:137" x14ac:dyDescent="0.25">
      <c r="B153" s="2">
        <v>147</v>
      </c>
      <c r="C153">
        <v>71.671000000000006</v>
      </c>
      <c r="D153">
        <v>75.028999999999996</v>
      </c>
      <c r="E153">
        <v>77.400000000000006</v>
      </c>
      <c r="F153">
        <v>78.356999999999999</v>
      </c>
      <c r="G153">
        <v>78.614000000000004</v>
      </c>
      <c r="H153">
        <v>82.242999999999995</v>
      </c>
      <c r="I153">
        <v>84.771000000000001</v>
      </c>
      <c r="J153">
        <v>83.171000000000006</v>
      </c>
      <c r="K153">
        <v>80.370999999999995</v>
      </c>
      <c r="L153">
        <v>79.156999999999996</v>
      </c>
      <c r="M153">
        <v>73.156999999999996</v>
      </c>
      <c r="N153">
        <v>66.171000000000006</v>
      </c>
      <c r="O153">
        <v>54.805599999999998</v>
      </c>
      <c r="R153" s="5">
        <f t="shared" si="190"/>
        <v>72.838249565548011</v>
      </c>
      <c r="S153" s="5">
        <f t="shared" si="191"/>
        <v>75.239564518668175</v>
      </c>
      <c r="T153" s="5">
        <f t="shared" si="192"/>
        <v>77.373440032033386</v>
      </c>
      <c r="U153" s="5">
        <f t="shared" si="193"/>
        <v>77.567750744132042</v>
      </c>
      <c r="V153" s="5">
        <f t="shared" si="194"/>
        <v>79.02136994222893</v>
      </c>
      <c r="W153" s="5">
        <f t="shared" si="195"/>
        <v>82.403692278533057</v>
      </c>
      <c r="X153" s="5">
        <f t="shared" si="196"/>
        <v>84.612572723074422</v>
      </c>
      <c r="Y153" s="5">
        <f t="shared" si="197"/>
        <v>82.116880554065176</v>
      </c>
      <c r="Z153" s="5">
        <f t="shared" si="198"/>
        <v>80.550415841098811</v>
      </c>
      <c r="AA153" s="5">
        <f t="shared" si="199"/>
        <v>80.039610097657359</v>
      </c>
      <c r="AB153" s="5">
        <f t="shared" si="200"/>
        <v>73.753380228791755</v>
      </c>
      <c r="AC153" s="5">
        <f t="shared" si="201"/>
        <v>65.394977617162624</v>
      </c>
      <c r="AD153" s="5">
        <f t="shared" si="202"/>
        <v>54.149353589871694</v>
      </c>
      <c r="AE153" s="5"/>
      <c r="AG153" s="5">
        <f t="shared" si="188"/>
        <v>-1.1672495655480049</v>
      </c>
      <c r="AH153" s="5">
        <f t="shared" si="188"/>
        <v>-0.21056451866817838</v>
      </c>
      <c r="AI153" s="5">
        <f t="shared" si="188"/>
        <v>2.6559967966619524E-2</v>
      </c>
      <c r="AJ153" s="5">
        <f t="shared" si="188"/>
        <v>0.7892492558679578</v>
      </c>
      <c r="AK153" s="5">
        <f t="shared" si="188"/>
        <v>-0.4073699422289252</v>
      </c>
      <c r="AL153" s="5">
        <f t="shared" si="188"/>
        <v>-0.16069227853306245</v>
      </c>
      <c r="AM153" s="5">
        <f t="shared" si="188"/>
        <v>0.15842727692557901</v>
      </c>
      <c r="AN153" s="5">
        <f t="shared" si="188"/>
        <v>1.0541194459348304</v>
      </c>
      <c r="AO153" s="5">
        <f t="shared" si="281"/>
        <v>-0.17941584109881603</v>
      </c>
      <c r="AP153" s="5">
        <f t="shared" si="189"/>
        <v>-0.88261009765736276</v>
      </c>
      <c r="AQ153" s="5">
        <f t="shared" si="189"/>
        <v>-0.59638022879175878</v>
      </c>
      <c r="AR153" s="5">
        <f t="shared" si="189"/>
        <v>0.77602238283738245</v>
      </c>
      <c r="AS153" s="5">
        <f t="shared" si="189"/>
        <v>0.65624641012830409</v>
      </c>
      <c r="AV153" s="2">
        <f t="shared" si="203"/>
        <v>72.838249523051232</v>
      </c>
      <c r="AW153" s="2">
        <f t="shared" si="204"/>
        <v>75.133814627153285</v>
      </c>
      <c r="AX153" s="2">
        <f t="shared" si="205"/>
        <v>77.183237478334348</v>
      </c>
      <c r="AY153" s="2">
        <f t="shared" si="206"/>
        <v>77.235405982575074</v>
      </c>
      <c r="AZ153" s="2">
        <f t="shared" si="207"/>
        <v>78.286278333649307</v>
      </c>
      <c r="BA153" s="2">
        <f t="shared" si="208"/>
        <v>80.614825414025361</v>
      </c>
      <c r="BB153" s="2">
        <f t="shared" si="209"/>
        <v>81.484479488244176</v>
      </c>
      <c r="BC153" s="2">
        <f t="shared" si="210"/>
        <v>80.991827855422315</v>
      </c>
      <c r="BD153" s="2">
        <f t="shared" si="211"/>
        <v>78.707124122372235</v>
      </c>
      <c r="BE153" s="2">
        <f t="shared" si="212"/>
        <v>75.252649020276507</v>
      </c>
      <c r="BF153" s="2">
        <f t="shared" si="213"/>
        <v>70.281479168323102</v>
      </c>
      <c r="BG153" s="2">
        <f t="shared" si="214"/>
        <v>62.873608521708356</v>
      </c>
      <c r="BH153" s="2">
        <f t="shared" si="215"/>
        <v>52.885865686527382</v>
      </c>
      <c r="BK153" s="2" t="str">
        <f t="shared" si="216"/>
        <v/>
      </c>
      <c r="BL153" s="2" t="str">
        <f t="shared" si="217"/>
        <v/>
      </c>
      <c r="BM153" s="2" t="str">
        <f t="shared" si="218"/>
        <v/>
      </c>
      <c r="BN153" s="2" t="str">
        <f t="shared" si="219"/>
        <v/>
      </c>
      <c r="BO153" s="2" t="str">
        <f t="shared" si="220"/>
        <v/>
      </c>
      <c r="BP153" s="2" t="str">
        <f t="shared" si="221"/>
        <v/>
      </c>
      <c r="BQ153" s="2" t="str">
        <f t="shared" si="222"/>
        <v/>
      </c>
      <c r="BR153" s="2" t="str">
        <f t="shared" si="223"/>
        <v/>
      </c>
      <c r="BS153" s="2" t="str">
        <f t="shared" si="224"/>
        <v/>
      </c>
      <c r="BT153" s="2" t="str">
        <f t="shared" si="225"/>
        <v/>
      </c>
      <c r="BU153" s="2" t="str">
        <f t="shared" si="226"/>
        <v/>
      </c>
      <c r="BV153" s="2" t="str">
        <f t="shared" si="227"/>
        <v/>
      </c>
      <c r="BW153" s="2" t="str">
        <f t="shared" si="228"/>
        <v/>
      </c>
      <c r="BZ153" s="2" t="str">
        <f t="shared" si="229"/>
        <v/>
      </c>
      <c r="CA153" s="2" t="str">
        <f t="shared" si="230"/>
        <v/>
      </c>
      <c r="CB153" s="2" t="str">
        <f t="shared" si="231"/>
        <v/>
      </c>
      <c r="CC153" s="2" t="str">
        <f t="shared" si="232"/>
        <v/>
      </c>
      <c r="CD153" s="2" t="str">
        <f t="shared" si="233"/>
        <v/>
      </c>
      <c r="CE153" s="2" t="str">
        <f t="shared" si="234"/>
        <v/>
      </c>
      <c r="CF153" s="2" t="str">
        <f t="shared" si="235"/>
        <v/>
      </c>
      <c r="CG153" s="2" t="str">
        <f t="shared" si="236"/>
        <v/>
      </c>
      <c r="CH153" s="2" t="str">
        <f t="shared" si="237"/>
        <v/>
      </c>
      <c r="CI153" s="2" t="str">
        <f t="shared" si="238"/>
        <v/>
      </c>
      <c r="CJ153" s="2" t="str">
        <f t="shared" si="239"/>
        <v/>
      </c>
      <c r="CK153" s="2" t="str">
        <f t="shared" si="240"/>
        <v/>
      </c>
      <c r="CL153" s="2" t="str">
        <f t="shared" si="241"/>
        <v/>
      </c>
      <c r="CO153" s="2">
        <f t="shared" si="242"/>
        <v>76.150555808712866</v>
      </c>
      <c r="CP153" s="2">
        <f t="shared" si="243"/>
        <v>76.980528833888414</v>
      </c>
      <c r="CQ153" s="2">
        <f t="shared" si="244"/>
        <v>79.321174460694152</v>
      </c>
      <c r="CR153" s="2">
        <f t="shared" si="245"/>
        <v>79.260399654461395</v>
      </c>
      <c r="CS153" s="2">
        <f t="shared" si="246"/>
        <v>79.801937034871941</v>
      </c>
      <c r="CT153" s="2">
        <f t="shared" si="247"/>
        <v>82.997394424091766</v>
      </c>
      <c r="CU153" s="2">
        <f t="shared" si="248"/>
        <v>84.406950102295951</v>
      </c>
      <c r="CV153" s="2">
        <f t="shared" si="249"/>
        <v>84.954372116077849</v>
      </c>
      <c r="CW153" s="2">
        <f t="shared" si="250"/>
        <v>82.793060935539756</v>
      </c>
      <c r="CX153" s="2">
        <f t="shared" si="251"/>
        <v>79.413287837592918</v>
      </c>
      <c r="CY153" s="2">
        <f t="shared" si="252"/>
        <v>74.425811621381968</v>
      </c>
      <c r="CZ153" s="2">
        <f t="shared" si="253"/>
        <v>66.432847856757419</v>
      </c>
      <c r="DA153" s="2">
        <f t="shared" si="254"/>
        <v>55.578302829269731</v>
      </c>
      <c r="DD153" s="2">
        <f t="shared" si="255"/>
        <v>72.782749695124949</v>
      </c>
      <c r="DE153" s="2">
        <f t="shared" si="256"/>
        <v>75.112180878004267</v>
      </c>
      <c r="DF153" s="2">
        <f t="shared" si="257"/>
        <v>77.152610318783573</v>
      </c>
      <c r="DG153" s="2">
        <f t="shared" si="258"/>
        <v>77.209782984555247</v>
      </c>
      <c r="DH153" s="2">
        <f t="shared" si="259"/>
        <v>78.26799869950537</v>
      </c>
      <c r="DI153" s="2">
        <f t="shared" si="260"/>
        <v>80.589965573876867</v>
      </c>
      <c r="DJ153" s="2">
        <f t="shared" si="261"/>
        <v>81.457547713642754</v>
      </c>
      <c r="DK153" s="2">
        <f t="shared" si="262"/>
        <v>80.938802324831727</v>
      </c>
      <c r="DL153" s="2">
        <f t="shared" si="263"/>
        <v>78.653896038003197</v>
      </c>
      <c r="DM153" s="2">
        <f t="shared" si="264"/>
        <v>75.211093501970296</v>
      </c>
      <c r="DN153" s="2">
        <f t="shared" si="265"/>
        <v>70.235581438612655</v>
      </c>
      <c r="DO153" s="2">
        <f t="shared" si="266"/>
        <v>62.835528950805411</v>
      </c>
      <c r="DP153" s="2">
        <f t="shared" si="267"/>
        <v>52.855342960320876</v>
      </c>
      <c r="DS153" s="2">
        <f t="shared" si="268"/>
        <v>0.98352048008275728</v>
      </c>
      <c r="DT153" s="2">
        <f t="shared" si="269"/>
        <v>0.98842092069580834</v>
      </c>
      <c r="DU153" s="2">
        <f t="shared" si="270"/>
        <v>0.98587675644042272</v>
      </c>
      <c r="DV153" s="2">
        <f t="shared" si="271"/>
        <v>0.9875047353335904</v>
      </c>
      <c r="DW153" s="2">
        <f t="shared" si="272"/>
        <v>0.98808320144136053</v>
      </c>
      <c r="DX153" s="2">
        <f t="shared" si="273"/>
        <v>0.98967369683790274</v>
      </c>
      <c r="DY153" s="2">
        <f t="shared" si="274"/>
        <v>0.99086873506814832</v>
      </c>
      <c r="DZ153" s="2">
        <f t="shared" si="275"/>
        <v>0.98679501705930051</v>
      </c>
      <c r="EA153" s="2">
        <f t="shared" si="276"/>
        <v>0.98714038080466115</v>
      </c>
      <c r="EB153" s="2">
        <f t="shared" si="277"/>
        <v>0.9901109955924845</v>
      </c>
      <c r="EC153" s="2">
        <f t="shared" si="278"/>
        <v>0.98904648964174302</v>
      </c>
      <c r="ED153" s="2">
        <f t="shared" si="279"/>
        <v>0.98941445785083371</v>
      </c>
      <c r="EE153" s="2">
        <f t="shared" si="280"/>
        <v>0.98879060739947977</v>
      </c>
    </row>
    <row r="154" spans="2:137" x14ac:dyDescent="0.25">
      <c r="B154" s="2">
        <v>148</v>
      </c>
      <c r="C154">
        <v>71.942999999999998</v>
      </c>
      <c r="D154">
        <v>75.114000000000004</v>
      </c>
      <c r="E154">
        <v>77.429000000000002</v>
      </c>
      <c r="F154">
        <v>77.742999999999995</v>
      </c>
      <c r="G154">
        <v>79.929000000000002</v>
      </c>
      <c r="H154">
        <v>83.629000000000005</v>
      </c>
      <c r="I154">
        <v>85.370999999999995</v>
      </c>
      <c r="J154">
        <v>83.271000000000001</v>
      </c>
      <c r="K154">
        <v>82.257000000000005</v>
      </c>
      <c r="L154">
        <v>80.242999999999995</v>
      </c>
      <c r="M154">
        <v>73.656999999999996</v>
      </c>
      <c r="N154">
        <v>65.713999999999999</v>
      </c>
      <c r="O154">
        <v>55.666699999999999</v>
      </c>
      <c r="R154" s="5">
        <f t="shared" si="190"/>
        <v>72.767435901809236</v>
      </c>
      <c r="S154" s="5">
        <f t="shared" si="191"/>
        <v>75.230536172728023</v>
      </c>
      <c r="T154" s="5">
        <f t="shared" si="192"/>
        <v>77.417664605441587</v>
      </c>
      <c r="U154" s="5">
        <f t="shared" si="193"/>
        <v>77.655870607435617</v>
      </c>
      <c r="V154" s="5">
        <f t="shared" si="194"/>
        <v>79.262416588865946</v>
      </c>
      <c r="W154" s="5">
        <f t="shared" si="195"/>
        <v>82.848614396419293</v>
      </c>
      <c r="X154" s="5">
        <f t="shared" si="196"/>
        <v>85.141979177842828</v>
      </c>
      <c r="Y154" s="5">
        <f t="shared" si="197"/>
        <v>82.51330516217412</v>
      </c>
      <c r="Z154" s="5">
        <f t="shared" si="198"/>
        <v>81.172511114423088</v>
      </c>
      <c r="AA154" s="5">
        <f t="shared" si="199"/>
        <v>81.043117345812149</v>
      </c>
      <c r="AB154" s="5">
        <f t="shared" si="200"/>
        <v>74.734371818744705</v>
      </c>
      <c r="AC154" s="5">
        <f t="shared" si="201"/>
        <v>66.196034638120778</v>
      </c>
      <c r="AD154" s="5">
        <f t="shared" si="202"/>
        <v>54.646470608405252</v>
      </c>
      <c r="AE154" s="5"/>
      <c r="AG154" s="5">
        <f t="shared" si="188"/>
        <v>-0.8244359018092382</v>
      </c>
      <c r="AH154" s="5">
        <f t="shared" si="188"/>
        <v>-0.11653617272801853</v>
      </c>
      <c r="AI154" s="5">
        <f t="shared" si="188"/>
        <v>1.1335394558415146E-2</v>
      </c>
      <c r="AJ154" s="5">
        <f t="shared" si="188"/>
        <v>8.712939256437835E-2</v>
      </c>
      <c r="AK154" s="5">
        <f t="shared" si="188"/>
        <v>0.66658341113405584</v>
      </c>
      <c r="AL154" s="5">
        <f t="shared" si="188"/>
        <v>0.78038560358071152</v>
      </c>
      <c r="AM154" s="5">
        <f t="shared" si="188"/>
        <v>0.22902082215716746</v>
      </c>
      <c r="AN154" s="5">
        <f t="shared" si="188"/>
        <v>0.75769483782588054</v>
      </c>
      <c r="AO154" s="5">
        <f t="shared" si="281"/>
        <v>1.084488885576917</v>
      </c>
      <c r="AP154" s="5">
        <f t="shared" si="189"/>
        <v>-0.80011734581215421</v>
      </c>
      <c r="AQ154" s="5">
        <f t="shared" si="189"/>
        <v>-1.0773718187447088</v>
      </c>
      <c r="AR154" s="5">
        <f t="shared" si="189"/>
        <v>-0.48203463812077985</v>
      </c>
      <c r="AS154" s="5">
        <f t="shared" si="189"/>
        <v>1.0202293915947465</v>
      </c>
      <c r="AV154" s="2">
        <f t="shared" si="203"/>
        <v>72.767435872420464</v>
      </c>
      <c r="AW154" s="2">
        <f t="shared" si="204"/>
        <v>75.084636601831448</v>
      </c>
      <c r="AX154" s="2">
        <f t="shared" si="205"/>
        <v>77.131943245129676</v>
      </c>
      <c r="AY154" s="2">
        <f t="shared" si="206"/>
        <v>77.183010722363335</v>
      </c>
      <c r="AZ154" s="2">
        <f t="shared" si="207"/>
        <v>78.253631115157617</v>
      </c>
      <c r="BA154" s="2">
        <f t="shared" si="208"/>
        <v>80.580078710989071</v>
      </c>
      <c r="BB154" s="2">
        <f t="shared" si="209"/>
        <v>81.438453735514614</v>
      </c>
      <c r="BC154" s="2">
        <f t="shared" si="210"/>
        <v>80.930836312307434</v>
      </c>
      <c r="BD154" s="2">
        <f t="shared" si="211"/>
        <v>78.641458746395202</v>
      </c>
      <c r="BE154" s="2">
        <f t="shared" si="212"/>
        <v>75.193166352358148</v>
      </c>
      <c r="BF154" s="2">
        <f t="shared" si="213"/>
        <v>70.233522282007371</v>
      </c>
      <c r="BG154" s="2">
        <f t="shared" si="214"/>
        <v>62.827857040201778</v>
      </c>
      <c r="BH154" s="2">
        <f t="shared" si="215"/>
        <v>52.85084607415078</v>
      </c>
      <c r="BK154" s="2" t="str">
        <f t="shared" si="216"/>
        <v/>
      </c>
      <c r="BL154" s="2" t="str">
        <f t="shared" si="217"/>
        <v/>
      </c>
      <c r="BM154" s="2" t="str">
        <f t="shared" si="218"/>
        <v/>
      </c>
      <c r="BN154" s="2" t="str">
        <f t="shared" si="219"/>
        <v/>
      </c>
      <c r="BO154" s="2" t="str">
        <f t="shared" si="220"/>
        <v/>
      </c>
      <c r="BP154" s="2" t="str">
        <f t="shared" si="221"/>
        <v/>
      </c>
      <c r="BQ154" s="2" t="str">
        <f t="shared" si="222"/>
        <v/>
      </c>
      <c r="BR154" s="2" t="str">
        <f t="shared" si="223"/>
        <v/>
      </c>
      <c r="BS154" s="2" t="str">
        <f t="shared" si="224"/>
        <v/>
      </c>
      <c r="BT154" s="2" t="str">
        <f t="shared" si="225"/>
        <v/>
      </c>
      <c r="BU154" s="2" t="str">
        <f t="shared" si="226"/>
        <v/>
      </c>
      <c r="BV154" s="2" t="str">
        <f t="shared" si="227"/>
        <v/>
      </c>
      <c r="BW154" s="2" t="str">
        <f t="shared" si="228"/>
        <v/>
      </c>
      <c r="BZ154" s="2" t="str">
        <f t="shared" si="229"/>
        <v/>
      </c>
      <c r="CA154" s="2" t="str">
        <f t="shared" si="230"/>
        <v/>
      </c>
      <c r="CB154" s="2" t="str">
        <f t="shared" si="231"/>
        <v/>
      </c>
      <c r="CC154" s="2" t="str">
        <f t="shared" si="232"/>
        <v/>
      </c>
      <c r="CD154" s="2" t="str">
        <f t="shared" si="233"/>
        <v/>
      </c>
      <c r="CE154" s="2" t="str">
        <f t="shared" si="234"/>
        <v/>
      </c>
      <c r="CF154" s="2" t="str">
        <f t="shared" si="235"/>
        <v/>
      </c>
      <c r="CG154" s="2" t="str">
        <f t="shared" si="236"/>
        <v/>
      </c>
      <c r="CH154" s="2" t="str">
        <f t="shared" si="237"/>
        <v/>
      </c>
      <c r="CI154" s="2" t="str">
        <f t="shared" si="238"/>
        <v/>
      </c>
      <c r="CJ154" s="2" t="str">
        <f t="shared" si="239"/>
        <v/>
      </c>
      <c r="CK154" s="2" t="str">
        <f t="shared" si="240"/>
        <v/>
      </c>
      <c r="CL154" s="2" t="str">
        <f t="shared" si="241"/>
        <v/>
      </c>
      <c r="CO154" s="2">
        <f t="shared" si="242"/>
        <v>76.149723846032316</v>
      </c>
      <c r="CP154" s="2">
        <f t="shared" si="243"/>
        <v>76.962227449938624</v>
      </c>
      <c r="CQ154" s="2">
        <f t="shared" si="244"/>
        <v>79.306378550369246</v>
      </c>
      <c r="CR154" s="2">
        <f t="shared" si="245"/>
        <v>79.241171165342053</v>
      </c>
      <c r="CS154" s="2">
        <f t="shared" si="246"/>
        <v>79.791927091855726</v>
      </c>
      <c r="CT154" s="2">
        <f t="shared" si="247"/>
        <v>83.001631630121636</v>
      </c>
      <c r="CU154" s="2">
        <f t="shared" si="248"/>
        <v>84.406680154580556</v>
      </c>
      <c r="CV154" s="2">
        <f t="shared" si="249"/>
        <v>84.96910547945204</v>
      </c>
      <c r="CW154" s="2">
        <f t="shared" si="250"/>
        <v>82.802457658760972</v>
      </c>
      <c r="CX154" s="2">
        <f t="shared" si="251"/>
        <v>79.425488805352657</v>
      </c>
      <c r="CY154" s="2">
        <f t="shared" si="252"/>
        <v>74.455737893360507</v>
      </c>
      <c r="CZ154" s="2">
        <f t="shared" si="253"/>
        <v>66.451662084866314</v>
      </c>
      <c r="DA154" s="2">
        <f t="shared" si="254"/>
        <v>55.592028472469394</v>
      </c>
      <c r="DD154" s="2">
        <f t="shared" si="255"/>
        <v>72.715750014517852</v>
      </c>
      <c r="DE154" s="2">
        <f t="shared" si="256"/>
        <v>75.064576503427276</v>
      </c>
      <c r="DF154" s="2">
        <f t="shared" si="257"/>
        <v>77.103534090409326</v>
      </c>
      <c r="DG154" s="2">
        <f t="shared" si="258"/>
        <v>77.159259525485282</v>
      </c>
      <c r="DH154" s="2">
        <f t="shared" si="259"/>
        <v>78.23671089590141</v>
      </c>
      <c r="DI154" s="2">
        <f t="shared" si="260"/>
        <v>80.557035297788701</v>
      </c>
      <c r="DJ154" s="2">
        <f t="shared" si="261"/>
        <v>81.413507107891476</v>
      </c>
      <c r="DK154" s="2">
        <f t="shared" si="262"/>
        <v>80.88155228837914</v>
      </c>
      <c r="DL154" s="2">
        <f t="shared" si="263"/>
        <v>78.592022351506415</v>
      </c>
      <c r="DM154" s="2">
        <f t="shared" si="264"/>
        <v>75.154614306020278</v>
      </c>
      <c r="DN154" s="2">
        <f t="shared" si="265"/>
        <v>70.190876407500213</v>
      </c>
      <c r="DO154" s="2">
        <f t="shared" si="266"/>
        <v>62.792498064245301</v>
      </c>
      <c r="DP154" s="2">
        <f t="shared" si="267"/>
        <v>52.822505040720117</v>
      </c>
      <c r="DS154" s="2">
        <f t="shared" si="268"/>
        <v>0.98494867449825385</v>
      </c>
      <c r="DT154" s="2">
        <f t="shared" si="269"/>
        <v>0.98942898405997437</v>
      </c>
      <c r="DU154" s="2">
        <f t="shared" si="270"/>
        <v>0.98710342230841019</v>
      </c>
      <c r="DV154" s="2">
        <f t="shared" si="271"/>
        <v>0.98859164028705493</v>
      </c>
      <c r="DW154" s="2">
        <f t="shared" si="272"/>
        <v>0.98912034268918858</v>
      </c>
      <c r="DX154" s="2">
        <f t="shared" si="273"/>
        <v>0.99057373485528022</v>
      </c>
      <c r="DY154" s="2">
        <f t="shared" si="274"/>
        <v>0.99166549102440671</v>
      </c>
      <c r="DZ154" s="2">
        <f t="shared" si="275"/>
        <v>0.98794290333984414</v>
      </c>
      <c r="EA154" s="2">
        <f t="shared" si="276"/>
        <v>0.98825860242915575</v>
      </c>
      <c r="EB154" s="2">
        <f t="shared" si="277"/>
        <v>0.99097326640155303</v>
      </c>
      <c r="EC154" s="2">
        <f t="shared" si="278"/>
        <v>0.99000064254172249</v>
      </c>
      <c r="ED154" s="2">
        <f t="shared" si="279"/>
        <v>0.9903368704553257</v>
      </c>
      <c r="EE154" s="2">
        <f t="shared" si="280"/>
        <v>0.98976681940807254</v>
      </c>
    </row>
    <row r="155" spans="2:137" x14ac:dyDescent="0.25">
      <c r="B155" s="2">
        <v>149</v>
      </c>
      <c r="C155">
        <v>72.728999999999999</v>
      </c>
      <c r="D155">
        <v>75.543000000000006</v>
      </c>
      <c r="E155">
        <v>76.5</v>
      </c>
      <c r="F155">
        <v>78.213999999999999</v>
      </c>
      <c r="G155">
        <v>81.885999999999996</v>
      </c>
      <c r="H155">
        <v>83.885999999999996</v>
      </c>
      <c r="I155">
        <v>86.442999999999998</v>
      </c>
      <c r="J155">
        <v>84.486000000000004</v>
      </c>
      <c r="K155">
        <v>82.585999999999999</v>
      </c>
      <c r="L155">
        <v>81.629000000000005</v>
      </c>
      <c r="M155">
        <v>74.213999999999999</v>
      </c>
      <c r="N155">
        <v>66.486000000000004</v>
      </c>
      <c r="O155">
        <v>56.0139</v>
      </c>
      <c r="R155" s="5">
        <f t="shared" si="190"/>
        <v>72.696860432499435</v>
      </c>
      <c r="S155" s="5">
        <f t="shared" si="191"/>
        <v>75.229076306542751</v>
      </c>
      <c r="T155" s="5">
        <f t="shared" si="192"/>
        <v>77.493404061486928</v>
      </c>
      <c r="U155" s="5">
        <f t="shared" si="193"/>
        <v>77.777485356989061</v>
      </c>
      <c r="V155" s="5">
        <f t="shared" si="194"/>
        <v>79.551445029889308</v>
      </c>
      <c r="W155" s="5">
        <f t="shared" si="195"/>
        <v>83.30912508501909</v>
      </c>
      <c r="X155" s="5">
        <f t="shared" si="196"/>
        <v>85.603713346525893</v>
      </c>
      <c r="Y155" s="5">
        <f t="shared" si="197"/>
        <v>83.00817968730334</v>
      </c>
      <c r="Z155" s="5">
        <f t="shared" si="198"/>
        <v>81.913567338302741</v>
      </c>
      <c r="AA155" s="5">
        <f t="shared" si="199"/>
        <v>81.999236907850019</v>
      </c>
      <c r="AB155" s="5">
        <f t="shared" si="200"/>
        <v>75.790570672294052</v>
      </c>
      <c r="AC155" s="5">
        <f t="shared" si="201"/>
        <v>67.108269910163216</v>
      </c>
      <c r="AD155" s="5">
        <f t="shared" si="202"/>
        <v>55.271359686228848</v>
      </c>
      <c r="AE155" s="5"/>
      <c r="AG155" s="5">
        <f t="shared" si="188"/>
        <v>3.2139567500564681E-2</v>
      </c>
      <c r="AH155" s="5">
        <f t="shared" si="188"/>
        <v>0.31392369345725513</v>
      </c>
      <c r="AI155" s="5">
        <f t="shared" si="188"/>
        <v>-0.9934040614869275</v>
      </c>
      <c r="AJ155" s="5">
        <f t="shared" si="188"/>
        <v>0.43651464301093768</v>
      </c>
      <c r="AK155" s="5">
        <f t="shared" si="188"/>
        <v>2.3345549701106876</v>
      </c>
      <c r="AL155" s="5">
        <f t="shared" si="188"/>
        <v>0.57687491498090537</v>
      </c>
      <c r="AM155" s="5">
        <f t="shared" si="188"/>
        <v>0.83928665347410458</v>
      </c>
      <c r="AN155" s="5">
        <f t="shared" si="188"/>
        <v>1.4778203126966645</v>
      </c>
      <c r="AO155" s="5">
        <f t="shared" si="281"/>
        <v>0.67243266169725757</v>
      </c>
      <c r="AP155" s="5">
        <f t="shared" si="189"/>
        <v>-0.37023690785001406</v>
      </c>
      <c r="AQ155" s="5">
        <f t="shared" si="189"/>
        <v>-1.5765706722940536</v>
      </c>
      <c r="AR155" s="5">
        <f t="shared" si="189"/>
        <v>-0.62226991016321165</v>
      </c>
      <c r="AS155" s="5">
        <f t="shared" si="189"/>
        <v>0.74254031377115126</v>
      </c>
      <c r="AV155" s="2">
        <f t="shared" si="203"/>
        <v>72.696860393696838</v>
      </c>
      <c r="AW155" s="2">
        <f t="shared" si="204"/>
        <v>75.035566958380969</v>
      </c>
      <c r="AX155" s="2">
        <f t="shared" si="205"/>
        <v>77.080800410406042</v>
      </c>
      <c r="AY155" s="2">
        <f t="shared" si="206"/>
        <v>77.130745118374307</v>
      </c>
      <c r="AZ155" s="2">
        <f t="shared" si="207"/>
        <v>78.221080631206405</v>
      </c>
      <c r="BA155" s="2">
        <f t="shared" si="208"/>
        <v>80.545458098243415</v>
      </c>
      <c r="BB155" s="2">
        <f t="shared" si="209"/>
        <v>81.392567746038694</v>
      </c>
      <c r="BC155" s="2">
        <f t="shared" si="210"/>
        <v>80.870089935892949</v>
      </c>
      <c r="BD155" s="2">
        <f t="shared" si="211"/>
        <v>78.576045793686987</v>
      </c>
      <c r="BE155" s="2">
        <f t="shared" si="212"/>
        <v>75.133888799743872</v>
      </c>
      <c r="BF155" s="2">
        <f t="shared" si="213"/>
        <v>70.185780327375682</v>
      </c>
      <c r="BG155" s="2">
        <f t="shared" si="214"/>
        <v>62.782287886360479</v>
      </c>
      <c r="BH155" s="2">
        <f t="shared" si="215"/>
        <v>52.815972703686676</v>
      </c>
      <c r="BK155" s="2" t="str">
        <f t="shared" si="216"/>
        <v/>
      </c>
      <c r="BL155" s="2" t="str">
        <f t="shared" si="217"/>
        <v/>
      </c>
      <c r="BM155" s="2" t="str">
        <f t="shared" si="218"/>
        <v/>
      </c>
      <c r="BN155" s="2" t="str">
        <f t="shared" si="219"/>
        <v/>
      </c>
      <c r="BO155" s="2" t="str">
        <f t="shared" si="220"/>
        <v/>
      </c>
      <c r="BP155" s="2" t="str">
        <f t="shared" si="221"/>
        <v/>
      </c>
      <c r="BQ155" s="2" t="str">
        <f t="shared" si="222"/>
        <v/>
      </c>
      <c r="BR155" s="2" t="str">
        <f t="shared" si="223"/>
        <v/>
      </c>
      <c r="BS155" s="2" t="str">
        <f t="shared" si="224"/>
        <v/>
      </c>
      <c r="BT155" s="2" t="str">
        <f t="shared" si="225"/>
        <v/>
      </c>
      <c r="BU155" s="2" t="str">
        <f t="shared" si="226"/>
        <v/>
      </c>
      <c r="BV155" s="2" t="str">
        <f t="shared" si="227"/>
        <v/>
      </c>
      <c r="BW155" s="2" t="str">
        <f t="shared" si="228"/>
        <v/>
      </c>
      <c r="BZ155" s="2" t="str">
        <f t="shared" si="229"/>
        <v/>
      </c>
      <c r="CA155" s="2" t="str">
        <f t="shared" si="230"/>
        <v/>
      </c>
      <c r="CB155" s="2" t="str">
        <f t="shared" si="231"/>
        <v/>
      </c>
      <c r="CC155" s="2" t="str">
        <f t="shared" si="232"/>
        <v/>
      </c>
      <c r="CD155" s="2" t="str">
        <f t="shared" si="233"/>
        <v/>
      </c>
      <c r="CE155" s="2" t="str">
        <f t="shared" si="234"/>
        <v/>
      </c>
      <c r="CF155" s="2" t="str">
        <f t="shared" si="235"/>
        <v/>
      </c>
      <c r="CG155" s="2" t="str">
        <f t="shared" si="236"/>
        <v/>
      </c>
      <c r="CH155" s="2" t="str">
        <f t="shared" si="237"/>
        <v/>
      </c>
      <c r="CI155" s="2" t="str">
        <f t="shared" si="238"/>
        <v/>
      </c>
      <c r="CJ155" s="2" t="str">
        <f t="shared" si="239"/>
        <v/>
      </c>
      <c r="CK155" s="2" t="str">
        <f t="shared" si="240"/>
        <v/>
      </c>
      <c r="CL155" s="2" t="str">
        <f t="shared" si="241"/>
        <v/>
      </c>
      <c r="CO155" s="2">
        <f t="shared" si="242"/>
        <v>76.148891883351766</v>
      </c>
      <c r="CP155" s="2">
        <f t="shared" si="243"/>
        <v>76.943926065988833</v>
      </c>
      <c r="CQ155" s="2">
        <f t="shared" si="244"/>
        <v>79.291582640044354</v>
      </c>
      <c r="CR155" s="2">
        <f t="shared" si="245"/>
        <v>79.221942676222724</v>
      </c>
      <c r="CS155" s="2">
        <f t="shared" si="246"/>
        <v>79.781917148839511</v>
      </c>
      <c r="CT155" s="2">
        <f t="shared" si="247"/>
        <v>83.005868836151492</v>
      </c>
      <c r="CU155" s="2">
        <f t="shared" si="248"/>
        <v>84.406410206865175</v>
      </c>
      <c r="CV155" s="2">
        <f t="shared" si="249"/>
        <v>84.983838842826231</v>
      </c>
      <c r="CW155" s="2">
        <f t="shared" si="250"/>
        <v>82.811854381982187</v>
      </c>
      <c r="CX155" s="2">
        <f t="shared" si="251"/>
        <v>79.437689773112382</v>
      </c>
      <c r="CY155" s="2">
        <f t="shared" si="252"/>
        <v>74.48566416533906</v>
      </c>
      <c r="CZ155" s="2">
        <f t="shared" si="253"/>
        <v>66.470476312975222</v>
      </c>
      <c r="DA155" s="2">
        <f t="shared" si="254"/>
        <v>55.60575411566905</v>
      </c>
      <c r="DD155" s="2">
        <f t="shared" si="255"/>
        <v>72.648750333910755</v>
      </c>
      <c r="DE155" s="2">
        <f t="shared" si="256"/>
        <v>75.016972128850284</v>
      </c>
      <c r="DF155" s="2">
        <f t="shared" si="257"/>
        <v>77.054457862035065</v>
      </c>
      <c r="DG155" s="2">
        <f t="shared" si="258"/>
        <v>77.108736066415318</v>
      </c>
      <c r="DH155" s="2">
        <f t="shared" si="259"/>
        <v>78.205423092297465</v>
      </c>
      <c r="DI155" s="2">
        <f t="shared" si="260"/>
        <v>80.524105021700521</v>
      </c>
      <c r="DJ155" s="2">
        <f t="shared" si="261"/>
        <v>81.369466502140213</v>
      </c>
      <c r="DK155" s="2">
        <f t="shared" si="262"/>
        <v>80.824302251926568</v>
      </c>
      <c r="DL155" s="2">
        <f t="shared" si="263"/>
        <v>78.530148665009634</v>
      </c>
      <c r="DM155" s="2">
        <f t="shared" si="264"/>
        <v>75.09813511007026</v>
      </c>
      <c r="DN155" s="2">
        <f t="shared" si="265"/>
        <v>70.14617137638777</v>
      </c>
      <c r="DO155" s="2">
        <f t="shared" si="266"/>
        <v>62.74946717768519</v>
      </c>
      <c r="DP155" s="2">
        <f t="shared" si="267"/>
        <v>52.789667121119358</v>
      </c>
      <c r="DS155" s="2">
        <f t="shared" si="268"/>
        <v>0.98625482452451907</v>
      </c>
      <c r="DT155" s="2">
        <f t="shared" si="269"/>
        <v>0.99035014321188863</v>
      </c>
      <c r="DU155" s="2">
        <f t="shared" si="270"/>
        <v>0.98822481936192397</v>
      </c>
      <c r="DV155" s="2">
        <f t="shared" si="271"/>
        <v>0.98958499757815888</v>
      </c>
      <c r="DW155" s="2">
        <f t="shared" si="272"/>
        <v>0.99006812690224621</v>
      </c>
      <c r="DX155" s="2">
        <f t="shared" si="273"/>
        <v>0.99139600778343218</v>
      </c>
      <c r="DY155" s="2">
        <f t="shared" si="274"/>
        <v>0.99239325909711917</v>
      </c>
      <c r="DZ155" s="2">
        <f t="shared" si="275"/>
        <v>0.98899211896186712</v>
      </c>
      <c r="EA155" s="2">
        <f t="shared" si="276"/>
        <v>0.98928064381084724</v>
      </c>
      <c r="EB155" s="2">
        <f t="shared" si="277"/>
        <v>0.99176097723157641</v>
      </c>
      <c r="EC155" s="2">
        <f t="shared" si="278"/>
        <v>0.990872446870112</v>
      </c>
      <c r="ED155" s="2">
        <f t="shared" si="279"/>
        <v>0.99117962158060335</v>
      </c>
      <c r="EE155" s="2">
        <f t="shared" si="280"/>
        <v>0.99065881749454798</v>
      </c>
    </row>
    <row r="156" spans="2:137" x14ac:dyDescent="0.25">
      <c r="B156" s="2">
        <v>150</v>
      </c>
      <c r="C156">
        <v>72.085999999999999</v>
      </c>
      <c r="D156">
        <v>75.343000000000004</v>
      </c>
      <c r="E156">
        <v>77.900000000000006</v>
      </c>
      <c r="F156">
        <v>75.742999999999995</v>
      </c>
      <c r="G156">
        <v>79.986000000000004</v>
      </c>
      <c r="H156">
        <v>84.614000000000004</v>
      </c>
      <c r="I156">
        <v>85.6</v>
      </c>
      <c r="J156">
        <v>85.8</v>
      </c>
      <c r="K156">
        <v>82.114000000000004</v>
      </c>
      <c r="L156">
        <v>81.328999999999994</v>
      </c>
      <c r="M156">
        <v>77.356999999999999</v>
      </c>
      <c r="N156">
        <v>68.385999999999996</v>
      </c>
      <c r="O156">
        <v>57</v>
      </c>
      <c r="R156" s="5">
        <f t="shared" si="190"/>
        <v>72.626511205522874</v>
      </c>
      <c r="S156" s="5">
        <f t="shared" si="191"/>
        <v>75.23332997016449</v>
      </c>
      <c r="T156" s="5">
        <f t="shared" si="192"/>
        <v>77.60257919025787</v>
      </c>
      <c r="U156" s="5">
        <f t="shared" si="193"/>
        <v>77.928918447441134</v>
      </c>
      <c r="V156" s="5">
        <f t="shared" si="194"/>
        <v>79.874617725301334</v>
      </c>
      <c r="W156" s="5">
        <f t="shared" si="195"/>
        <v>83.745389699049824</v>
      </c>
      <c r="X156" s="5">
        <f t="shared" si="196"/>
        <v>85.945505937646317</v>
      </c>
      <c r="Y156" s="5">
        <f t="shared" si="197"/>
        <v>83.584460963634626</v>
      </c>
      <c r="Z156" s="5">
        <f t="shared" si="198"/>
        <v>82.737195798725608</v>
      </c>
      <c r="AA156" s="5">
        <f t="shared" si="199"/>
        <v>82.812129876000597</v>
      </c>
      <c r="AB156" s="5">
        <f t="shared" si="200"/>
        <v>76.84267265029024</v>
      </c>
      <c r="AC156" s="5">
        <f t="shared" si="201"/>
        <v>68.078911473856337</v>
      </c>
      <c r="AD156" s="5">
        <f t="shared" si="202"/>
        <v>56.011845514807568</v>
      </c>
      <c r="AE156" s="5"/>
      <c r="AG156" s="5">
        <f t="shared" si="188"/>
        <v>-0.54051120552287557</v>
      </c>
      <c r="AH156" s="5">
        <f t="shared" si="188"/>
        <v>0.10967002983551311</v>
      </c>
      <c r="AI156" s="5">
        <f t="shared" si="188"/>
        <v>0.29742080974213536</v>
      </c>
      <c r="AJ156" s="5">
        <f t="shared" si="188"/>
        <v>-2.1859184474411393</v>
      </c>
      <c r="AK156" s="5">
        <f t="shared" si="188"/>
        <v>0.1113822746986699</v>
      </c>
      <c r="AL156" s="5">
        <f t="shared" si="188"/>
        <v>0.86861030095018066</v>
      </c>
      <c r="AM156" s="5">
        <f t="shared" si="188"/>
        <v>-0.34550593764632254</v>
      </c>
      <c r="AN156" s="5">
        <f t="shared" si="188"/>
        <v>2.2155390363653709</v>
      </c>
      <c r="AO156" s="5">
        <f t="shared" si="281"/>
        <v>-0.62319579872560382</v>
      </c>
      <c r="AP156" s="5">
        <f t="shared" si="189"/>
        <v>-1.4831298760006035</v>
      </c>
      <c r="AQ156" s="5">
        <f t="shared" si="189"/>
        <v>0.51432734970975957</v>
      </c>
      <c r="AR156" s="5">
        <f t="shared" si="189"/>
        <v>0.30708852614365867</v>
      </c>
      <c r="AS156" s="5">
        <f t="shared" si="189"/>
        <v>0.98815448519243176</v>
      </c>
      <c r="AV156" s="2">
        <f t="shared" si="203"/>
        <v>72.626511145739556</v>
      </c>
      <c r="AW156" s="2">
        <f t="shared" si="204"/>
        <v>74.986598960079419</v>
      </c>
      <c r="AX156" s="2">
        <f t="shared" si="205"/>
        <v>77.029799762149935</v>
      </c>
      <c r="AY156" s="2">
        <f t="shared" si="206"/>
        <v>77.078601043656448</v>
      </c>
      <c r="AZ156" s="2">
        <f t="shared" si="207"/>
        <v>78.188620526853683</v>
      </c>
      <c r="BA156" s="2">
        <f t="shared" si="208"/>
        <v>80.510955608920142</v>
      </c>
      <c r="BB156" s="2">
        <f t="shared" si="209"/>
        <v>81.346812451361032</v>
      </c>
      <c r="BC156" s="2">
        <f t="shared" si="210"/>
        <v>80.809574929401691</v>
      </c>
      <c r="BD156" s="2">
        <f t="shared" si="211"/>
        <v>78.51087058456298</v>
      </c>
      <c r="BE156" s="2">
        <f t="shared" si="212"/>
        <v>75.074803765120393</v>
      </c>
      <c r="BF156" s="2">
        <f t="shared" si="213"/>
        <v>70.138240935395388</v>
      </c>
      <c r="BG156" s="2">
        <f t="shared" si="214"/>
        <v>62.736890267917353</v>
      </c>
      <c r="BH156" s="2">
        <f t="shared" si="215"/>
        <v>52.781236926305198</v>
      </c>
      <c r="BK156" s="2" t="str">
        <f t="shared" si="216"/>
        <v/>
      </c>
      <c r="BL156" s="2" t="str">
        <f t="shared" si="217"/>
        <v/>
      </c>
      <c r="BM156" s="2" t="str">
        <f t="shared" si="218"/>
        <v/>
      </c>
      <c r="BN156" s="2" t="str">
        <f t="shared" si="219"/>
        <v/>
      </c>
      <c r="BO156" s="2" t="str">
        <f t="shared" si="220"/>
        <v/>
      </c>
      <c r="BP156" s="2" t="str">
        <f t="shared" si="221"/>
        <v/>
      </c>
      <c r="BQ156" s="2" t="str">
        <f t="shared" si="222"/>
        <v/>
      </c>
      <c r="BR156" s="2" t="str">
        <f t="shared" si="223"/>
        <v/>
      </c>
      <c r="BS156" s="2" t="str">
        <f t="shared" si="224"/>
        <v/>
      </c>
      <c r="BT156" s="2" t="str">
        <f t="shared" si="225"/>
        <v/>
      </c>
      <c r="BU156" s="2" t="str">
        <f t="shared" si="226"/>
        <v/>
      </c>
      <c r="BV156" s="2" t="str">
        <f t="shared" si="227"/>
        <v/>
      </c>
      <c r="BW156" s="2" t="str">
        <f t="shared" si="228"/>
        <v/>
      </c>
      <c r="BZ156" s="2" t="str">
        <f t="shared" si="229"/>
        <v/>
      </c>
      <c r="CA156" s="2" t="str">
        <f t="shared" si="230"/>
        <v/>
      </c>
      <c r="CB156" s="2" t="str">
        <f t="shared" si="231"/>
        <v/>
      </c>
      <c r="CC156" s="2" t="str">
        <f t="shared" si="232"/>
        <v/>
      </c>
      <c r="CD156" s="2" t="str">
        <f t="shared" si="233"/>
        <v/>
      </c>
      <c r="CE156" s="2" t="str">
        <f t="shared" si="234"/>
        <v/>
      </c>
      <c r="CF156" s="2" t="str">
        <f t="shared" si="235"/>
        <v/>
      </c>
      <c r="CG156" s="2" t="str">
        <f t="shared" si="236"/>
        <v/>
      </c>
      <c r="CH156" s="2" t="str">
        <f t="shared" si="237"/>
        <v/>
      </c>
      <c r="CI156" s="2" t="str">
        <f t="shared" si="238"/>
        <v/>
      </c>
      <c r="CJ156" s="2" t="str">
        <f t="shared" si="239"/>
        <v/>
      </c>
      <c r="CK156" s="2" t="str">
        <f t="shared" si="240"/>
        <v/>
      </c>
      <c r="CL156" s="2" t="str">
        <f t="shared" si="241"/>
        <v/>
      </c>
      <c r="CO156" s="2">
        <f t="shared" si="242"/>
        <v>76.148059920671216</v>
      </c>
      <c r="CP156" s="2">
        <f t="shared" si="243"/>
        <v>76.925624682039029</v>
      </c>
      <c r="CQ156" s="2">
        <f t="shared" si="244"/>
        <v>79.276786729719461</v>
      </c>
      <c r="CR156" s="2">
        <f t="shared" si="245"/>
        <v>79.202714187103382</v>
      </c>
      <c r="CS156" s="2">
        <f t="shared" si="246"/>
        <v>79.771907205823311</v>
      </c>
      <c r="CT156" s="2">
        <f t="shared" si="247"/>
        <v>83.010106042181363</v>
      </c>
      <c r="CU156" s="2">
        <f t="shared" si="248"/>
        <v>84.40614025914978</v>
      </c>
      <c r="CV156" s="2">
        <f t="shared" si="249"/>
        <v>84.998572206200421</v>
      </c>
      <c r="CW156" s="2">
        <f t="shared" si="250"/>
        <v>82.821251105203416</v>
      </c>
      <c r="CX156" s="2">
        <f t="shared" si="251"/>
        <v>79.449890740872107</v>
      </c>
      <c r="CY156" s="2">
        <f t="shared" si="252"/>
        <v>74.515590437317599</v>
      </c>
      <c r="CZ156" s="2">
        <f t="shared" si="253"/>
        <v>66.489290541084131</v>
      </c>
      <c r="DA156" s="2">
        <f t="shared" si="254"/>
        <v>55.619479758868714</v>
      </c>
      <c r="DD156" s="2">
        <f t="shared" si="255"/>
        <v>72.581750653303658</v>
      </c>
      <c r="DE156" s="2">
        <f t="shared" si="256"/>
        <v>74.969367754273307</v>
      </c>
      <c r="DF156" s="2">
        <f t="shared" si="257"/>
        <v>77.005381633660818</v>
      </c>
      <c r="DG156" s="2">
        <f t="shared" si="258"/>
        <v>77.058212607345354</v>
      </c>
      <c r="DH156" s="2">
        <f t="shared" si="259"/>
        <v>78.174135288693506</v>
      </c>
      <c r="DI156" s="2">
        <f t="shared" si="260"/>
        <v>80.491174745612355</v>
      </c>
      <c r="DJ156" s="2">
        <f t="shared" si="261"/>
        <v>81.325425896388936</v>
      </c>
      <c r="DK156" s="2">
        <f t="shared" si="262"/>
        <v>80.767052215473981</v>
      </c>
      <c r="DL156" s="2">
        <f t="shared" si="263"/>
        <v>78.468274978512852</v>
      </c>
      <c r="DM156" s="2">
        <f t="shared" si="264"/>
        <v>75.041655914120241</v>
      </c>
      <c r="DN156" s="2">
        <f t="shared" si="265"/>
        <v>70.101466345275341</v>
      </c>
      <c r="DO156" s="2">
        <f t="shared" si="266"/>
        <v>62.70643629112508</v>
      </c>
      <c r="DP156" s="2">
        <f t="shared" si="267"/>
        <v>52.756829201518599</v>
      </c>
      <c r="DS156" s="2">
        <f t="shared" si="268"/>
        <v>0.9874490715526385</v>
      </c>
      <c r="DT156" s="2">
        <f t="shared" si="269"/>
        <v>0.99119174707496127</v>
      </c>
      <c r="DU156" s="2">
        <f t="shared" si="270"/>
        <v>0.98924976943501186</v>
      </c>
      <c r="DV156" s="2">
        <f t="shared" si="271"/>
        <v>0.99049269233301196</v>
      </c>
      <c r="DW156" s="2">
        <f t="shared" si="272"/>
        <v>0.99093410141655758</v>
      </c>
      <c r="DX156" s="2">
        <f t="shared" si="273"/>
        <v>0.99214712075127931</v>
      </c>
      <c r="DY156" s="2">
        <f t="shared" si="274"/>
        <v>0.9930579234379493</v>
      </c>
      <c r="DZ156" s="2">
        <f t="shared" si="275"/>
        <v>0.98995095993380877</v>
      </c>
      <c r="EA156" s="2">
        <f t="shared" si="276"/>
        <v>0.9902146015024188</v>
      </c>
      <c r="EB156" s="2">
        <f t="shared" si="277"/>
        <v>0.99248047068659095</v>
      </c>
      <c r="EC156" s="2">
        <f t="shared" si="278"/>
        <v>0.99166888167318534</v>
      </c>
      <c r="ED156" s="2">
        <f t="shared" si="279"/>
        <v>0.99194947127751476</v>
      </c>
      <c r="EE156" s="2">
        <f t="shared" si="280"/>
        <v>0.9914737323687921</v>
      </c>
    </row>
    <row r="157" spans="2:137" x14ac:dyDescent="0.25">
      <c r="B157" s="2">
        <v>151</v>
      </c>
      <c r="C157">
        <v>72.471000000000004</v>
      </c>
      <c r="D157">
        <v>75.771000000000001</v>
      </c>
      <c r="E157">
        <v>77.099999999999994</v>
      </c>
      <c r="F157">
        <v>77.656999999999996</v>
      </c>
      <c r="G157">
        <v>80.213999999999999</v>
      </c>
      <c r="H157">
        <v>85.7</v>
      </c>
      <c r="I157">
        <v>87.228999999999999</v>
      </c>
      <c r="J157">
        <v>86.156999999999996</v>
      </c>
      <c r="K157">
        <v>83.313999999999993</v>
      </c>
      <c r="L157">
        <v>82.456999999999994</v>
      </c>
      <c r="M157">
        <v>77.513999999999996</v>
      </c>
      <c r="N157">
        <v>68.343000000000004</v>
      </c>
      <c r="O157">
        <v>56.9861</v>
      </c>
      <c r="R157" s="5">
        <f t="shared" si="190"/>
        <v>72.556376481446449</v>
      </c>
      <c r="S157" s="5">
        <f t="shared" si="191"/>
        <v>75.24015236885451</v>
      </c>
      <c r="T157" s="5">
        <f t="shared" si="192"/>
        <v>77.743306214401713</v>
      </c>
      <c r="U157" s="5">
        <f t="shared" si="193"/>
        <v>78.101267750665315</v>
      </c>
      <c r="V157" s="5">
        <f t="shared" si="194"/>
        <v>80.209568981303434</v>
      </c>
      <c r="W157" s="5">
        <f t="shared" si="195"/>
        <v>84.113062075062288</v>
      </c>
      <c r="X157" s="5">
        <f t="shared" si="196"/>
        <v>86.1241869333534</v>
      </c>
      <c r="Y157" s="5">
        <f t="shared" si="197"/>
        <v>84.208614625100026</v>
      </c>
      <c r="Z157" s="5">
        <f t="shared" si="198"/>
        <v>83.585380736559699</v>
      </c>
      <c r="AA157" s="5">
        <f t="shared" si="199"/>
        <v>83.389981916510436</v>
      </c>
      <c r="AB157" s="5">
        <f t="shared" si="200"/>
        <v>77.794644233288864</v>
      </c>
      <c r="AC157" s="5">
        <f t="shared" si="201"/>
        <v>69.034112940424095</v>
      </c>
      <c r="AD157" s="5">
        <f t="shared" si="202"/>
        <v>56.836493012793333</v>
      </c>
      <c r="AE157" s="5"/>
      <c r="AG157" s="5">
        <f t="shared" si="188"/>
        <v>-8.5376481446445496E-2</v>
      </c>
      <c r="AH157" s="5">
        <f t="shared" si="188"/>
        <v>0.53084763114549105</v>
      </c>
      <c r="AI157" s="5">
        <f t="shared" si="188"/>
        <v>-0.64330621440171853</v>
      </c>
      <c r="AJ157" s="5">
        <f t="shared" si="188"/>
        <v>-0.44426775066531832</v>
      </c>
      <c r="AK157" s="5">
        <f t="shared" ref="AK157:AN206" si="282">G157-V157</f>
        <v>4.4310186965645926E-3</v>
      </c>
      <c r="AL157" s="5">
        <f t="shared" si="282"/>
        <v>1.5869379249377147</v>
      </c>
      <c r="AM157" s="5">
        <f t="shared" si="282"/>
        <v>1.1048130666465994</v>
      </c>
      <c r="AN157" s="5">
        <f t="shared" si="282"/>
        <v>1.9483853748999707</v>
      </c>
      <c r="AO157" s="5">
        <f t="shared" si="281"/>
        <v>-0.27138073655970629</v>
      </c>
      <c r="AP157" s="5">
        <f t="shared" si="189"/>
        <v>-0.93298191651044249</v>
      </c>
      <c r="AQ157" s="5">
        <f t="shared" si="189"/>
        <v>-0.28064423328886789</v>
      </c>
      <c r="AR157" s="5">
        <f t="shared" si="189"/>
        <v>-0.69111294042409099</v>
      </c>
      <c r="AS157" s="5">
        <f t="shared" si="189"/>
        <v>0.14960698720666699</v>
      </c>
      <c r="AV157" s="2">
        <f t="shared" si="203"/>
        <v>72.556376390083159</v>
      </c>
      <c r="AW157" s="2">
        <f t="shared" si="204"/>
        <v>74.937726195273271</v>
      </c>
      <c r="AX157" s="2">
        <f t="shared" si="205"/>
        <v>76.978932501642021</v>
      </c>
      <c r="AY157" s="2">
        <f t="shared" si="206"/>
        <v>77.026570769833668</v>
      </c>
      <c r="AZ157" s="2">
        <f t="shared" si="207"/>
        <v>78.156244795907526</v>
      </c>
      <c r="BA157" s="2">
        <f t="shared" si="208"/>
        <v>80.476563679464022</v>
      </c>
      <c r="BB157" s="2">
        <f t="shared" si="209"/>
        <v>81.301179274236077</v>
      </c>
      <c r="BC157" s="2">
        <f t="shared" si="210"/>
        <v>80.749277975673948</v>
      </c>
      <c r="BD157" s="2">
        <f t="shared" si="211"/>
        <v>78.445919016455093</v>
      </c>
      <c r="BE157" s="2">
        <f t="shared" si="212"/>
        <v>75.015899245908813</v>
      </c>
      <c r="BF157" s="2">
        <f t="shared" si="213"/>
        <v>70.090892212437026</v>
      </c>
      <c r="BG157" s="2">
        <f t="shared" si="214"/>
        <v>62.691653848860263</v>
      </c>
      <c r="BH157" s="2">
        <f t="shared" si="215"/>
        <v>52.746630456351646</v>
      </c>
      <c r="BK157" s="2" t="str">
        <f t="shared" si="216"/>
        <v/>
      </c>
      <c r="BL157" s="2" t="str">
        <f t="shared" si="217"/>
        <v/>
      </c>
      <c r="BM157" s="2" t="str">
        <f t="shared" si="218"/>
        <v/>
      </c>
      <c r="BN157" s="2" t="str">
        <f t="shared" si="219"/>
        <v/>
      </c>
      <c r="BO157" s="2" t="str">
        <f t="shared" si="220"/>
        <v/>
      </c>
      <c r="BP157" s="2" t="str">
        <f t="shared" si="221"/>
        <v/>
      </c>
      <c r="BQ157" s="2" t="str">
        <f t="shared" si="222"/>
        <v/>
      </c>
      <c r="BR157" s="2" t="str">
        <f t="shared" si="223"/>
        <v/>
      </c>
      <c r="BS157" s="2" t="str">
        <f t="shared" si="224"/>
        <v/>
      </c>
      <c r="BT157" s="2" t="str">
        <f t="shared" si="225"/>
        <v/>
      </c>
      <c r="BU157" s="2" t="str">
        <f t="shared" si="226"/>
        <v/>
      </c>
      <c r="BV157" s="2" t="str">
        <f t="shared" si="227"/>
        <v/>
      </c>
      <c r="BW157" s="2" t="str">
        <f t="shared" si="228"/>
        <v/>
      </c>
      <c r="BZ157" s="2" t="str">
        <f t="shared" si="229"/>
        <v/>
      </c>
      <c r="CA157" s="2" t="str">
        <f t="shared" si="230"/>
        <v/>
      </c>
      <c r="CB157" s="2" t="str">
        <f t="shared" si="231"/>
        <v/>
      </c>
      <c r="CC157" s="2" t="str">
        <f t="shared" si="232"/>
        <v/>
      </c>
      <c r="CD157" s="2" t="str">
        <f t="shared" si="233"/>
        <v/>
      </c>
      <c r="CE157" s="2" t="str">
        <f t="shared" si="234"/>
        <v/>
      </c>
      <c r="CF157" s="2" t="str">
        <f t="shared" si="235"/>
        <v/>
      </c>
      <c r="CG157" s="2" t="str">
        <f t="shared" si="236"/>
        <v/>
      </c>
      <c r="CH157" s="2" t="str">
        <f t="shared" si="237"/>
        <v/>
      </c>
      <c r="CI157" s="2" t="str">
        <f t="shared" si="238"/>
        <v/>
      </c>
      <c r="CJ157" s="2" t="str">
        <f t="shared" si="239"/>
        <v/>
      </c>
      <c r="CK157" s="2" t="str">
        <f t="shared" si="240"/>
        <v/>
      </c>
      <c r="CL157" s="2" t="str">
        <f t="shared" si="241"/>
        <v/>
      </c>
      <c r="CO157" s="2">
        <f t="shared" si="242"/>
        <v>76.147227957990665</v>
      </c>
      <c r="CP157" s="2">
        <f t="shared" si="243"/>
        <v>76.907323298089239</v>
      </c>
      <c r="CQ157" s="2">
        <f t="shared" si="244"/>
        <v>79.261990819394555</v>
      </c>
      <c r="CR157" s="2">
        <f t="shared" si="245"/>
        <v>79.183485697984054</v>
      </c>
      <c r="CS157" s="2">
        <f t="shared" si="246"/>
        <v>79.761897262807096</v>
      </c>
      <c r="CT157" s="2">
        <f t="shared" si="247"/>
        <v>83.014343248211233</v>
      </c>
      <c r="CU157" s="2">
        <f t="shared" si="248"/>
        <v>84.405870311434384</v>
      </c>
      <c r="CV157" s="2">
        <f t="shared" si="249"/>
        <v>85.013305569574612</v>
      </c>
      <c r="CW157" s="2">
        <f t="shared" si="250"/>
        <v>82.830647828424631</v>
      </c>
      <c r="CX157" s="2">
        <f t="shared" si="251"/>
        <v>79.462091708631846</v>
      </c>
      <c r="CY157" s="2">
        <f t="shared" si="252"/>
        <v>74.545516709296152</v>
      </c>
      <c r="CZ157" s="2">
        <f t="shared" si="253"/>
        <v>66.508104769193025</v>
      </c>
      <c r="DA157" s="2">
        <f t="shared" si="254"/>
        <v>55.633205402068377</v>
      </c>
      <c r="DB157" s="6"/>
      <c r="DC157" s="6"/>
      <c r="DD157" s="2">
        <f t="shared" si="255"/>
        <v>72.514750972696561</v>
      </c>
      <c r="DE157" s="2">
        <f t="shared" si="256"/>
        <v>74.921763379696316</v>
      </c>
      <c r="DF157" s="2">
        <f t="shared" si="257"/>
        <v>76.956305405286557</v>
      </c>
      <c r="DG157" s="2">
        <f t="shared" si="258"/>
        <v>77.007689148275404</v>
      </c>
      <c r="DH157" s="2">
        <f t="shared" si="259"/>
        <v>78.142847485089547</v>
      </c>
      <c r="DI157" s="2">
        <f t="shared" si="260"/>
        <v>80.458244469524175</v>
      </c>
      <c r="DJ157" s="2">
        <f t="shared" si="261"/>
        <v>81.281385290637658</v>
      </c>
      <c r="DK157" s="2">
        <f t="shared" si="262"/>
        <v>80.709802179021395</v>
      </c>
      <c r="DL157" s="2">
        <f t="shared" si="263"/>
        <v>78.406401292016071</v>
      </c>
      <c r="DM157" s="2">
        <f t="shared" si="264"/>
        <v>74.985176718170209</v>
      </c>
      <c r="DN157" s="2">
        <f t="shared" si="265"/>
        <v>70.056761314162898</v>
      </c>
      <c r="DO157" s="2">
        <f t="shared" si="266"/>
        <v>62.663405404564969</v>
      </c>
      <c r="DP157" s="2">
        <f t="shared" si="267"/>
        <v>52.72399128191784</v>
      </c>
      <c r="DS157" s="2">
        <f t="shared" si="268"/>
        <v>0.9885407622525596</v>
      </c>
      <c r="DT157" s="2">
        <f t="shared" si="269"/>
        <v>0.99196054703305958</v>
      </c>
      <c r="DU157" s="2">
        <f t="shared" si="270"/>
        <v>0.9901863904689604</v>
      </c>
      <c r="DV157" s="2">
        <f t="shared" si="271"/>
        <v>0.99132197283758539</v>
      </c>
      <c r="DW157" s="2">
        <f t="shared" si="272"/>
        <v>0.9917252014098874</v>
      </c>
      <c r="DX157" s="2">
        <f t="shared" si="273"/>
        <v>0.99283313693015351</v>
      </c>
      <c r="DY157" s="2">
        <f t="shared" si="274"/>
        <v>0.99366488126309538</v>
      </c>
      <c r="DZ157" s="2">
        <f t="shared" si="275"/>
        <v>0.99082705575666385</v>
      </c>
      <c r="EA157" s="2">
        <f t="shared" si="276"/>
        <v>0.99106791990143195</v>
      </c>
      <c r="EB157" s="2">
        <f t="shared" si="277"/>
        <v>0.99313756731944591</v>
      </c>
      <c r="EC157" s="2">
        <f t="shared" si="278"/>
        <v>0.9923963559450939</v>
      </c>
      <c r="ED157" s="2">
        <f t="shared" si="279"/>
        <v>0.99265262596207393</v>
      </c>
      <c r="EE157" s="2">
        <f t="shared" si="280"/>
        <v>0.99221811338086197</v>
      </c>
      <c r="EF157" s="6"/>
      <c r="EG157" s="6"/>
    </row>
    <row r="158" spans="2:137" x14ac:dyDescent="0.25">
      <c r="B158" s="2">
        <v>152</v>
      </c>
      <c r="C158">
        <v>72.242999999999995</v>
      </c>
      <c r="D158">
        <v>75.186000000000007</v>
      </c>
      <c r="E158">
        <v>76.885999999999996</v>
      </c>
      <c r="F158">
        <v>79.686000000000007</v>
      </c>
      <c r="G158">
        <v>80.099999999999994</v>
      </c>
      <c r="H158">
        <v>85.2</v>
      </c>
      <c r="I158">
        <v>86.614000000000004</v>
      </c>
      <c r="J158">
        <v>85.328999999999994</v>
      </c>
      <c r="K158">
        <v>84.1</v>
      </c>
      <c r="L158">
        <v>83.843000000000004</v>
      </c>
      <c r="M158">
        <v>77.728999999999999</v>
      </c>
      <c r="N158">
        <v>69.085999999999999</v>
      </c>
      <c r="O158">
        <v>58.1389</v>
      </c>
      <c r="R158" s="5">
        <f t="shared" si="190"/>
        <v>72.486444788426013</v>
      </c>
      <c r="S158" s="5">
        <f t="shared" si="191"/>
        <v>75.245302504218856</v>
      </c>
      <c r="T158" s="5">
        <f t="shared" si="192"/>
        <v>77.908781603889778</v>
      </c>
      <c r="U158" s="5">
        <f t="shared" si="193"/>
        <v>78.280351054522157</v>
      </c>
      <c r="V158" s="5">
        <f t="shared" si="194"/>
        <v>80.527052158427722</v>
      </c>
      <c r="W158" s="5">
        <f t="shared" si="195"/>
        <v>84.369999433375895</v>
      </c>
      <c r="X158" s="5">
        <f t="shared" si="196"/>
        <v>86.113584167625234</v>
      </c>
      <c r="Y158" s="5">
        <f t="shared" si="197"/>
        <v>84.831747742098329</v>
      </c>
      <c r="Z158" s="5">
        <f t="shared" si="198"/>
        <v>84.383070552447563</v>
      </c>
      <c r="AA158" s="5">
        <f t="shared" si="199"/>
        <v>83.660817266125378</v>
      </c>
      <c r="AB158" s="5">
        <f t="shared" si="200"/>
        <v>78.546882547679687</v>
      </c>
      <c r="AC158" s="5">
        <f t="shared" si="201"/>
        <v>69.886607856027481</v>
      </c>
      <c r="AD158" s="5">
        <f t="shared" si="202"/>
        <v>57.694023048897861</v>
      </c>
      <c r="AE158" s="5"/>
      <c r="AG158" s="5">
        <f t="shared" ref="AG158:AJ206" si="283">C158-R158</f>
        <v>-0.24344478842601802</v>
      </c>
      <c r="AH158" s="5">
        <f t="shared" si="283"/>
        <v>-5.930250421884864E-2</v>
      </c>
      <c r="AI158" s="5">
        <f t="shared" si="283"/>
        <v>-1.0227816038897828</v>
      </c>
      <c r="AJ158" s="5">
        <f t="shared" si="283"/>
        <v>1.40564894547785</v>
      </c>
      <c r="AK158" s="5">
        <f t="shared" si="282"/>
        <v>-0.42705215842772759</v>
      </c>
      <c r="AL158" s="5">
        <f t="shared" si="282"/>
        <v>0.83000056662410771</v>
      </c>
      <c r="AM158" s="5">
        <f t="shared" si="282"/>
        <v>0.50041583237477028</v>
      </c>
      <c r="AN158" s="5">
        <f t="shared" si="282"/>
        <v>0.49725225790166405</v>
      </c>
      <c r="AO158" s="5">
        <f t="shared" si="281"/>
        <v>-0.28307055244756896</v>
      </c>
      <c r="AP158" s="5">
        <f t="shared" si="189"/>
        <v>0.18218273387462602</v>
      </c>
      <c r="AQ158" s="5">
        <f t="shared" si="189"/>
        <v>-0.81788254767968738</v>
      </c>
      <c r="AR158" s="5">
        <f t="shared" si="189"/>
        <v>-0.80060785602748297</v>
      </c>
      <c r="AS158" s="5">
        <f t="shared" si="189"/>
        <v>0.44487695110213821</v>
      </c>
      <c r="AV158" s="2">
        <f t="shared" si="203"/>
        <v>72.486444653466123</v>
      </c>
      <c r="AW158" s="2">
        <f t="shared" si="204"/>
        <v>74.888942575150836</v>
      </c>
      <c r="AX158" s="2">
        <f t="shared" si="205"/>
        <v>76.928190246652989</v>
      </c>
      <c r="AY158" s="2">
        <f t="shared" si="206"/>
        <v>76.974646963574799</v>
      </c>
      <c r="AZ158" s="2">
        <f t="shared" si="207"/>
        <v>78.123947771604648</v>
      </c>
      <c r="BA158" s="2">
        <f t="shared" si="208"/>
        <v>80.442275143358756</v>
      </c>
      <c r="BB158" s="2">
        <f t="shared" si="209"/>
        <v>81.255660115499865</v>
      </c>
      <c r="BC158" s="2">
        <f t="shared" si="210"/>
        <v>80.689186265624784</v>
      </c>
      <c r="BD158" s="2">
        <f t="shared" si="211"/>
        <v>78.381177582456374</v>
      </c>
      <c r="BE158" s="2">
        <f t="shared" si="212"/>
        <v>74.957163831613045</v>
      </c>
      <c r="BF158" s="2">
        <f t="shared" si="213"/>
        <v>70.04372275698303</v>
      </c>
      <c r="BG158" s="2">
        <f t="shared" si="214"/>
        <v>62.646568756678057</v>
      </c>
      <c r="BH158" s="2">
        <f t="shared" si="215"/>
        <v>52.712145377768429</v>
      </c>
      <c r="BK158" s="2" t="str">
        <f t="shared" si="216"/>
        <v/>
      </c>
      <c r="BL158" s="2" t="str">
        <f t="shared" si="217"/>
        <v/>
      </c>
      <c r="BM158" s="2" t="str">
        <f t="shared" si="218"/>
        <v/>
      </c>
      <c r="BN158" s="2" t="str">
        <f t="shared" si="219"/>
        <v/>
      </c>
      <c r="BO158" s="2" t="str">
        <f t="shared" si="220"/>
        <v/>
      </c>
      <c r="BP158" s="2" t="str">
        <f t="shared" si="221"/>
        <v/>
      </c>
      <c r="BQ158" s="2" t="str">
        <f t="shared" si="222"/>
        <v/>
      </c>
      <c r="BR158" s="2" t="str">
        <f t="shared" si="223"/>
        <v/>
      </c>
      <c r="BS158" s="2" t="str">
        <f t="shared" si="224"/>
        <v/>
      </c>
      <c r="BT158" s="2" t="str">
        <f t="shared" si="225"/>
        <v/>
      </c>
      <c r="BU158" s="2" t="str">
        <f t="shared" si="226"/>
        <v/>
      </c>
      <c r="BV158" s="2" t="str">
        <f t="shared" si="227"/>
        <v/>
      </c>
      <c r="BW158" s="2" t="str">
        <f t="shared" si="228"/>
        <v/>
      </c>
      <c r="BZ158" s="2" t="str">
        <f t="shared" si="229"/>
        <v/>
      </c>
      <c r="CA158" s="2" t="str">
        <f t="shared" si="230"/>
        <v/>
      </c>
      <c r="CB158" s="2" t="str">
        <f t="shared" si="231"/>
        <v/>
      </c>
      <c r="CC158" s="2" t="str">
        <f t="shared" si="232"/>
        <v/>
      </c>
      <c r="CD158" s="2" t="str">
        <f t="shared" si="233"/>
        <v/>
      </c>
      <c r="CE158" s="2" t="str">
        <f t="shared" si="234"/>
        <v/>
      </c>
      <c r="CF158" s="2" t="str">
        <f t="shared" si="235"/>
        <v/>
      </c>
      <c r="CG158" s="2" t="str">
        <f t="shared" si="236"/>
        <v/>
      </c>
      <c r="CH158" s="2" t="str">
        <f t="shared" si="237"/>
        <v/>
      </c>
      <c r="CI158" s="2" t="str">
        <f t="shared" si="238"/>
        <v/>
      </c>
      <c r="CJ158" s="2" t="str">
        <f t="shared" si="239"/>
        <v/>
      </c>
      <c r="CK158" s="2" t="str">
        <f t="shared" si="240"/>
        <v/>
      </c>
      <c r="CL158" s="2" t="str">
        <f t="shared" si="241"/>
        <v/>
      </c>
      <c r="CO158" s="2">
        <f t="shared" si="242"/>
        <v>76.146395995310115</v>
      </c>
      <c r="CP158" s="2">
        <f t="shared" si="243"/>
        <v>76.889021914139448</v>
      </c>
      <c r="CQ158" s="2">
        <f t="shared" si="244"/>
        <v>79.247194909069663</v>
      </c>
      <c r="CR158" s="2">
        <f t="shared" si="245"/>
        <v>79.164257208864711</v>
      </c>
      <c r="CS158" s="2">
        <f t="shared" si="246"/>
        <v>79.751887319790882</v>
      </c>
      <c r="CT158" s="2">
        <f t="shared" si="247"/>
        <v>83.018580454241103</v>
      </c>
      <c r="CU158" s="2">
        <f t="shared" si="248"/>
        <v>84.405600363719003</v>
      </c>
      <c r="CV158" s="2">
        <f t="shared" si="249"/>
        <v>85.028038932948789</v>
      </c>
      <c r="CW158" s="2">
        <f t="shared" si="250"/>
        <v>82.840044551645846</v>
      </c>
      <c r="CX158" s="2">
        <f t="shared" si="251"/>
        <v>79.47429267639157</v>
      </c>
      <c r="CY158" s="2">
        <f t="shared" si="252"/>
        <v>74.575442981274691</v>
      </c>
      <c r="CZ158" s="2">
        <f t="shared" si="253"/>
        <v>66.526918997301934</v>
      </c>
      <c r="DA158" s="2">
        <f t="shared" si="254"/>
        <v>55.646931045268033</v>
      </c>
      <c r="DD158" s="2">
        <f t="shared" si="255"/>
        <v>72.447751292089464</v>
      </c>
      <c r="DE158" s="2">
        <f t="shared" si="256"/>
        <v>74.874159005119324</v>
      </c>
      <c r="DF158" s="2">
        <f t="shared" si="257"/>
        <v>76.907229176912296</v>
      </c>
      <c r="DG158" s="2">
        <f t="shared" si="258"/>
        <v>76.957165689205439</v>
      </c>
      <c r="DH158" s="2">
        <f t="shared" si="259"/>
        <v>78.111559681485588</v>
      </c>
      <c r="DI158" s="2">
        <f t="shared" si="260"/>
        <v>80.425314193436009</v>
      </c>
      <c r="DJ158" s="2">
        <f t="shared" si="261"/>
        <v>81.237344684886395</v>
      </c>
      <c r="DK158" s="2">
        <f t="shared" si="262"/>
        <v>80.652552142568808</v>
      </c>
      <c r="DL158" s="2">
        <f t="shared" si="263"/>
        <v>78.344527605519289</v>
      </c>
      <c r="DM158" s="2">
        <f t="shared" si="264"/>
        <v>74.92869752222019</v>
      </c>
      <c r="DN158" s="2">
        <f t="shared" si="265"/>
        <v>70.01205628305047</v>
      </c>
      <c r="DO158" s="2">
        <f t="shared" si="266"/>
        <v>62.620374518004866</v>
      </c>
      <c r="DP158" s="2">
        <f t="shared" si="267"/>
        <v>52.691153362317081</v>
      </c>
      <c r="DS158" s="2">
        <f t="shared" si="268"/>
        <v>0.98953850275400446</v>
      </c>
      <c r="DT158" s="2">
        <f t="shared" si="269"/>
        <v>0.99266274148710987</v>
      </c>
      <c r="DU158" s="2">
        <f t="shared" si="270"/>
        <v>0.99104214670640856</v>
      </c>
      <c r="DV158" s="2">
        <f t="shared" si="271"/>
        <v>0.99207949728697264</v>
      </c>
      <c r="DW158" s="2">
        <f t="shared" si="272"/>
        <v>0.99244779528809846</v>
      </c>
      <c r="DX158" s="2">
        <f t="shared" si="273"/>
        <v>0.99345961879074807</v>
      </c>
      <c r="DY158" s="2">
        <f t="shared" si="274"/>
        <v>0.99421908063297126</v>
      </c>
      <c r="DZ158" s="2">
        <f t="shared" si="275"/>
        <v>0.9916274177454889</v>
      </c>
      <c r="EA158" s="2">
        <f t="shared" si="276"/>
        <v>0.99184743882043258</v>
      </c>
      <c r="EB158" s="2">
        <f t="shared" si="277"/>
        <v>0.99373760565396219</v>
      </c>
      <c r="EC158" s="2">
        <f t="shared" si="278"/>
        <v>0.99306075158064566</v>
      </c>
      <c r="ED158" s="2">
        <f t="shared" si="279"/>
        <v>0.99329478038404417</v>
      </c>
      <c r="EE158" s="2">
        <f t="shared" si="280"/>
        <v>0.99289797214031783</v>
      </c>
    </row>
    <row r="159" spans="2:137" x14ac:dyDescent="0.25">
      <c r="B159" s="2">
        <v>153</v>
      </c>
      <c r="C159">
        <v>72.057000000000002</v>
      </c>
      <c r="D159">
        <v>75.570999999999998</v>
      </c>
      <c r="E159">
        <v>77</v>
      </c>
      <c r="F159">
        <v>77.528999999999996</v>
      </c>
      <c r="G159">
        <v>80.343000000000004</v>
      </c>
      <c r="H159">
        <v>83.885999999999996</v>
      </c>
      <c r="I159">
        <v>85.757000000000005</v>
      </c>
      <c r="J159">
        <v>85.429000000000002</v>
      </c>
      <c r="K159">
        <v>84.6</v>
      </c>
      <c r="L159">
        <v>84.614000000000004</v>
      </c>
      <c r="M159">
        <v>78.528999999999996</v>
      </c>
      <c r="N159">
        <v>70.085999999999999</v>
      </c>
      <c r="O159">
        <v>58.9861</v>
      </c>
      <c r="R159" s="5">
        <f t="shared" si="190"/>
        <v>72.4167049694572</v>
      </c>
      <c r="S159" s="5">
        <f t="shared" si="191"/>
        <v>75.243917654672472</v>
      </c>
      <c r="T159" s="5">
        <f t="shared" si="192"/>
        <v>78.086865901856328</v>
      </c>
      <c r="U159" s="5">
        <f t="shared" si="193"/>
        <v>78.447778550383447</v>
      </c>
      <c r="V159" s="5">
        <f t="shared" si="194"/>
        <v>80.794451174159747</v>
      </c>
      <c r="W159" s="5">
        <f t="shared" si="195"/>
        <v>84.483491172757624</v>
      </c>
      <c r="X159" s="5">
        <f t="shared" si="196"/>
        <v>85.909543016962758</v>
      </c>
      <c r="Y159" s="5">
        <f t="shared" si="197"/>
        <v>85.394404355677963</v>
      </c>
      <c r="Z159" s="5">
        <f t="shared" si="198"/>
        <v>85.047558286506757</v>
      </c>
      <c r="AA159" s="5">
        <f t="shared" si="199"/>
        <v>83.585869088857322</v>
      </c>
      <c r="AB159" s="5">
        <f t="shared" si="200"/>
        <v>79.012352269979345</v>
      </c>
      <c r="AC159" s="5">
        <f t="shared" si="201"/>
        <v>70.547749223091074</v>
      </c>
      <c r="AD159" s="5">
        <f t="shared" si="202"/>
        <v>58.516759435801447</v>
      </c>
      <c r="AE159" s="5"/>
      <c r="AG159" s="5">
        <f t="shared" si="283"/>
        <v>-0.35970496945719788</v>
      </c>
      <c r="AH159" s="5">
        <f t="shared" si="283"/>
        <v>0.32708234532752556</v>
      </c>
      <c r="AI159" s="5">
        <f t="shared" si="283"/>
        <v>-1.0868659018563278</v>
      </c>
      <c r="AJ159" s="5">
        <f t="shared" si="283"/>
        <v>-0.91877855038345047</v>
      </c>
      <c r="AK159" s="5">
        <f t="shared" si="282"/>
        <v>-0.45145117415974312</v>
      </c>
      <c r="AL159" s="5">
        <f t="shared" si="282"/>
        <v>-0.59749117275762842</v>
      </c>
      <c r="AM159" s="5">
        <f t="shared" si="282"/>
        <v>-0.15254301696275263</v>
      </c>
      <c r="AN159" s="5">
        <f t="shared" si="282"/>
        <v>3.4595644322038765E-2</v>
      </c>
      <c r="AO159" s="5">
        <f t="shared" si="281"/>
        <v>-0.44755828650676222</v>
      </c>
      <c r="AP159" s="5">
        <f t="shared" si="189"/>
        <v>1.0281309111426822</v>
      </c>
      <c r="AQ159" s="5">
        <f t="shared" si="189"/>
        <v>-0.4833522699793491</v>
      </c>
      <c r="AR159" s="5">
        <f t="shared" si="189"/>
        <v>-0.46174922309107558</v>
      </c>
      <c r="AS159" s="5">
        <f t="shared" si="189"/>
        <v>0.46934056419855352</v>
      </c>
      <c r="AV159" s="2">
        <f t="shared" si="203"/>
        <v>72.41670477742224</v>
      </c>
      <c r="AW159" s="2">
        <f t="shared" si="204"/>
        <v>74.840242329052515</v>
      </c>
      <c r="AX159" s="2">
        <f t="shared" si="205"/>
        <v>76.877565030351533</v>
      </c>
      <c r="AY159" s="2">
        <f t="shared" si="206"/>
        <v>76.922822680153658</v>
      </c>
      <c r="AZ159" s="2">
        <f t="shared" si="207"/>
        <v>78.091724115862505</v>
      </c>
      <c r="BA159" s="2">
        <f t="shared" si="208"/>
        <v>80.408083222461357</v>
      </c>
      <c r="BB159" s="2">
        <f t="shared" si="209"/>
        <v>81.210247339049616</v>
      </c>
      <c r="BC159" s="2">
        <f t="shared" si="210"/>
        <v>80.629287517384995</v>
      </c>
      <c r="BD159" s="2">
        <f t="shared" si="211"/>
        <v>78.316633381449961</v>
      </c>
      <c r="BE159" s="2">
        <f t="shared" si="212"/>
        <v>74.898586696497972</v>
      </c>
      <c r="BF159" s="2">
        <f t="shared" si="213"/>
        <v>69.996721669230425</v>
      </c>
      <c r="BG159" s="2">
        <f t="shared" si="214"/>
        <v>62.601625584355595</v>
      </c>
      <c r="BH159" s="2">
        <f t="shared" si="215"/>
        <v>52.677774146201685</v>
      </c>
      <c r="BK159" s="2" t="str">
        <f t="shared" si="216"/>
        <v/>
      </c>
      <c r="BL159" s="2" t="str">
        <f t="shared" si="217"/>
        <v/>
      </c>
      <c r="BM159" s="2" t="str">
        <f t="shared" si="218"/>
        <v/>
      </c>
      <c r="BN159" s="2" t="str">
        <f t="shared" si="219"/>
        <v/>
      </c>
      <c r="BO159" s="2" t="str">
        <f t="shared" si="220"/>
        <v/>
      </c>
      <c r="BP159" s="2" t="str">
        <f t="shared" si="221"/>
        <v/>
      </c>
      <c r="BQ159" s="2" t="str">
        <f t="shared" si="222"/>
        <v/>
      </c>
      <c r="BR159" s="2" t="str">
        <f t="shared" si="223"/>
        <v/>
      </c>
      <c r="BS159" s="2" t="str">
        <f t="shared" si="224"/>
        <v/>
      </c>
      <c r="BT159" s="2" t="str">
        <f t="shared" si="225"/>
        <v/>
      </c>
      <c r="BU159" s="2" t="str">
        <f t="shared" si="226"/>
        <v/>
      </c>
      <c r="BV159" s="2" t="str">
        <f t="shared" si="227"/>
        <v/>
      </c>
      <c r="BW159" s="2" t="str">
        <f t="shared" si="228"/>
        <v/>
      </c>
      <c r="BZ159" s="2" t="str">
        <f t="shared" si="229"/>
        <v/>
      </c>
      <c r="CA159" s="2" t="str">
        <f t="shared" si="230"/>
        <v/>
      </c>
      <c r="CB159" s="2" t="str">
        <f t="shared" si="231"/>
        <v/>
      </c>
      <c r="CC159" s="2" t="str">
        <f t="shared" si="232"/>
        <v/>
      </c>
      <c r="CD159" s="2" t="str">
        <f t="shared" si="233"/>
        <v/>
      </c>
      <c r="CE159" s="2" t="str">
        <f t="shared" si="234"/>
        <v/>
      </c>
      <c r="CF159" s="2" t="str">
        <f t="shared" si="235"/>
        <v/>
      </c>
      <c r="CG159" s="2" t="str">
        <f t="shared" si="236"/>
        <v/>
      </c>
      <c r="CH159" s="2" t="str">
        <f t="shared" si="237"/>
        <v/>
      </c>
      <c r="CI159" s="2" t="str">
        <f t="shared" si="238"/>
        <v/>
      </c>
      <c r="CJ159" s="2" t="str">
        <f t="shared" si="239"/>
        <v/>
      </c>
      <c r="CK159" s="2" t="str">
        <f t="shared" si="240"/>
        <v/>
      </c>
      <c r="CL159" s="2" t="str">
        <f t="shared" si="241"/>
        <v/>
      </c>
      <c r="CO159" s="2">
        <f t="shared" si="242"/>
        <v>76.145564032629579</v>
      </c>
      <c r="CP159" s="2">
        <f t="shared" si="243"/>
        <v>76.870720530189658</v>
      </c>
      <c r="CQ159" s="2">
        <f t="shared" si="244"/>
        <v>79.23239899874477</v>
      </c>
      <c r="CR159" s="2">
        <f t="shared" si="245"/>
        <v>79.145028719745369</v>
      </c>
      <c r="CS159" s="2">
        <f t="shared" si="246"/>
        <v>79.741877376774667</v>
      </c>
      <c r="CT159" s="2">
        <f t="shared" si="247"/>
        <v>83.022817660270974</v>
      </c>
      <c r="CU159" s="2">
        <f t="shared" si="248"/>
        <v>84.405330416003608</v>
      </c>
      <c r="CV159" s="2">
        <f t="shared" si="249"/>
        <v>85.04277229632298</v>
      </c>
      <c r="CW159" s="2">
        <f t="shared" si="250"/>
        <v>82.849441274867075</v>
      </c>
      <c r="CX159" s="2">
        <f t="shared" si="251"/>
        <v>79.486493644151309</v>
      </c>
      <c r="CY159" s="2">
        <f t="shared" si="252"/>
        <v>74.605369253253244</v>
      </c>
      <c r="CZ159" s="2">
        <f t="shared" si="253"/>
        <v>66.545733225410842</v>
      </c>
      <c r="DA159" s="2">
        <f t="shared" si="254"/>
        <v>55.660656688467697</v>
      </c>
      <c r="DD159" s="2">
        <f t="shared" si="255"/>
        <v>72.380751611482353</v>
      </c>
      <c r="DE159" s="2">
        <f t="shared" si="256"/>
        <v>74.826554630542347</v>
      </c>
      <c r="DF159" s="2">
        <f t="shared" si="257"/>
        <v>76.858152948538049</v>
      </c>
      <c r="DG159" s="2">
        <f t="shared" si="258"/>
        <v>76.906642230135475</v>
      </c>
      <c r="DH159" s="2">
        <f t="shared" si="259"/>
        <v>78.080271877881643</v>
      </c>
      <c r="DI159" s="2">
        <f t="shared" si="260"/>
        <v>80.392383917347843</v>
      </c>
      <c r="DJ159" s="2">
        <f t="shared" si="261"/>
        <v>81.193304079135117</v>
      </c>
      <c r="DK159" s="2">
        <f t="shared" si="262"/>
        <v>80.595302106116236</v>
      </c>
      <c r="DL159" s="2">
        <f t="shared" si="263"/>
        <v>78.282653919022508</v>
      </c>
      <c r="DM159" s="2">
        <f t="shared" si="264"/>
        <v>74.872218326270172</v>
      </c>
      <c r="DN159" s="2">
        <f t="shared" si="265"/>
        <v>69.967351251938027</v>
      </c>
      <c r="DO159" s="2">
        <f t="shared" si="266"/>
        <v>62.577343631444755</v>
      </c>
      <c r="DP159" s="2">
        <f t="shared" si="267"/>
        <v>52.658315442716315</v>
      </c>
      <c r="DS159" s="2">
        <f t="shared" si="268"/>
        <v>0.99045021055021643</v>
      </c>
      <c r="DT159" s="2">
        <f t="shared" si="269"/>
        <v>0.99330401778420563</v>
      </c>
      <c r="DU159" s="2">
        <f t="shared" si="270"/>
        <v>0.99182389634310031</v>
      </c>
      <c r="DV159" s="2">
        <f t="shared" si="271"/>
        <v>0.99277137791293613</v>
      </c>
      <c r="DW159" s="2">
        <f t="shared" si="272"/>
        <v>0.99310772744283071</v>
      </c>
      <c r="DX159" s="2">
        <f t="shared" si="273"/>
        <v>0.99403166677140276</v>
      </c>
      <c r="DY159" s="2">
        <f t="shared" si="274"/>
        <v>0.9947250557319447</v>
      </c>
      <c r="DZ159" s="2">
        <f t="shared" si="275"/>
        <v>0.99235848475306443</v>
      </c>
      <c r="EA159" s="2">
        <f t="shared" si="276"/>
        <v>0.99255943844550465</v>
      </c>
      <c r="EB159" s="2">
        <f t="shared" si="277"/>
        <v>0.99428547964495917</v>
      </c>
      <c r="EC159" s="2">
        <f t="shared" si="278"/>
        <v>0.99366746371314685</v>
      </c>
      <c r="ED159" s="2">
        <f t="shared" si="279"/>
        <v>0.99388115699432444</v>
      </c>
      <c r="EE159" s="2">
        <f t="shared" si="280"/>
        <v>0.99351882351384702</v>
      </c>
    </row>
    <row r="160" spans="2:137" x14ac:dyDescent="0.25">
      <c r="B160" s="2">
        <v>154</v>
      </c>
      <c r="C160">
        <v>72.085999999999999</v>
      </c>
      <c r="D160">
        <v>75.242999999999995</v>
      </c>
      <c r="E160">
        <v>78.8</v>
      </c>
      <c r="F160">
        <v>78.099999999999994</v>
      </c>
      <c r="G160">
        <v>80.786000000000001</v>
      </c>
      <c r="H160">
        <v>83.956999999999994</v>
      </c>
      <c r="I160">
        <v>85.043000000000006</v>
      </c>
      <c r="J160">
        <v>85.528999999999996</v>
      </c>
      <c r="K160">
        <v>85.2</v>
      </c>
      <c r="L160">
        <v>82.471000000000004</v>
      </c>
      <c r="M160">
        <v>78.828999999999994</v>
      </c>
      <c r="N160">
        <v>70.356999999999999</v>
      </c>
      <c r="O160">
        <v>58.625</v>
      </c>
      <c r="R160" s="5">
        <f t="shared" si="190"/>
        <v>72.347146219777315</v>
      </c>
      <c r="S160" s="5">
        <f t="shared" si="191"/>
        <v>75.231211608852732</v>
      </c>
      <c r="T160" s="5">
        <f t="shared" si="192"/>
        <v>78.260704308237734</v>
      </c>
      <c r="U160" s="5">
        <f t="shared" si="193"/>
        <v>78.583169417450804</v>
      </c>
      <c r="V160" s="5">
        <f t="shared" si="194"/>
        <v>80.980667179223701</v>
      </c>
      <c r="W160" s="5">
        <f t="shared" si="195"/>
        <v>84.436297314800541</v>
      </c>
      <c r="X160" s="5">
        <f t="shared" si="196"/>
        <v>85.530736440680926</v>
      </c>
      <c r="Y160" s="5">
        <f t="shared" si="197"/>
        <v>85.834669729208628</v>
      </c>
      <c r="Z160" s="5">
        <f t="shared" si="198"/>
        <v>85.501257968285671</v>
      </c>
      <c r="AA160" s="5">
        <f t="shared" si="199"/>
        <v>83.167075665329307</v>
      </c>
      <c r="AB160" s="5">
        <f t="shared" si="200"/>
        <v>79.132138862742238</v>
      </c>
      <c r="AC160" s="5">
        <f t="shared" si="201"/>
        <v>70.941773447983991</v>
      </c>
      <c r="AD160" s="5">
        <f t="shared" si="202"/>
        <v>59.228295791148724</v>
      </c>
      <c r="AE160" s="5"/>
      <c r="AG160" s="5">
        <f t="shared" si="283"/>
        <v>-0.26114621977731645</v>
      </c>
      <c r="AH160" s="5">
        <f t="shared" si="283"/>
        <v>1.1788391147263155E-2</v>
      </c>
      <c r="AI160" s="5">
        <f t="shared" si="283"/>
        <v>0.53929569176226266</v>
      </c>
      <c r="AJ160" s="5">
        <f t="shared" si="283"/>
        <v>-0.4831694174508101</v>
      </c>
      <c r="AK160" s="5">
        <f t="shared" si="282"/>
        <v>-0.1946671792236998</v>
      </c>
      <c r="AL160" s="5">
        <f t="shared" si="282"/>
        <v>-0.47929731480054727</v>
      </c>
      <c r="AM160" s="5">
        <f t="shared" si="282"/>
        <v>-0.48773644068091926</v>
      </c>
      <c r="AN160" s="5">
        <f t="shared" si="282"/>
        <v>-0.30566972920863122</v>
      </c>
      <c r="AO160" s="5">
        <f t="shared" si="281"/>
        <v>-0.3012579682856682</v>
      </c>
      <c r="AP160" s="5">
        <f t="shared" si="189"/>
        <v>-0.69607566532930321</v>
      </c>
      <c r="AQ160" s="5">
        <f t="shared" si="189"/>
        <v>-0.30313886274224444</v>
      </c>
      <c r="AR160" s="5">
        <f t="shared" si="189"/>
        <v>-0.58477344798399145</v>
      </c>
      <c r="AS160" s="5">
        <f t="shared" si="189"/>
        <v>-0.60329579114872445</v>
      </c>
      <c r="AV160" s="2">
        <f t="shared" si="203"/>
        <v>72.347145956685068</v>
      </c>
      <c r="AW160" s="2">
        <f t="shared" si="204"/>
        <v>74.791619997801263</v>
      </c>
      <c r="AX160" s="2">
        <f t="shared" si="205"/>
        <v>76.827049296698078</v>
      </c>
      <c r="AY160" s="2">
        <f t="shared" si="206"/>
        <v>76.871091354681781</v>
      </c>
      <c r="AZ160" s="2">
        <f t="shared" si="207"/>
        <v>78.059568807469105</v>
      </c>
      <c r="BA160" s="2">
        <f t="shared" si="208"/>
        <v>80.373981516453497</v>
      </c>
      <c r="BB160" s="2">
        <f t="shared" si="209"/>
        <v>81.164933755411568</v>
      </c>
      <c r="BC160" s="2">
        <f t="shared" si="210"/>
        <v>80.569569987571199</v>
      </c>
      <c r="BD160" s="2">
        <f t="shared" si="211"/>
        <v>78.25227412120411</v>
      </c>
      <c r="BE160" s="2">
        <f t="shared" si="212"/>
        <v>74.840157588490499</v>
      </c>
      <c r="BF160" s="2">
        <f t="shared" si="213"/>
        <v>69.949878554740195</v>
      </c>
      <c r="BG160" s="2">
        <f t="shared" si="214"/>
        <v>62.556815388020951</v>
      </c>
      <c r="BH160" s="2">
        <f t="shared" si="215"/>
        <v>52.643509587531227</v>
      </c>
      <c r="BK160" s="2" t="str">
        <f t="shared" si="216"/>
        <v/>
      </c>
      <c r="BL160" s="2" t="str">
        <f t="shared" si="217"/>
        <v/>
      </c>
      <c r="BM160" s="2" t="str">
        <f t="shared" si="218"/>
        <v/>
      </c>
      <c r="BN160" s="2" t="str">
        <f t="shared" si="219"/>
        <v/>
      </c>
      <c r="BO160" s="2" t="str">
        <f t="shared" si="220"/>
        <v/>
      </c>
      <c r="BP160" s="2" t="str">
        <f t="shared" si="221"/>
        <v/>
      </c>
      <c r="BQ160" s="2" t="str">
        <f t="shared" si="222"/>
        <v/>
      </c>
      <c r="BR160" s="2" t="str">
        <f t="shared" si="223"/>
        <v/>
      </c>
      <c r="BS160" s="2" t="str">
        <f t="shared" si="224"/>
        <v/>
      </c>
      <c r="BT160" s="2" t="str">
        <f t="shared" si="225"/>
        <v/>
      </c>
      <c r="BU160" s="2" t="str">
        <f t="shared" si="226"/>
        <v/>
      </c>
      <c r="BV160" s="2" t="str">
        <f t="shared" si="227"/>
        <v/>
      </c>
      <c r="BW160" s="2" t="str">
        <f t="shared" si="228"/>
        <v/>
      </c>
      <c r="BZ160" s="2" t="str">
        <f t="shared" si="229"/>
        <v/>
      </c>
      <c r="CA160" s="2" t="str">
        <f t="shared" si="230"/>
        <v/>
      </c>
      <c r="CB160" s="2" t="str">
        <f t="shared" si="231"/>
        <v/>
      </c>
      <c r="CC160" s="2" t="str">
        <f t="shared" si="232"/>
        <v/>
      </c>
      <c r="CD160" s="2" t="str">
        <f t="shared" si="233"/>
        <v/>
      </c>
      <c r="CE160" s="2" t="str">
        <f t="shared" si="234"/>
        <v/>
      </c>
      <c r="CF160" s="2" t="str">
        <f t="shared" si="235"/>
        <v/>
      </c>
      <c r="CG160" s="2" t="str">
        <f t="shared" si="236"/>
        <v/>
      </c>
      <c r="CH160" s="2" t="str">
        <f t="shared" si="237"/>
        <v/>
      </c>
      <c r="CI160" s="2" t="str">
        <f t="shared" si="238"/>
        <v/>
      </c>
      <c r="CJ160" s="2" t="str">
        <f t="shared" si="239"/>
        <v/>
      </c>
      <c r="CK160" s="2" t="str">
        <f t="shared" si="240"/>
        <v/>
      </c>
      <c r="CL160" s="2" t="str">
        <f t="shared" si="241"/>
        <v/>
      </c>
      <c r="CO160" s="2">
        <f t="shared" si="242"/>
        <v>76.144732069949029</v>
      </c>
      <c r="CP160" s="2">
        <f t="shared" si="243"/>
        <v>76.852419146239868</v>
      </c>
      <c r="CQ160" s="2">
        <f t="shared" si="244"/>
        <v>79.217603088419864</v>
      </c>
      <c r="CR160" s="2">
        <f t="shared" si="245"/>
        <v>79.125800230626041</v>
      </c>
      <c r="CS160" s="2">
        <f t="shared" si="246"/>
        <v>79.731867433758453</v>
      </c>
      <c r="CT160" s="2">
        <f t="shared" si="247"/>
        <v>83.02705486630083</v>
      </c>
      <c r="CU160" s="2">
        <f t="shared" si="248"/>
        <v>84.405060468288227</v>
      </c>
      <c r="CV160" s="2">
        <f t="shared" si="249"/>
        <v>85.057505659697171</v>
      </c>
      <c r="CW160" s="2">
        <f t="shared" si="250"/>
        <v>82.858837998088291</v>
      </c>
      <c r="CX160" s="2">
        <f t="shared" si="251"/>
        <v>79.498694611911034</v>
      </c>
      <c r="CY160" s="2">
        <f t="shared" si="252"/>
        <v>74.635295525231783</v>
      </c>
      <c r="CZ160" s="2">
        <f t="shared" si="253"/>
        <v>66.564547453519737</v>
      </c>
      <c r="DA160" s="2">
        <f t="shared" si="254"/>
        <v>55.67438233166736</v>
      </c>
      <c r="DD160" s="2">
        <f t="shared" si="255"/>
        <v>72.313751930875256</v>
      </c>
      <c r="DE160" s="2">
        <f t="shared" si="256"/>
        <v>74.778950255965356</v>
      </c>
      <c r="DF160" s="2">
        <f t="shared" si="257"/>
        <v>76.809076720163787</v>
      </c>
      <c r="DG160" s="2">
        <f t="shared" si="258"/>
        <v>76.85611877106551</v>
      </c>
      <c r="DH160" s="2">
        <f t="shared" si="259"/>
        <v>78.048984074277683</v>
      </c>
      <c r="DI160" s="2">
        <f t="shared" si="260"/>
        <v>80.359453641259663</v>
      </c>
      <c r="DJ160" s="2">
        <f t="shared" si="261"/>
        <v>81.14926347338384</v>
      </c>
      <c r="DK160" s="2">
        <f t="shared" si="262"/>
        <v>80.538052069663649</v>
      </c>
      <c r="DL160" s="2">
        <f t="shared" si="263"/>
        <v>78.220780232525726</v>
      </c>
      <c r="DM160" s="2">
        <f t="shared" si="264"/>
        <v>74.815739130320154</v>
      </c>
      <c r="DN160" s="2">
        <f t="shared" si="265"/>
        <v>69.922646220825584</v>
      </c>
      <c r="DO160" s="2">
        <f t="shared" si="266"/>
        <v>62.534312744884645</v>
      </c>
      <c r="DP160" s="2">
        <f t="shared" si="267"/>
        <v>52.625477523115556</v>
      </c>
      <c r="DS160" s="2">
        <f t="shared" si="268"/>
        <v>0.9912831639430284</v>
      </c>
      <c r="DT160" s="2">
        <f t="shared" si="269"/>
        <v>0.99388959154615764</v>
      </c>
      <c r="DU160" s="2">
        <f t="shared" si="270"/>
        <v>0.99253793656936451</v>
      </c>
      <c r="DV160" s="2">
        <f t="shared" si="271"/>
        <v>0.99340322248604718</v>
      </c>
      <c r="DW160" s="2">
        <f t="shared" si="272"/>
        <v>0.99371035839662047</v>
      </c>
      <c r="DX160" s="2">
        <f t="shared" si="273"/>
        <v>0.99455395541977432</v>
      </c>
      <c r="DY160" s="2">
        <f t="shared" si="274"/>
        <v>0.9951869597360451</v>
      </c>
      <c r="DZ160" s="2">
        <f t="shared" si="275"/>
        <v>0.99302616626552831</v>
      </c>
      <c r="EA160" s="2">
        <f t="shared" si="276"/>
        <v>0.99320968166627543</v>
      </c>
      <c r="EB160" s="2">
        <f t="shared" si="277"/>
        <v>0.99478567364854864</v>
      </c>
      <c r="EC160" s="2">
        <f t="shared" si="278"/>
        <v>0.99422143848277589</v>
      </c>
      <c r="ED160" s="2">
        <f t="shared" si="279"/>
        <v>0.99441654276658065</v>
      </c>
      <c r="EE160" s="2">
        <f t="shared" si="280"/>
        <v>0.99408572403930484</v>
      </c>
    </row>
    <row r="161" spans="2:135" x14ac:dyDescent="0.25">
      <c r="B161" s="2">
        <v>155</v>
      </c>
      <c r="C161">
        <v>72.513999999999996</v>
      </c>
      <c r="D161">
        <v>75.143000000000001</v>
      </c>
      <c r="E161">
        <v>78.843000000000004</v>
      </c>
      <c r="F161">
        <v>78.414000000000001</v>
      </c>
      <c r="G161">
        <v>81.629000000000005</v>
      </c>
      <c r="H161">
        <v>84.8</v>
      </c>
      <c r="I161">
        <v>83.442999999999998</v>
      </c>
      <c r="J161">
        <v>85.757000000000005</v>
      </c>
      <c r="K161">
        <v>86.043000000000006</v>
      </c>
      <c r="L161">
        <v>82.9</v>
      </c>
      <c r="M161">
        <v>80.456999999999994</v>
      </c>
      <c r="N161">
        <v>71.513999999999996</v>
      </c>
      <c r="O161">
        <v>59.069400000000002</v>
      </c>
      <c r="R161" s="5">
        <f t="shared" si="190"/>
        <v>72.277758115000282</v>
      </c>
      <c r="S161" s="5">
        <f t="shared" si="191"/>
        <v>75.203263881751553</v>
      </c>
      <c r="T161" s="5">
        <f t="shared" si="192"/>
        <v>78.410511297234052</v>
      </c>
      <c r="U161" s="5">
        <f t="shared" si="193"/>
        <v>78.667198550399121</v>
      </c>
      <c r="V161" s="5">
        <f t="shared" si="194"/>
        <v>81.061400556150687</v>
      </c>
      <c r="W161" s="5">
        <f t="shared" si="195"/>
        <v>84.229956588028855</v>
      </c>
      <c r="X161" s="5">
        <f t="shared" si="196"/>
        <v>85.015046744503067</v>
      </c>
      <c r="Y161" s="5">
        <f t="shared" si="197"/>
        <v>86.098173172804692</v>
      </c>
      <c r="Z161" s="5">
        <f t="shared" si="198"/>
        <v>85.685224418716828</v>
      </c>
      <c r="AA161" s="5">
        <f t="shared" si="199"/>
        <v>82.446698956398762</v>
      </c>
      <c r="AB161" s="5">
        <f t="shared" si="200"/>
        <v>78.886585115768611</v>
      </c>
      <c r="AC161" s="5">
        <f t="shared" si="201"/>
        <v>71.019153346113697</v>
      </c>
      <c r="AD161" s="5">
        <f t="shared" si="202"/>
        <v>59.754406080386261</v>
      </c>
      <c r="AE161" s="5"/>
      <c r="AG161" s="5">
        <f t="shared" si="283"/>
        <v>0.2362418849997141</v>
      </c>
      <c r="AH161" s="5">
        <f t="shared" si="283"/>
        <v>-6.0263881751552617E-2</v>
      </c>
      <c r="AI161" s="5">
        <f t="shared" si="283"/>
        <v>0.43248870276595142</v>
      </c>
      <c r="AJ161" s="5">
        <f t="shared" si="283"/>
        <v>-0.25319855039911943</v>
      </c>
      <c r="AK161" s="5">
        <f t="shared" si="282"/>
        <v>0.56759944384931771</v>
      </c>
      <c r="AL161" s="5">
        <f t="shared" si="282"/>
        <v>0.57004341197114172</v>
      </c>
      <c r="AM161" s="5">
        <f t="shared" si="282"/>
        <v>-1.5720467445030692</v>
      </c>
      <c r="AN161" s="5">
        <f t="shared" si="282"/>
        <v>-0.3411731728046874</v>
      </c>
      <c r="AO161" s="5">
        <f t="shared" si="281"/>
        <v>0.35777558128317821</v>
      </c>
      <c r="AP161" s="5">
        <f t="shared" si="189"/>
        <v>0.45330104360124324</v>
      </c>
      <c r="AQ161" s="5">
        <f t="shared" si="189"/>
        <v>1.5704148842313828</v>
      </c>
      <c r="AR161" s="5">
        <f t="shared" si="189"/>
        <v>0.49484665388629878</v>
      </c>
      <c r="AS161" s="5">
        <f t="shared" si="189"/>
        <v>-0.68500608038625899</v>
      </c>
      <c r="AV161" s="2">
        <f t="shared" si="203"/>
        <v>72.277757767972304</v>
      </c>
      <c r="AW161" s="2">
        <f t="shared" si="204"/>
        <v>74.743070425469512</v>
      </c>
      <c r="AX161" s="2">
        <f t="shared" si="205"/>
        <v>76.776635892995841</v>
      </c>
      <c r="AY161" s="2">
        <f t="shared" si="206"/>
        <v>76.819446791515475</v>
      </c>
      <c r="AZ161" s="2">
        <f t="shared" si="207"/>
        <v>78.027477129519184</v>
      </c>
      <c r="BA161" s="2">
        <f t="shared" si="208"/>
        <v>80.33996399084468</v>
      </c>
      <c r="BB161" s="2">
        <f t="shared" si="209"/>
        <v>81.119712604302421</v>
      </c>
      <c r="BC161" s="2">
        <f t="shared" si="210"/>
        <v>80.510022475957015</v>
      </c>
      <c r="BD161" s="2">
        <f t="shared" si="211"/>
        <v>78.188088115641904</v>
      </c>
      <c r="BE161" s="2">
        <f t="shared" si="212"/>
        <v>74.781866815073585</v>
      </c>
      <c r="BF161" s="2">
        <f t="shared" si="213"/>
        <v>69.903183523140228</v>
      </c>
      <c r="BG161" s="2">
        <f t="shared" si="214"/>
        <v>62.512129681029933</v>
      </c>
      <c r="BH161" s="2">
        <f t="shared" si="215"/>
        <v>52.609344893466336</v>
      </c>
      <c r="BK161" s="2" t="str">
        <f t="shared" si="216"/>
        <v/>
      </c>
      <c r="BL161" s="2" t="str">
        <f t="shared" si="217"/>
        <v/>
      </c>
      <c r="BM161" s="2" t="str">
        <f t="shared" si="218"/>
        <v/>
      </c>
      <c r="BN161" s="2" t="str">
        <f t="shared" si="219"/>
        <v/>
      </c>
      <c r="BO161" s="2" t="str">
        <f t="shared" si="220"/>
        <v/>
      </c>
      <c r="BP161" s="2" t="str">
        <f t="shared" si="221"/>
        <v/>
      </c>
      <c r="BQ161" s="2" t="str">
        <f t="shared" si="222"/>
        <v/>
      </c>
      <c r="BR161" s="2" t="str">
        <f t="shared" si="223"/>
        <v/>
      </c>
      <c r="BS161" s="2" t="str">
        <f t="shared" si="224"/>
        <v/>
      </c>
      <c r="BT161" s="2" t="str">
        <f t="shared" si="225"/>
        <v/>
      </c>
      <c r="BU161" s="2" t="str">
        <f t="shared" si="226"/>
        <v/>
      </c>
      <c r="BV161" s="2" t="str">
        <f t="shared" si="227"/>
        <v/>
      </c>
      <c r="BW161" s="2" t="str">
        <f t="shared" si="228"/>
        <v/>
      </c>
      <c r="BZ161" s="2" t="str">
        <f t="shared" si="229"/>
        <v/>
      </c>
      <c r="CA161" s="2" t="str">
        <f t="shared" si="230"/>
        <v/>
      </c>
      <c r="CB161" s="2" t="str">
        <f t="shared" si="231"/>
        <v/>
      </c>
      <c r="CC161" s="2" t="str">
        <f t="shared" si="232"/>
        <v/>
      </c>
      <c r="CD161" s="2" t="str">
        <f t="shared" si="233"/>
        <v/>
      </c>
      <c r="CE161" s="2" t="str">
        <f t="shared" si="234"/>
        <v/>
      </c>
      <c r="CF161" s="2" t="str">
        <f t="shared" si="235"/>
        <v/>
      </c>
      <c r="CG161" s="2" t="str">
        <f t="shared" si="236"/>
        <v/>
      </c>
      <c r="CH161" s="2" t="str">
        <f t="shared" si="237"/>
        <v/>
      </c>
      <c r="CI161" s="2" t="str">
        <f t="shared" si="238"/>
        <v/>
      </c>
      <c r="CJ161" s="2" t="str">
        <f t="shared" si="239"/>
        <v/>
      </c>
      <c r="CK161" s="2" t="str">
        <f t="shared" si="240"/>
        <v/>
      </c>
      <c r="CL161" s="2" t="str">
        <f t="shared" si="241"/>
        <v/>
      </c>
      <c r="CO161" s="2">
        <f t="shared" si="242"/>
        <v>76.143900107268479</v>
      </c>
      <c r="CP161" s="2">
        <f t="shared" si="243"/>
        <v>76.834117762290077</v>
      </c>
      <c r="CQ161" s="2">
        <f t="shared" si="244"/>
        <v>79.202807178094972</v>
      </c>
      <c r="CR161" s="2">
        <f t="shared" si="245"/>
        <v>79.106571741506698</v>
      </c>
      <c r="CS161" s="2">
        <f t="shared" si="246"/>
        <v>79.721857490742238</v>
      </c>
      <c r="CT161" s="2">
        <f t="shared" si="247"/>
        <v>83.0312920723307</v>
      </c>
      <c r="CU161" s="2">
        <f t="shared" si="248"/>
        <v>84.404790520572831</v>
      </c>
      <c r="CV161" s="2">
        <f t="shared" si="249"/>
        <v>85.072239023071361</v>
      </c>
      <c r="CW161" s="2">
        <f t="shared" si="250"/>
        <v>82.868234721309506</v>
      </c>
      <c r="CX161" s="2">
        <f t="shared" si="251"/>
        <v>79.510895579670759</v>
      </c>
      <c r="CY161" s="2">
        <f t="shared" si="252"/>
        <v>74.665221797210336</v>
      </c>
      <c r="CZ161" s="2">
        <f t="shared" si="253"/>
        <v>66.583361681628645</v>
      </c>
      <c r="DA161" s="2">
        <f t="shared" si="254"/>
        <v>55.688107974867016</v>
      </c>
      <c r="DD161" s="2">
        <f t="shared" si="255"/>
        <v>72.246752250268159</v>
      </c>
      <c r="DE161" s="2">
        <f t="shared" si="256"/>
        <v>74.731345881388364</v>
      </c>
      <c r="DF161" s="2">
        <f t="shared" si="257"/>
        <v>76.760000491789526</v>
      </c>
      <c r="DG161" s="2">
        <f t="shared" si="258"/>
        <v>76.80559531199556</v>
      </c>
      <c r="DH161" s="2">
        <f t="shared" si="259"/>
        <v>78.017696270673724</v>
      </c>
      <c r="DI161" s="2">
        <f t="shared" si="260"/>
        <v>80.326523365171496</v>
      </c>
      <c r="DJ161" s="2">
        <f t="shared" si="261"/>
        <v>81.105222867632563</v>
      </c>
      <c r="DK161" s="2">
        <f t="shared" si="262"/>
        <v>80.480802033211063</v>
      </c>
      <c r="DL161" s="2">
        <f t="shared" si="263"/>
        <v>78.158906546028931</v>
      </c>
      <c r="DM161" s="2">
        <f t="shared" si="264"/>
        <v>74.759259934370135</v>
      </c>
      <c r="DN161" s="2">
        <f t="shared" si="265"/>
        <v>69.877941189713155</v>
      </c>
      <c r="DO161" s="2">
        <f t="shared" si="266"/>
        <v>62.491281858324534</v>
      </c>
      <c r="DP161" s="2">
        <f t="shared" si="267"/>
        <v>52.592639603514797</v>
      </c>
      <c r="DS161" s="2">
        <f t="shared" si="268"/>
        <v>0.9920440489194009</v>
      </c>
      <c r="DT161" s="2">
        <f t="shared" si="269"/>
        <v>0.9944242434533076</v>
      </c>
      <c r="DU161" s="2">
        <f t="shared" si="270"/>
        <v>0.9931900459829377</v>
      </c>
      <c r="DV161" s="2">
        <f t="shared" si="271"/>
        <v>0.9939801732246063</v>
      </c>
      <c r="DW161" s="2">
        <f t="shared" si="272"/>
        <v>0.99426060238298664</v>
      </c>
      <c r="DX161" s="2">
        <f t="shared" si="273"/>
        <v>0.99503076709013238</v>
      </c>
      <c r="DY161" s="2">
        <f t="shared" si="274"/>
        <v>0.99560859536947477</v>
      </c>
      <c r="DZ161" s="2">
        <f t="shared" si="275"/>
        <v>0.99363588288144211</v>
      </c>
      <c r="EA161" s="2">
        <f t="shared" si="276"/>
        <v>0.99380345379917634</v>
      </c>
      <c r="EB161" s="2">
        <f t="shared" si="277"/>
        <v>0.99524229499250227</v>
      </c>
      <c r="EC161" s="2">
        <f t="shared" si="278"/>
        <v>0.9947272083053692</v>
      </c>
      <c r="ED161" s="2">
        <f t="shared" si="279"/>
        <v>0.99490532355046624</v>
      </c>
      <c r="EE161" s="2">
        <f t="shared" si="280"/>
        <v>0.99460330782050876</v>
      </c>
    </row>
    <row r="162" spans="2:135" x14ac:dyDescent="0.25">
      <c r="B162" s="2">
        <v>156</v>
      </c>
      <c r="C162">
        <v>71.114000000000004</v>
      </c>
      <c r="D162">
        <v>75.585999999999999</v>
      </c>
      <c r="E162">
        <v>78.771000000000001</v>
      </c>
      <c r="F162">
        <v>79.400000000000006</v>
      </c>
      <c r="G162">
        <v>81.313999999999993</v>
      </c>
      <c r="H162">
        <v>83.070999999999998</v>
      </c>
      <c r="I162">
        <v>83.828999999999994</v>
      </c>
      <c r="J162">
        <v>86.013999999999996</v>
      </c>
      <c r="K162">
        <v>85.614000000000004</v>
      </c>
      <c r="L162">
        <v>83.242999999999995</v>
      </c>
      <c r="M162">
        <v>78.614000000000004</v>
      </c>
      <c r="N162">
        <v>70.186000000000007</v>
      </c>
      <c r="O162">
        <v>60.0139</v>
      </c>
      <c r="R162" s="5">
        <f t="shared" si="190"/>
        <v>72.20853063124936</v>
      </c>
      <c r="S162" s="5">
        <f t="shared" si="191"/>
        <v>75.157721329671645</v>
      </c>
      <c r="T162" s="5">
        <f t="shared" si="192"/>
        <v>78.516335241945299</v>
      </c>
      <c r="U162" s="5">
        <f t="shared" si="193"/>
        <v>78.684862620369088</v>
      </c>
      <c r="V162" s="5">
        <f t="shared" si="194"/>
        <v>81.023595379026176</v>
      </c>
      <c r="W162" s="5">
        <f t="shared" si="195"/>
        <v>83.884486615870756</v>
      </c>
      <c r="X162" s="5">
        <f t="shared" si="196"/>
        <v>84.412487456489202</v>
      </c>
      <c r="Y162" s="5">
        <f t="shared" si="197"/>
        <v>86.147789822191527</v>
      </c>
      <c r="Z162" s="5">
        <f t="shared" si="198"/>
        <v>85.570176362738138</v>
      </c>
      <c r="AA162" s="5">
        <f t="shared" si="199"/>
        <v>81.499168698375968</v>
      </c>
      <c r="AB162" s="5">
        <f t="shared" si="200"/>
        <v>78.299101573849839</v>
      </c>
      <c r="AC162" s="5">
        <f t="shared" si="201"/>
        <v>70.765792127674572</v>
      </c>
      <c r="AD162" s="5">
        <f t="shared" si="202"/>
        <v>60.035125446597867</v>
      </c>
      <c r="AE162" s="5"/>
      <c r="AG162" s="5">
        <f t="shared" si="283"/>
        <v>-1.0945306312493557</v>
      </c>
      <c r="AH162" s="5">
        <f t="shared" si="283"/>
        <v>0.42827867032835343</v>
      </c>
      <c r="AI162" s="5">
        <f t="shared" si="283"/>
        <v>0.25466475805470168</v>
      </c>
      <c r="AJ162" s="5">
        <f t="shared" si="283"/>
        <v>0.71513737963091728</v>
      </c>
      <c r="AK162" s="5">
        <f t="shared" si="282"/>
        <v>0.29040462097381692</v>
      </c>
      <c r="AL162" s="5">
        <f t="shared" si="282"/>
        <v>-0.8134866158707581</v>
      </c>
      <c r="AM162" s="5">
        <f t="shared" si="282"/>
        <v>-0.58348745648920897</v>
      </c>
      <c r="AN162" s="5">
        <f t="shared" si="282"/>
        <v>-0.13378982219153102</v>
      </c>
      <c r="AO162" s="5">
        <f t="shared" si="281"/>
        <v>4.3823637261866111E-2</v>
      </c>
      <c r="AP162" s="5">
        <f t="shared" si="189"/>
        <v>1.7438313016240272</v>
      </c>
      <c r="AQ162" s="5">
        <f t="shared" si="189"/>
        <v>0.31489842615016528</v>
      </c>
      <c r="AR162" s="5">
        <f t="shared" si="189"/>
        <v>-0.57979212767456545</v>
      </c>
      <c r="AS162" s="5">
        <f t="shared" si="189"/>
        <v>-2.1225446597867403E-2</v>
      </c>
      <c r="AV162" s="2">
        <f t="shared" si="203"/>
        <v>72.208530190545559</v>
      </c>
      <c r="AW162" s="2">
        <f t="shared" si="204"/>
        <v>74.694588749938703</v>
      </c>
      <c r="AX162" s="2">
        <f t="shared" si="205"/>
        <v>76.726318060178144</v>
      </c>
      <c r="AY162" s="2">
        <f t="shared" si="206"/>
        <v>76.767883152265426</v>
      </c>
      <c r="AZ162" s="2">
        <f t="shared" si="207"/>
        <v>77.995444656354891</v>
      </c>
      <c r="BA162" s="2">
        <f t="shared" si="208"/>
        <v>80.306024963897201</v>
      </c>
      <c r="BB162" s="2">
        <f t="shared" si="209"/>
        <v>81.07457753652713</v>
      </c>
      <c r="BC162" s="2">
        <f t="shared" si="210"/>
        <v>80.450634324658182</v>
      </c>
      <c r="BD162" s="2">
        <f t="shared" si="211"/>
        <v>78.12406427733832</v>
      </c>
      <c r="BE162" s="2">
        <f t="shared" si="212"/>
        <v>74.72370522683471</v>
      </c>
      <c r="BF162" s="2">
        <f t="shared" si="213"/>
        <v>69.856627182760604</v>
      </c>
      <c r="BG162" s="2">
        <f t="shared" si="214"/>
        <v>62.467560425168898</v>
      </c>
      <c r="BH162" s="2">
        <f t="shared" si="215"/>
        <v>52.575273614765301</v>
      </c>
      <c r="BK162" s="2" t="str">
        <f t="shared" si="216"/>
        <v/>
      </c>
      <c r="BL162" s="2" t="str">
        <f t="shared" si="217"/>
        <v/>
      </c>
      <c r="BM162" s="2" t="str">
        <f t="shared" si="218"/>
        <v/>
      </c>
      <c r="BN162" s="2" t="str">
        <f t="shared" si="219"/>
        <v/>
      </c>
      <c r="BO162" s="2" t="str">
        <f t="shared" si="220"/>
        <v/>
      </c>
      <c r="BP162" s="2" t="str">
        <f t="shared" si="221"/>
        <v/>
      </c>
      <c r="BQ162" s="2" t="str">
        <f t="shared" si="222"/>
        <v/>
      </c>
      <c r="BR162" s="2" t="str">
        <f t="shared" si="223"/>
        <v/>
      </c>
      <c r="BS162" s="2" t="str">
        <f t="shared" si="224"/>
        <v/>
      </c>
      <c r="BT162" s="2" t="str">
        <f t="shared" si="225"/>
        <v/>
      </c>
      <c r="BU162" s="2" t="str">
        <f t="shared" si="226"/>
        <v/>
      </c>
      <c r="BV162" s="2" t="str">
        <f t="shared" si="227"/>
        <v/>
      </c>
      <c r="BW162" s="2" t="str">
        <f t="shared" si="228"/>
        <v/>
      </c>
      <c r="BZ162" s="2" t="str">
        <f t="shared" si="229"/>
        <v/>
      </c>
      <c r="CA162" s="2" t="str">
        <f t="shared" si="230"/>
        <v/>
      </c>
      <c r="CB162" s="2" t="str">
        <f t="shared" si="231"/>
        <v/>
      </c>
      <c r="CC162" s="2" t="str">
        <f t="shared" si="232"/>
        <v/>
      </c>
      <c r="CD162" s="2" t="str">
        <f t="shared" si="233"/>
        <v/>
      </c>
      <c r="CE162" s="2" t="str">
        <f t="shared" si="234"/>
        <v/>
      </c>
      <c r="CF162" s="2" t="str">
        <f t="shared" si="235"/>
        <v/>
      </c>
      <c r="CG162" s="2" t="str">
        <f t="shared" si="236"/>
        <v/>
      </c>
      <c r="CH162" s="2" t="str">
        <f t="shared" si="237"/>
        <v/>
      </c>
      <c r="CI162" s="2" t="str">
        <f t="shared" si="238"/>
        <v/>
      </c>
      <c r="CJ162" s="2" t="str">
        <f t="shared" si="239"/>
        <v/>
      </c>
      <c r="CK162" s="2" t="str">
        <f t="shared" si="240"/>
        <v/>
      </c>
      <c r="CL162" s="2" t="str">
        <f t="shared" si="241"/>
        <v/>
      </c>
      <c r="CO162" s="2">
        <f t="shared" si="242"/>
        <v>76.143068144587929</v>
      </c>
      <c r="CP162" s="2">
        <f t="shared" si="243"/>
        <v>76.815816378340287</v>
      </c>
      <c r="CQ162" s="2">
        <f t="shared" si="244"/>
        <v>79.188011267770079</v>
      </c>
      <c r="CR162" s="2">
        <f t="shared" si="245"/>
        <v>79.08734325238737</v>
      </c>
      <c r="CS162" s="2">
        <f t="shared" si="246"/>
        <v>79.711847547726023</v>
      </c>
      <c r="CT162" s="2">
        <f t="shared" si="247"/>
        <v>83.035529278360571</v>
      </c>
      <c r="CU162" s="2">
        <f t="shared" si="248"/>
        <v>84.404520572857436</v>
      </c>
      <c r="CV162" s="2">
        <f t="shared" si="249"/>
        <v>85.086972386445552</v>
      </c>
      <c r="CW162" s="2">
        <f t="shared" si="250"/>
        <v>82.877631444530735</v>
      </c>
      <c r="CX162" s="2">
        <f t="shared" si="251"/>
        <v>79.523096547430498</v>
      </c>
      <c r="CY162" s="2">
        <f t="shared" si="252"/>
        <v>74.695148069188875</v>
      </c>
      <c r="CZ162" s="2">
        <f t="shared" si="253"/>
        <v>66.602175909737554</v>
      </c>
      <c r="DA162" s="2">
        <f t="shared" si="254"/>
        <v>55.701833618066679</v>
      </c>
      <c r="DD162" s="2">
        <f t="shared" si="255"/>
        <v>72.179752569661062</v>
      </c>
      <c r="DE162" s="2">
        <f t="shared" si="256"/>
        <v>74.683741506811387</v>
      </c>
      <c r="DF162" s="2">
        <f t="shared" si="257"/>
        <v>76.710924263415279</v>
      </c>
      <c r="DG162" s="2">
        <f t="shared" si="258"/>
        <v>76.755071852925596</v>
      </c>
      <c r="DH162" s="2">
        <f t="shared" si="259"/>
        <v>77.986408467069765</v>
      </c>
      <c r="DI162" s="2">
        <f t="shared" si="260"/>
        <v>80.293593089083316</v>
      </c>
      <c r="DJ162" s="2">
        <f t="shared" si="261"/>
        <v>81.061182261881299</v>
      </c>
      <c r="DK162" s="2">
        <f t="shared" si="262"/>
        <v>80.423551996758476</v>
      </c>
      <c r="DL162" s="2">
        <f t="shared" si="263"/>
        <v>78.097032859532163</v>
      </c>
      <c r="DM162" s="2">
        <f t="shared" si="264"/>
        <v>74.702780738420117</v>
      </c>
      <c r="DN162" s="2">
        <f t="shared" si="265"/>
        <v>69.833236158600712</v>
      </c>
      <c r="DO162" s="2">
        <f t="shared" si="266"/>
        <v>62.448250971764423</v>
      </c>
      <c r="DP162" s="2">
        <f t="shared" si="267"/>
        <v>52.559801683914039</v>
      </c>
      <c r="DS162" s="2">
        <f t="shared" si="268"/>
        <v>0.9927390034075132</v>
      </c>
      <c r="DT162" s="2">
        <f t="shared" si="269"/>
        <v>0.99491235356123353</v>
      </c>
      <c r="DU162" s="2">
        <f t="shared" si="270"/>
        <v>0.99378552439385415</v>
      </c>
      <c r="DV162" s="2">
        <f t="shared" si="271"/>
        <v>0.99450694317017241</v>
      </c>
      <c r="DW162" s="2">
        <f t="shared" si="272"/>
        <v>0.99476296243291151</v>
      </c>
      <c r="DX162" s="2">
        <f t="shared" si="273"/>
        <v>0.99546602329314016</v>
      </c>
      <c r="DY162" s="2">
        <f t="shared" si="274"/>
        <v>0.99599344325943495</v>
      </c>
      <c r="DZ162" s="2">
        <f t="shared" si="275"/>
        <v>0.99419260421822786</v>
      </c>
      <c r="EA162" s="2">
        <f t="shared" si="276"/>
        <v>0.99434559975585901</v>
      </c>
      <c r="EB162" s="2">
        <f t="shared" si="277"/>
        <v>0.9956591042488383</v>
      </c>
      <c r="EC162" s="2">
        <f t="shared" si="278"/>
        <v>0.99518892472960141</v>
      </c>
      <c r="ED162" s="2">
        <f t="shared" si="279"/>
        <v>0.99535151604980698</v>
      </c>
      <c r="EE162" s="2">
        <f t="shared" si="280"/>
        <v>0.99507581998671324</v>
      </c>
    </row>
    <row r="163" spans="2:135" x14ac:dyDescent="0.25">
      <c r="B163" s="2">
        <v>157</v>
      </c>
      <c r="C163">
        <v>71.956999999999994</v>
      </c>
      <c r="D163">
        <v>75.400000000000006</v>
      </c>
      <c r="E163">
        <v>79.286000000000001</v>
      </c>
      <c r="F163">
        <v>78.570999999999998</v>
      </c>
      <c r="G163">
        <v>80.914000000000001</v>
      </c>
      <c r="H163">
        <v>82.543000000000006</v>
      </c>
      <c r="I163">
        <v>83.742999999999995</v>
      </c>
      <c r="J163">
        <v>86.257000000000005</v>
      </c>
      <c r="K163">
        <v>84.971000000000004</v>
      </c>
      <c r="L163">
        <v>80.914000000000001</v>
      </c>
      <c r="M163">
        <v>77.870999999999995</v>
      </c>
      <c r="N163">
        <v>70.8</v>
      </c>
      <c r="O163">
        <v>59.222200000000001</v>
      </c>
      <c r="R163" s="5">
        <f t="shared" si="190"/>
        <v>72.139454158615663</v>
      </c>
      <c r="S163" s="5">
        <f t="shared" si="191"/>
        <v>75.094238547230518</v>
      </c>
      <c r="T163" s="5">
        <f t="shared" si="192"/>
        <v>78.561298188500004</v>
      </c>
      <c r="U163" s="5">
        <f t="shared" si="193"/>
        <v>78.62820646026637</v>
      </c>
      <c r="V163" s="5">
        <f t="shared" si="194"/>
        <v>80.867923229236141</v>
      </c>
      <c r="W163" s="5">
        <f t="shared" si="195"/>
        <v>83.434556605998353</v>
      </c>
      <c r="X163" s="5">
        <f t="shared" si="196"/>
        <v>83.776491787092795</v>
      </c>
      <c r="Y163" s="5">
        <f t="shared" si="197"/>
        <v>85.970654051151968</v>
      </c>
      <c r="Z163" s="5">
        <f t="shared" si="198"/>
        <v>85.16217496694685</v>
      </c>
      <c r="AA163" s="5">
        <f t="shared" si="199"/>
        <v>80.417326399475257</v>
      </c>
      <c r="AB163" s="5">
        <f t="shared" si="200"/>
        <v>77.431629699415922</v>
      </c>
      <c r="AC163" s="5">
        <f t="shared" si="201"/>
        <v>70.205698821343759</v>
      </c>
      <c r="AD163" s="5">
        <f t="shared" si="202"/>
        <v>60.035302386997586</v>
      </c>
      <c r="AE163" s="5"/>
      <c r="AG163" s="5">
        <f t="shared" si="283"/>
        <v>-0.18245415861566983</v>
      </c>
      <c r="AH163" s="5">
        <f t="shared" si="283"/>
        <v>0.30576145276948807</v>
      </c>
      <c r="AI163" s="5">
        <f t="shared" si="283"/>
        <v>0.72470181149999746</v>
      </c>
      <c r="AJ163" s="5">
        <f t="shared" si="283"/>
        <v>-5.720646026637155E-2</v>
      </c>
      <c r="AK163" s="5">
        <f t="shared" si="282"/>
        <v>4.6076770763860964E-2</v>
      </c>
      <c r="AL163" s="5">
        <f t="shared" si="282"/>
        <v>-0.89155660599834619</v>
      </c>
      <c r="AM163" s="5">
        <f t="shared" si="282"/>
        <v>-3.3491787092799541E-2</v>
      </c>
      <c r="AN163" s="5">
        <f t="shared" si="282"/>
        <v>0.28634594884803732</v>
      </c>
      <c r="AO163" s="5">
        <f t="shared" si="281"/>
        <v>-0.19117496694684633</v>
      </c>
      <c r="AP163" s="5">
        <f t="shared" si="189"/>
        <v>0.49667360052474407</v>
      </c>
      <c r="AQ163" s="5">
        <f t="shared" si="189"/>
        <v>0.43937030058407345</v>
      </c>
      <c r="AR163" s="5">
        <f t="shared" si="189"/>
        <v>0.59430117865623799</v>
      </c>
      <c r="AS163" s="5">
        <f t="shared" si="189"/>
        <v>-0.81310238699758486</v>
      </c>
      <c r="AV163" s="2">
        <f t="shared" si="203"/>
        <v>72.139453619782074</v>
      </c>
      <c r="AW163" s="2">
        <f t="shared" si="204"/>
        <v>74.646170392555632</v>
      </c>
      <c r="AX163" s="2">
        <f t="shared" si="205"/>
        <v>76.676089421329891</v>
      </c>
      <c r="AY163" s="2">
        <f t="shared" si="206"/>
        <v>76.716394942773377</v>
      </c>
      <c r="AZ163" s="2">
        <f t="shared" si="207"/>
        <v>77.963467240227132</v>
      </c>
      <c r="BA163" s="2">
        <f t="shared" si="208"/>
        <v>80.272159092786978</v>
      </c>
      <c r="BB163" s="2">
        <f t="shared" si="209"/>
        <v>81.029522595498747</v>
      </c>
      <c r="BC163" s="2">
        <f t="shared" si="210"/>
        <v>80.391395412803121</v>
      </c>
      <c r="BD163" s="2">
        <f t="shared" si="211"/>
        <v>78.060192106156251</v>
      </c>
      <c r="BE163" s="2">
        <f t="shared" si="212"/>
        <v>74.66566419923376</v>
      </c>
      <c r="BF163" s="2">
        <f t="shared" si="213"/>
        <v>69.810200631962758</v>
      </c>
      <c r="BG163" s="2">
        <f t="shared" si="214"/>
        <v>62.423100019563137</v>
      </c>
      <c r="BH163" s="2">
        <f t="shared" si="215"/>
        <v>52.541289652559449</v>
      </c>
      <c r="BK163" s="2" t="str">
        <f t="shared" si="216"/>
        <v/>
      </c>
      <c r="BL163" s="2" t="str">
        <f t="shared" si="217"/>
        <v/>
      </c>
      <c r="BM163" s="2" t="str">
        <f t="shared" si="218"/>
        <v/>
      </c>
      <c r="BN163" s="2" t="str">
        <f t="shared" si="219"/>
        <v/>
      </c>
      <c r="BO163" s="2" t="str">
        <f t="shared" si="220"/>
        <v/>
      </c>
      <c r="BP163" s="2" t="str">
        <f t="shared" si="221"/>
        <v/>
      </c>
      <c r="BQ163" s="2" t="str">
        <f t="shared" si="222"/>
        <v/>
      </c>
      <c r="BR163" s="2" t="str">
        <f t="shared" si="223"/>
        <v/>
      </c>
      <c r="BS163" s="2" t="str">
        <f t="shared" si="224"/>
        <v/>
      </c>
      <c r="BT163" s="2" t="str">
        <f t="shared" si="225"/>
        <v/>
      </c>
      <c r="BU163" s="2" t="str">
        <f t="shared" si="226"/>
        <v/>
      </c>
      <c r="BV163" s="2" t="str">
        <f t="shared" si="227"/>
        <v/>
      </c>
      <c r="BW163" s="2" t="str">
        <f t="shared" si="228"/>
        <v/>
      </c>
      <c r="BZ163" s="2" t="str">
        <f t="shared" si="229"/>
        <v/>
      </c>
      <c r="CA163" s="2" t="str">
        <f t="shared" si="230"/>
        <v/>
      </c>
      <c r="CB163" s="2" t="str">
        <f t="shared" si="231"/>
        <v/>
      </c>
      <c r="CC163" s="2" t="str">
        <f t="shared" si="232"/>
        <v/>
      </c>
      <c r="CD163" s="2" t="str">
        <f t="shared" si="233"/>
        <v/>
      </c>
      <c r="CE163" s="2" t="str">
        <f t="shared" si="234"/>
        <v/>
      </c>
      <c r="CF163" s="2" t="str">
        <f t="shared" si="235"/>
        <v/>
      </c>
      <c r="CG163" s="2" t="str">
        <f t="shared" si="236"/>
        <v/>
      </c>
      <c r="CH163" s="2" t="str">
        <f t="shared" si="237"/>
        <v/>
      </c>
      <c r="CI163" s="2" t="str">
        <f t="shared" si="238"/>
        <v/>
      </c>
      <c r="CJ163" s="2" t="str">
        <f t="shared" si="239"/>
        <v/>
      </c>
      <c r="CK163" s="2" t="str">
        <f t="shared" si="240"/>
        <v/>
      </c>
      <c r="CL163" s="2" t="str">
        <f t="shared" si="241"/>
        <v/>
      </c>
      <c r="CO163" s="2">
        <f t="shared" si="242"/>
        <v>76.142236181907379</v>
      </c>
      <c r="CP163" s="2">
        <f t="shared" si="243"/>
        <v>76.797514994390497</v>
      </c>
      <c r="CQ163" s="2">
        <f t="shared" si="244"/>
        <v>79.173215357445173</v>
      </c>
      <c r="CR163" s="2">
        <f t="shared" si="245"/>
        <v>79.068114763268028</v>
      </c>
      <c r="CS163" s="2">
        <f t="shared" si="246"/>
        <v>79.701837604709809</v>
      </c>
      <c r="CT163" s="2">
        <f t="shared" si="247"/>
        <v>83.039766484390441</v>
      </c>
      <c r="CU163" s="2">
        <f t="shared" si="248"/>
        <v>84.404250625142055</v>
      </c>
      <c r="CV163" s="2">
        <f t="shared" si="249"/>
        <v>85.101705749819743</v>
      </c>
      <c r="CW163" s="2">
        <f t="shared" si="250"/>
        <v>82.88702816775195</v>
      </c>
      <c r="CX163" s="2">
        <f t="shared" si="251"/>
        <v>79.535297515190223</v>
      </c>
      <c r="CY163" s="2">
        <f t="shared" si="252"/>
        <v>74.725074341167428</v>
      </c>
      <c r="CZ163" s="2">
        <f t="shared" si="253"/>
        <v>66.620990137846448</v>
      </c>
      <c r="DA163" s="2">
        <f t="shared" si="254"/>
        <v>55.715559261266336</v>
      </c>
      <c r="DD163" s="2">
        <f t="shared" si="255"/>
        <v>72.112752889053965</v>
      </c>
      <c r="DE163" s="2">
        <f t="shared" si="256"/>
        <v>74.636137132234396</v>
      </c>
      <c r="DF163" s="2">
        <f t="shared" si="257"/>
        <v>76.661848035041018</v>
      </c>
      <c r="DG163" s="2">
        <f t="shared" si="258"/>
        <v>76.704548393855632</v>
      </c>
      <c r="DH163" s="2">
        <f t="shared" si="259"/>
        <v>77.95512066346582</v>
      </c>
      <c r="DI163" s="2">
        <f t="shared" si="260"/>
        <v>80.26066281299515</v>
      </c>
      <c r="DJ163" s="2">
        <f t="shared" si="261"/>
        <v>81.017141656130022</v>
      </c>
      <c r="DK163" s="2">
        <f t="shared" si="262"/>
        <v>80.36630196030589</v>
      </c>
      <c r="DL163" s="2">
        <f t="shared" si="263"/>
        <v>78.035159173035368</v>
      </c>
      <c r="DM163" s="2">
        <f t="shared" si="264"/>
        <v>74.646301542470098</v>
      </c>
      <c r="DN163" s="2">
        <f t="shared" si="265"/>
        <v>69.78853112748827</v>
      </c>
      <c r="DO163" s="2">
        <f t="shared" si="266"/>
        <v>62.405220085204313</v>
      </c>
      <c r="DP163" s="2">
        <f t="shared" si="267"/>
        <v>52.52696376431328</v>
      </c>
      <c r="DS163" s="2">
        <f t="shared" si="268"/>
        <v>0.99337365890672003</v>
      </c>
      <c r="DT163" s="2">
        <f t="shared" si="269"/>
        <v>0.99535793324392241</v>
      </c>
      <c r="DU163" s="2">
        <f t="shared" si="270"/>
        <v>0.99432923007246865</v>
      </c>
      <c r="DV163" s="2">
        <f t="shared" si="271"/>
        <v>0.99498785011030044</v>
      </c>
      <c r="DW163" s="2">
        <f t="shared" si="272"/>
        <v>0.99522156305682152</v>
      </c>
      <c r="DX163" s="2">
        <f t="shared" si="273"/>
        <v>0.99586331380503679</v>
      </c>
      <c r="DY163" s="2">
        <f t="shared" si="274"/>
        <v>0.99634468820401278</v>
      </c>
      <c r="DZ163" s="2">
        <f t="shared" si="275"/>
        <v>0.99470088431470216</v>
      </c>
      <c r="EA163" s="2">
        <f t="shared" si="276"/>
        <v>0.99484055873146393</v>
      </c>
      <c r="EB163" s="2">
        <f t="shared" si="277"/>
        <v>0.99603954331897304</v>
      </c>
      <c r="EC163" s="2">
        <f t="shared" si="278"/>
        <v>0.99561038898344023</v>
      </c>
      <c r="ED163" s="2">
        <f t="shared" si="279"/>
        <v>0.99575879753032992</v>
      </c>
      <c r="EE163" s="2">
        <f t="shared" si="280"/>
        <v>0.99550714781481042</v>
      </c>
    </row>
    <row r="164" spans="2:135" x14ac:dyDescent="0.25">
      <c r="B164" s="2">
        <v>158</v>
      </c>
      <c r="C164">
        <v>72.599999999999994</v>
      </c>
      <c r="D164">
        <v>75.414000000000001</v>
      </c>
      <c r="E164">
        <v>79.129000000000005</v>
      </c>
      <c r="F164">
        <v>78.7</v>
      </c>
      <c r="G164">
        <v>81.213999999999999</v>
      </c>
      <c r="H164">
        <v>82.328999999999994</v>
      </c>
      <c r="I164">
        <v>82.043000000000006</v>
      </c>
      <c r="J164">
        <v>84.8</v>
      </c>
      <c r="K164">
        <v>83.5</v>
      </c>
      <c r="L164">
        <v>79.929000000000002</v>
      </c>
      <c r="M164">
        <v>77.3</v>
      </c>
      <c r="N164">
        <v>70.356999999999999</v>
      </c>
      <c r="O164">
        <v>59.8889</v>
      </c>
      <c r="R164" s="5">
        <f t="shared" si="190"/>
        <v>72.070519509139785</v>
      </c>
      <c r="S164" s="5">
        <f t="shared" si="191"/>
        <v>75.01454287923444</v>
      </c>
      <c r="T164" s="5">
        <f t="shared" si="192"/>
        <v>78.53459129624801</v>
      </c>
      <c r="U164" s="5">
        <f t="shared" si="193"/>
        <v>78.497825046597626</v>
      </c>
      <c r="V164" s="5">
        <f t="shared" si="194"/>
        <v>80.608653066486568</v>
      </c>
      <c r="W164" s="5">
        <f t="shared" si="195"/>
        <v>82.923143509396652</v>
      </c>
      <c r="X164" s="5">
        <f t="shared" si="196"/>
        <v>83.155654292512722</v>
      </c>
      <c r="Y164" s="5">
        <f t="shared" si="197"/>
        <v>85.580653203235315</v>
      </c>
      <c r="Z164" s="5">
        <f t="shared" si="198"/>
        <v>84.501435575254476</v>
      </c>
      <c r="AA164" s="5">
        <f t="shared" si="199"/>
        <v>79.296579125411739</v>
      </c>
      <c r="AB164" s="5">
        <f t="shared" si="200"/>
        <v>76.372972192714457</v>
      </c>
      <c r="AC164" s="5">
        <f t="shared" si="201"/>
        <v>69.39644290223805</v>
      </c>
      <c r="AD164" s="5">
        <f t="shared" si="202"/>
        <v>59.751056761896884</v>
      </c>
      <c r="AE164" s="5"/>
      <c r="AG164" s="5">
        <f t="shared" si="283"/>
        <v>0.52948049086020887</v>
      </c>
      <c r="AH164" s="5">
        <f t="shared" si="283"/>
        <v>0.39945712076556106</v>
      </c>
      <c r="AI164" s="5">
        <f t="shared" si="283"/>
        <v>0.59440870375199495</v>
      </c>
      <c r="AJ164" s="5">
        <f t="shared" si="283"/>
        <v>0.2021749534023769</v>
      </c>
      <c r="AK164" s="5">
        <f t="shared" si="282"/>
        <v>0.60534693351343094</v>
      </c>
      <c r="AL164" s="5">
        <f t="shared" si="282"/>
        <v>-0.59414350939665894</v>
      </c>
      <c r="AM164" s="5">
        <f t="shared" si="282"/>
        <v>-1.1126542925127154</v>
      </c>
      <c r="AN164" s="5">
        <f t="shared" si="282"/>
        <v>-0.78065320323531751</v>
      </c>
      <c r="AO164" s="5">
        <f t="shared" si="281"/>
        <v>-1.0014355752544759</v>
      </c>
      <c r="AP164" s="5">
        <f t="shared" si="189"/>
        <v>0.6324208745882629</v>
      </c>
      <c r="AQ164" s="5">
        <f t="shared" si="189"/>
        <v>0.92702780728554046</v>
      </c>
      <c r="AR164" s="5">
        <f t="shared" si="189"/>
        <v>0.96055709776194931</v>
      </c>
      <c r="AS164" s="5">
        <f t="shared" si="189"/>
        <v>0.13784323810311605</v>
      </c>
      <c r="AV164" s="2">
        <f t="shared" si="203"/>
        <v>72.07051887484954</v>
      </c>
      <c r="AW164" s="2">
        <f t="shared" si="204"/>
        <v>74.597811047142727</v>
      </c>
      <c r="AX164" s="2">
        <f t="shared" si="205"/>
        <v>76.625943968868256</v>
      </c>
      <c r="AY164" s="2">
        <f t="shared" si="206"/>
        <v>76.6649769993642</v>
      </c>
      <c r="AZ164" s="2">
        <f t="shared" si="207"/>
        <v>77.931540997856033</v>
      </c>
      <c r="BA164" s="2">
        <f t="shared" si="208"/>
        <v>80.23836135926409</v>
      </c>
      <c r="BB164" s="2">
        <f t="shared" si="209"/>
        <v>80.984542198617405</v>
      </c>
      <c r="BC164" s="2">
        <f t="shared" si="210"/>
        <v>80.332296147531409</v>
      </c>
      <c r="BD164" s="2">
        <f t="shared" si="211"/>
        <v>77.996461674809126</v>
      </c>
      <c r="BE164" s="2">
        <f t="shared" si="212"/>
        <v>74.607735613071327</v>
      </c>
      <c r="BF164" s="2">
        <f t="shared" si="213"/>
        <v>69.763895447820886</v>
      </c>
      <c r="BG164" s="2">
        <f t="shared" si="214"/>
        <v>62.378741287795236</v>
      </c>
      <c r="BH164" s="2">
        <f t="shared" si="215"/>
        <v>52.507387248195336</v>
      </c>
      <c r="BK164" s="2" t="str">
        <f t="shared" si="216"/>
        <v/>
      </c>
      <c r="BL164" s="2" t="str">
        <f t="shared" si="217"/>
        <v/>
      </c>
      <c r="BM164" s="2" t="str">
        <f t="shared" si="218"/>
        <v/>
      </c>
      <c r="BN164" s="2" t="str">
        <f t="shared" si="219"/>
        <v/>
      </c>
      <c r="BO164" s="2" t="str">
        <f t="shared" si="220"/>
        <v/>
      </c>
      <c r="BP164" s="2" t="str">
        <f t="shared" si="221"/>
        <v/>
      </c>
      <c r="BQ164" s="2" t="str">
        <f t="shared" si="222"/>
        <v/>
      </c>
      <c r="BR164" s="2" t="str">
        <f t="shared" si="223"/>
        <v/>
      </c>
      <c r="BS164" s="2" t="str">
        <f t="shared" si="224"/>
        <v/>
      </c>
      <c r="BT164" s="2" t="str">
        <f t="shared" si="225"/>
        <v/>
      </c>
      <c r="BU164" s="2" t="str">
        <f t="shared" si="226"/>
        <v/>
      </c>
      <c r="BV164" s="2" t="str">
        <f t="shared" si="227"/>
        <v/>
      </c>
      <c r="BW164" s="2" t="str">
        <f t="shared" si="228"/>
        <v/>
      </c>
      <c r="BZ164" s="2" t="str">
        <f t="shared" si="229"/>
        <v/>
      </c>
      <c r="CA164" s="2" t="str">
        <f t="shared" si="230"/>
        <v/>
      </c>
      <c r="CB164" s="2" t="str">
        <f t="shared" si="231"/>
        <v/>
      </c>
      <c r="CC164" s="2" t="str">
        <f t="shared" si="232"/>
        <v/>
      </c>
      <c r="CD164" s="2" t="str">
        <f t="shared" si="233"/>
        <v/>
      </c>
      <c r="CE164" s="2" t="str">
        <f t="shared" si="234"/>
        <v/>
      </c>
      <c r="CF164" s="2" t="str">
        <f t="shared" si="235"/>
        <v/>
      </c>
      <c r="CG164" s="2" t="str">
        <f t="shared" si="236"/>
        <v/>
      </c>
      <c r="CH164" s="2" t="str">
        <f t="shared" si="237"/>
        <v/>
      </c>
      <c r="CI164" s="2" t="str">
        <f t="shared" si="238"/>
        <v/>
      </c>
      <c r="CJ164" s="2" t="str">
        <f t="shared" si="239"/>
        <v/>
      </c>
      <c r="CK164" s="2" t="str">
        <f t="shared" si="240"/>
        <v/>
      </c>
      <c r="CL164" s="2" t="str">
        <f t="shared" si="241"/>
        <v/>
      </c>
      <c r="CO164" s="2">
        <f t="shared" si="242"/>
        <v>76.141404219226828</v>
      </c>
      <c r="CP164" s="2">
        <f t="shared" si="243"/>
        <v>76.779213610440706</v>
      </c>
      <c r="CQ164" s="2">
        <f t="shared" si="244"/>
        <v>79.158419447120281</v>
      </c>
      <c r="CR164" s="2">
        <f t="shared" si="245"/>
        <v>79.048886274148686</v>
      </c>
      <c r="CS164" s="2">
        <f t="shared" si="246"/>
        <v>79.691827661693608</v>
      </c>
      <c r="CT164" s="2">
        <f t="shared" si="247"/>
        <v>83.044003690420297</v>
      </c>
      <c r="CU164" s="2">
        <f t="shared" si="248"/>
        <v>84.403980677426659</v>
      </c>
      <c r="CV164" s="2">
        <f t="shared" si="249"/>
        <v>85.116439113193934</v>
      </c>
      <c r="CW164" s="2">
        <f t="shared" si="250"/>
        <v>82.896424890973179</v>
      </c>
      <c r="CX164" s="2">
        <f t="shared" si="251"/>
        <v>79.547498482949962</v>
      </c>
      <c r="CY164" s="2">
        <f t="shared" si="252"/>
        <v>74.755000613145967</v>
      </c>
      <c r="CZ164" s="2">
        <f t="shared" si="253"/>
        <v>66.639804365955357</v>
      </c>
      <c r="DA164" s="2">
        <f t="shared" si="254"/>
        <v>55.729284904465999</v>
      </c>
      <c r="DD164" s="2">
        <f t="shared" si="255"/>
        <v>72.045753208446868</v>
      </c>
      <c r="DE164" s="2">
        <f t="shared" si="256"/>
        <v>74.588532757657404</v>
      </c>
      <c r="DF164" s="2">
        <f t="shared" si="257"/>
        <v>76.612771806666771</v>
      </c>
      <c r="DG164" s="2">
        <f t="shared" si="258"/>
        <v>76.654024934785667</v>
      </c>
      <c r="DH164" s="2">
        <f t="shared" si="259"/>
        <v>77.923832859861861</v>
      </c>
      <c r="DI164" s="2">
        <f t="shared" si="260"/>
        <v>80.22773253690697</v>
      </c>
      <c r="DJ164" s="2">
        <f t="shared" si="261"/>
        <v>80.973101050378745</v>
      </c>
      <c r="DK164" s="2">
        <f t="shared" si="262"/>
        <v>80.309051923853318</v>
      </c>
      <c r="DL164" s="2">
        <f t="shared" si="263"/>
        <v>77.973285486538586</v>
      </c>
      <c r="DM164" s="2">
        <f t="shared" si="264"/>
        <v>74.58982234652008</v>
      </c>
      <c r="DN164" s="2">
        <f t="shared" si="265"/>
        <v>69.743826096375841</v>
      </c>
      <c r="DO164" s="2">
        <f t="shared" si="266"/>
        <v>62.362189198644202</v>
      </c>
      <c r="DP164" s="2">
        <f t="shared" si="267"/>
        <v>52.494125844712521</v>
      </c>
      <c r="DS164" s="2">
        <f t="shared" si="268"/>
        <v>0.99395317952201223</v>
      </c>
      <c r="DT164" s="2">
        <f t="shared" si="269"/>
        <v>0.99576465486812782</v>
      </c>
      <c r="DU164" s="2">
        <f t="shared" si="270"/>
        <v>0.99482561451468932</v>
      </c>
      <c r="DV164" s="2">
        <f t="shared" si="271"/>
        <v>0.9954268481441837</v>
      </c>
      <c r="DW164" s="2">
        <f t="shared" si="272"/>
        <v>0.9956401806237265</v>
      </c>
      <c r="DX164" s="2">
        <f t="shared" si="273"/>
        <v>0.99622592364948614</v>
      </c>
      <c r="DY164" s="2">
        <f t="shared" si="274"/>
        <v>0.99666524347037189</v>
      </c>
      <c r="DZ164" s="2">
        <f t="shared" si="275"/>
        <v>0.99516489461684676</v>
      </c>
      <c r="EA164" s="2">
        <f t="shared" si="276"/>
        <v>0.99529239650421752</v>
      </c>
      <c r="EB164" s="2">
        <f t="shared" si="277"/>
        <v>0.99638676144663618</v>
      </c>
      <c r="EC164" s="2">
        <f t="shared" si="278"/>
        <v>0.9959950803194173</v>
      </c>
      <c r="ED164" s="2">
        <f t="shared" si="279"/>
        <v>0.99613053336879853</v>
      </c>
      <c r="EE164" s="2">
        <f t="shared" si="280"/>
        <v>0.9959008496219578</v>
      </c>
    </row>
    <row r="165" spans="2:135" x14ac:dyDescent="0.25">
      <c r="B165" s="2">
        <v>159</v>
      </c>
      <c r="C165">
        <v>72.013999999999996</v>
      </c>
      <c r="D165">
        <v>73.643000000000001</v>
      </c>
      <c r="E165">
        <v>78.942999999999998</v>
      </c>
      <c r="F165">
        <v>78.070999999999998</v>
      </c>
      <c r="G165">
        <v>80.043000000000006</v>
      </c>
      <c r="H165">
        <v>80.671000000000006</v>
      </c>
      <c r="I165">
        <v>82.171000000000006</v>
      </c>
      <c r="J165">
        <v>83.429000000000002</v>
      </c>
      <c r="K165">
        <v>84.328999999999994</v>
      </c>
      <c r="L165">
        <v>79.5</v>
      </c>
      <c r="M165">
        <v>76.085999999999999</v>
      </c>
      <c r="N165">
        <v>68.8</v>
      </c>
      <c r="O165">
        <v>59</v>
      </c>
      <c r="R165" s="5">
        <f t="shared" si="190"/>
        <v>72.001717920305865</v>
      </c>
      <c r="S165" s="5">
        <f t="shared" si="191"/>
        <v>74.922106902593697</v>
      </c>
      <c r="T165" s="5">
        <f t="shared" si="192"/>
        <v>78.43349192151139</v>
      </c>
      <c r="U165" s="5">
        <f t="shared" si="193"/>
        <v>78.302748829563669</v>
      </c>
      <c r="V165" s="5">
        <f t="shared" si="194"/>
        <v>80.270941778920573</v>
      </c>
      <c r="W165" s="5">
        <f t="shared" si="195"/>
        <v>82.394274240509361</v>
      </c>
      <c r="X165" s="5">
        <f t="shared" si="196"/>
        <v>82.587641662161786</v>
      </c>
      <c r="Y165" s="5">
        <f t="shared" si="197"/>
        <v>85.01573321161743</v>
      </c>
      <c r="Z165" s="5">
        <f t="shared" si="198"/>
        <v>83.654593936616351</v>
      </c>
      <c r="AA165" s="5">
        <f t="shared" si="199"/>
        <v>78.220672836144701</v>
      </c>
      <c r="AB165" s="5">
        <f t="shared" si="200"/>
        <v>75.223027895063154</v>
      </c>
      <c r="AC165" s="5">
        <f t="shared" si="201"/>
        <v>68.418577188297093</v>
      </c>
      <c r="AD165" s="5">
        <f t="shared" si="202"/>
        <v>59.210502913495468</v>
      </c>
      <c r="AE165" s="5"/>
      <c r="AG165" s="5">
        <f t="shared" si="283"/>
        <v>1.2282079694131198E-2</v>
      </c>
      <c r="AH165" s="5">
        <f t="shared" si="283"/>
        <v>-1.2791069025936963</v>
      </c>
      <c r="AI165" s="5">
        <f t="shared" si="283"/>
        <v>0.50950807848860791</v>
      </c>
      <c r="AJ165" s="5">
        <f t="shared" si="283"/>
        <v>-0.23174882956367071</v>
      </c>
      <c r="AK165" s="5">
        <f t="shared" si="282"/>
        <v>-0.22794177892056666</v>
      </c>
      <c r="AL165" s="5">
        <f t="shared" si="282"/>
        <v>-1.7232742405093546</v>
      </c>
      <c r="AM165" s="5">
        <f t="shared" si="282"/>
        <v>-0.41664166216177989</v>
      </c>
      <c r="AN165" s="5">
        <f t="shared" si="282"/>
        <v>-1.5867332116174282</v>
      </c>
      <c r="AO165" s="5">
        <f t="shared" si="281"/>
        <v>0.67440606338364262</v>
      </c>
      <c r="AP165" s="5">
        <f t="shared" si="189"/>
        <v>1.2793271638552994</v>
      </c>
      <c r="AQ165" s="5">
        <f t="shared" si="189"/>
        <v>0.86297210493684418</v>
      </c>
      <c r="AR165" s="5">
        <f t="shared" si="189"/>
        <v>0.3814228117029046</v>
      </c>
      <c r="AS165" s="5">
        <f t="shared" si="189"/>
        <v>-0.21050291349546768</v>
      </c>
      <c r="AV165" s="2">
        <f t="shared" si="203"/>
        <v>72.001717201441579</v>
      </c>
      <c r="AW165" s="2">
        <f t="shared" si="204"/>
        <v>74.549506668579312</v>
      </c>
      <c r="AX165" s="2">
        <f t="shared" si="205"/>
        <v>76.575876050743091</v>
      </c>
      <c r="AY165" s="2">
        <f t="shared" si="206"/>
        <v>76.613624474631862</v>
      </c>
      <c r="AZ165" s="2">
        <f t="shared" si="207"/>
        <v>77.8996622970364</v>
      </c>
      <c r="BA165" s="2">
        <f t="shared" si="208"/>
        <v>80.204627055033427</v>
      </c>
      <c r="BB165" s="2">
        <f t="shared" si="209"/>
        <v>80.939631118703616</v>
      </c>
      <c r="BC165" s="2">
        <f t="shared" si="210"/>
        <v>80.273327452048377</v>
      </c>
      <c r="BD165" s="2">
        <f t="shared" si="211"/>
        <v>77.932863612025514</v>
      </c>
      <c r="BE165" s="2">
        <f t="shared" si="212"/>
        <v>74.549911834062954</v>
      </c>
      <c r="BF165" s="2">
        <f t="shared" si="213"/>
        <v>69.71770367272164</v>
      </c>
      <c r="BG165" s="2">
        <f t="shared" si="214"/>
        <v>62.334477463664534</v>
      </c>
      <c r="BH165" s="2">
        <f t="shared" si="215"/>
        <v>52.473560971948451</v>
      </c>
      <c r="BK165" s="2" t="str">
        <f t="shared" si="216"/>
        <v/>
      </c>
      <c r="BL165" s="2" t="str">
        <f t="shared" si="217"/>
        <v/>
      </c>
      <c r="BM165" s="2" t="str">
        <f t="shared" si="218"/>
        <v/>
      </c>
      <c r="BN165" s="2" t="str">
        <f t="shared" si="219"/>
        <v/>
      </c>
      <c r="BO165" s="2" t="str">
        <f t="shared" si="220"/>
        <v/>
      </c>
      <c r="BP165" s="2" t="str">
        <f t="shared" si="221"/>
        <v/>
      </c>
      <c r="BQ165" s="2" t="str">
        <f t="shared" si="222"/>
        <v/>
      </c>
      <c r="BR165" s="2" t="str">
        <f t="shared" si="223"/>
        <v/>
      </c>
      <c r="BS165" s="2" t="str">
        <f t="shared" si="224"/>
        <v/>
      </c>
      <c r="BT165" s="2" t="str">
        <f t="shared" si="225"/>
        <v/>
      </c>
      <c r="BU165" s="2" t="str">
        <f t="shared" si="226"/>
        <v/>
      </c>
      <c r="BV165" s="2" t="str">
        <f t="shared" si="227"/>
        <v/>
      </c>
      <c r="BW165" s="2" t="str">
        <f t="shared" si="228"/>
        <v/>
      </c>
      <c r="BZ165" s="2" t="str">
        <f t="shared" si="229"/>
        <v/>
      </c>
      <c r="CA165" s="2" t="str">
        <f t="shared" si="230"/>
        <v/>
      </c>
      <c r="CB165" s="2" t="str">
        <f t="shared" si="231"/>
        <v/>
      </c>
      <c r="CC165" s="2" t="str">
        <f t="shared" si="232"/>
        <v/>
      </c>
      <c r="CD165" s="2" t="str">
        <f t="shared" si="233"/>
        <v/>
      </c>
      <c r="CE165" s="2" t="str">
        <f t="shared" si="234"/>
        <v/>
      </c>
      <c r="CF165" s="2" t="str">
        <f t="shared" si="235"/>
        <v/>
      </c>
      <c r="CG165" s="2" t="str">
        <f t="shared" si="236"/>
        <v/>
      </c>
      <c r="CH165" s="2" t="str">
        <f t="shared" si="237"/>
        <v/>
      </c>
      <c r="CI165" s="2" t="str">
        <f t="shared" si="238"/>
        <v/>
      </c>
      <c r="CJ165" s="2" t="str">
        <f t="shared" si="239"/>
        <v/>
      </c>
      <c r="CK165" s="2" t="str">
        <f t="shared" si="240"/>
        <v/>
      </c>
      <c r="CL165" s="2" t="str">
        <f t="shared" si="241"/>
        <v/>
      </c>
      <c r="CO165" s="2">
        <f t="shared" si="242"/>
        <v>76.140572256546292</v>
      </c>
      <c r="CP165" s="2">
        <f t="shared" si="243"/>
        <v>76.760912226490916</v>
      </c>
      <c r="CQ165" s="2">
        <f t="shared" si="244"/>
        <v>79.143623536795388</v>
      </c>
      <c r="CR165" s="2">
        <f t="shared" si="245"/>
        <v>79.029657785029357</v>
      </c>
      <c r="CS165" s="2">
        <f t="shared" si="246"/>
        <v>79.681817718677394</v>
      </c>
      <c r="CT165" s="2">
        <f t="shared" si="247"/>
        <v>83.048240896450167</v>
      </c>
      <c r="CU165" s="2">
        <f t="shared" si="248"/>
        <v>84.403710729711278</v>
      </c>
      <c r="CV165" s="2">
        <f t="shared" si="249"/>
        <v>85.131172476568111</v>
      </c>
      <c r="CW165" s="2">
        <f t="shared" si="250"/>
        <v>82.905821614194394</v>
      </c>
      <c r="CX165" s="2">
        <f t="shared" si="251"/>
        <v>79.559699450709687</v>
      </c>
      <c r="CY165" s="2">
        <f t="shared" si="252"/>
        <v>74.78492688512452</v>
      </c>
      <c r="CZ165" s="2">
        <f t="shared" si="253"/>
        <v>66.658618594064265</v>
      </c>
      <c r="DA165" s="2">
        <f t="shared" si="254"/>
        <v>55.743010547665662</v>
      </c>
      <c r="DD165" s="2">
        <f t="shared" si="255"/>
        <v>71.978753527839771</v>
      </c>
      <c r="DE165" s="2">
        <f t="shared" si="256"/>
        <v>74.540928383080413</v>
      </c>
      <c r="DF165" s="2">
        <f t="shared" si="257"/>
        <v>76.56369557829251</v>
      </c>
      <c r="DG165" s="2">
        <f t="shared" si="258"/>
        <v>76.603501475715717</v>
      </c>
      <c r="DH165" s="2">
        <f t="shared" si="259"/>
        <v>77.892545056257902</v>
      </c>
      <c r="DI165" s="2">
        <f t="shared" si="260"/>
        <v>80.194802260818804</v>
      </c>
      <c r="DJ165" s="2">
        <f t="shared" si="261"/>
        <v>80.929060444627481</v>
      </c>
      <c r="DK165" s="2">
        <f t="shared" si="262"/>
        <v>80.251801887400731</v>
      </c>
      <c r="DL165" s="2">
        <f t="shared" si="263"/>
        <v>77.911411800041805</v>
      </c>
      <c r="DM165" s="2">
        <f t="shared" si="264"/>
        <v>74.533343150570062</v>
      </c>
      <c r="DN165" s="2">
        <f t="shared" si="265"/>
        <v>69.699121065263398</v>
      </c>
      <c r="DO165" s="2">
        <f t="shared" si="266"/>
        <v>62.319158312084099</v>
      </c>
      <c r="DP165" s="2">
        <f t="shared" si="267"/>
        <v>52.461287925111762</v>
      </c>
      <c r="DS165" s="2">
        <f t="shared" si="268"/>
        <v>0.99448229846162861</v>
      </c>
      <c r="DT165" s="2">
        <f t="shared" si="269"/>
        <v>0.9961358793108569</v>
      </c>
      <c r="DU165" s="2">
        <f t="shared" si="270"/>
        <v>0.99527875481544636</v>
      </c>
      <c r="DV165" s="2">
        <f t="shared" si="271"/>
        <v>0.99582755699734249</v>
      </c>
      <c r="DW165" s="2">
        <f t="shared" si="272"/>
        <v>0.99602227154755563</v>
      </c>
      <c r="DX165" s="2">
        <f t="shared" si="273"/>
        <v>0.9965568580687415</v>
      </c>
      <c r="DY165" s="2">
        <f t="shared" si="274"/>
        <v>0.99695777324080403</v>
      </c>
      <c r="DZ165" s="2">
        <f t="shared" si="275"/>
        <v>0.99558845464711454</v>
      </c>
      <c r="EA165" s="2">
        <f t="shared" si="276"/>
        <v>0.99570483544964228</v>
      </c>
      <c r="EB165" s="2">
        <f t="shared" si="277"/>
        <v>0.99670363927594252</v>
      </c>
      <c r="EC165" s="2">
        <f t="shared" si="278"/>
        <v>0.99634618227347982</v>
      </c>
      <c r="ED165" s="2">
        <f t="shared" si="279"/>
        <v>0.99646980255953832</v>
      </c>
      <c r="EE165" s="2">
        <f t="shared" si="280"/>
        <v>0.99626018154235829</v>
      </c>
    </row>
    <row r="166" spans="2:135" x14ac:dyDescent="0.25">
      <c r="B166" s="2">
        <v>160</v>
      </c>
      <c r="C166">
        <v>71.856999999999999</v>
      </c>
      <c r="D166">
        <v>75.3</v>
      </c>
      <c r="E166">
        <v>79.257000000000005</v>
      </c>
      <c r="F166">
        <v>78.914000000000001</v>
      </c>
      <c r="G166">
        <v>79.471000000000004</v>
      </c>
      <c r="H166">
        <v>81.313999999999993</v>
      </c>
      <c r="I166">
        <v>81.629000000000005</v>
      </c>
      <c r="J166">
        <v>84.328999999999994</v>
      </c>
      <c r="K166">
        <v>82.585999999999999</v>
      </c>
      <c r="L166">
        <v>77.813999999999993</v>
      </c>
      <c r="M166">
        <v>74.242999999999995</v>
      </c>
      <c r="N166">
        <v>68.400000000000006</v>
      </c>
      <c r="O166">
        <v>58.1389</v>
      </c>
      <c r="R166" s="5">
        <f t="shared" si="190"/>
        <v>71.933041054801009</v>
      </c>
      <c r="S166" s="5">
        <f t="shared" si="191"/>
        <v>74.821513994476632</v>
      </c>
      <c r="T166" s="5">
        <f t="shared" si="192"/>
        <v>78.263881763382884</v>
      </c>
      <c r="U166" s="5">
        <f t="shared" si="193"/>
        <v>78.058742685690092</v>
      </c>
      <c r="V166" s="5">
        <f t="shared" si="194"/>
        <v>79.886256266639037</v>
      </c>
      <c r="W166" s="5">
        <f t="shared" si="195"/>
        <v>81.886534768317858</v>
      </c>
      <c r="X166" s="5">
        <f t="shared" si="196"/>
        <v>82.096182747747065</v>
      </c>
      <c r="Y166" s="5">
        <f t="shared" si="197"/>
        <v>84.330737947671906</v>
      </c>
      <c r="Z166" s="5">
        <f t="shared" si="198"/>
        <v>82.702481496659459</v>
      </c>
      <c r="AA166" s="5">
        <f t="shared" si="199"/>
        <v>77.251902274504417</v>
      </c>
      <c r="AB166" s="5">
        <f t="shared" si="200"/>
        <v>74.07678837233945</v>
      </c>
      <c r="AC166" s="5">
        <f t="shared" si="201"/>
        <v>67.361714471362276</v>
      </c>
      <c r="AD166" s="5">
        <f t="shared" si="202"/>
        <v>58.468551302731797</v>
      </c>
      <c r="AE166" s="5"/>
      <c r="AG166" s="5">
        <f t="shared" si="283"/>
        <v>-7.6041054801009977E-2</v>
      </c>
      <c r="AH166" s="5">
        <f t="shared" si="283"/>
        <v>0.47848600552336507</v>
      </c>
      <c r="AI166" s="5">
        <f t="shared" si="283"/>
        <v>0.9931182366171214</v>
      </c>
      <c r="AJ166" s="5">
        <f t="shared" si="283"/>
        <v>0.85525731430990959</v>
      </c>
      <c r="AK166" s="5">
        <f t="shared" si="282"/>
        <v>-0.41525626663903381</v>
      </c>
      <c r="AL166" s="5">
        <f t="shared" si="282"/>
        <v>-0.57253476831786543</v>
      </c>
      <c r="AM166" s="5">
        <f t="shared" si="282"/>
        <v>-0.46718274774706003</v>
      </c>
      <c r="AN166" s="5">
        <f t="shared" si="282"/>
        <v>-1.7379476719128206E-3</v>
      </c>
      <c r="AO166" s="5">
        <f t="shared" si="281"/>
        <v>-0.1164814966594605</v>
      </c>
      <c r="AP166" s="5">
        <f t="shared" si="189"/>
        <v>0.56209772549557613</v>
      </c>
      <c r="AQ166" s="5">
        <f t="shared" si="189"/>
        <v>0.16621162766054454</v>
      </c>
      <c r="AR166" s="5">
        <f t="shared" si="189"/>
        <v>1.0382855286377293</v>
      </c>
      <c r="AS166" s="5">
        <f t="shared" si="189"/>
        <v>-0.3296513027317971</v>
      </c>
      <c r="AV166" s="2">
        <f t="shared" si="203"/>
        <v>71.933040270412377</v>
      </c>
      <c r="AW166" s="2">
        <f t="shared" si="204"/>
        <v>74.501253461135192</v>
      </c>
      <c r="AX166" s="2">
        <f t="shared" si="205"/>
        <v>76.525880355962371</v>
      </c>
      <c r="AY166" s="2">
        <f t="shared" si="206"/>
        <v>76.562332822975506</v>
      </c>
      <c r="AZ166" s="2">
        <f t="shared" si="207"/>
        <v>77.867827743406565</v>
      </c>
      <c r="BA166" s="2">
        <f t="shared" si="208"/>
        <v>80.170951767038787</v>
      </c>
      <c r="BB166" s="2">
        <f t="shared" si="209"/>
        <v>80.894784465644321</v>
      </c>
      <c r="BC166" s="2">
        <f t="shared" si="210"/>
        <v>80.214480751363126</v>
      </c>
      <c r="BD166" s="2">
        <f t="shared" si="211"/>
        <v>77.869389083893338</v>
      </c>
      <c r="BE166" s="2">
        <f t="shared" si="212"/>
        <v>74.492185691861437</v>
      </c>
      <c r="BF166" s="2">
        <f t="shared" si="213"/>
        <v>69.671617799367468</v>
      </c>
      <c r="BG166" s="2">
        <f t="shared" si="214"/>
        <v>62.290302175954494</v>
      </c>
      <c r="BH166" s="2">
        <f t="shared" si="215"/>
        <v>52.439805710909269</v>
      </c>
      <c r="BK166" s="2" t="str">
        <f t="shared" si="216"/>
        <v/>
      </c>
      <c r="BL166" s="2" t="str">
        <f t="shared" si="217"/>
        <v/>
      </c>
      <c r="BM166" s="2" t="str">
        <f t="shared" si="218"/>
        <v/>
      </c>
      <c r="BN166" s="2" t="str">
        <f t="shared" si="219"/>
        <v/>
      </c>
      <c r="BO166" s="2" t="str">
        <f t="shared" si="220"/>
        <v/>
      </c>
      <c r="BP166" s="2" t="str">
        <f t="shared" si="221"/>
        <v/>
      </c>
      <c r="BQ166" s="2" t="str">
        <f t="shared" si="222"/>
        <v/>
      </c>
      <c r="BR166" s="2" t="str">
        <f t="shared" si="223"/>
        <v/>
      </c>
      <c r="BS166" s="2" t="str">
        <f t="shared" si="224"/>
        <v/>
      </c>
      <c r="BT166" s="2" t="str">
        <f t="shared" si="225"/>
        <v/>
      </c>
      <c r="BU166" s="2" t="str">
        <f t="shared" si="226"/>
        <v/>
      </c>
      <c r="BV166" s="2" t="str">
        <f t="shared" si="227"/>
        <v/>
      </c>
      <c r="BW166" s="2" t="str">
        <f t="shared" si="228"/>
        <v/>
      </c>
      <c r="BZ166" s="2" t="str">
        <f t="shared" si="229"/>
        <v/>
      </c>
      <c r="CA166" s="2" t="str">
        <f t="shared" si="230"/>
        <v/>
      </c>
      <c r="CB166" s="2" t="str">
        <f t="shared" si="231"/>
        <v/>
      </c>
      <c r="CC166" s="2" t="str">
        <f t="shared" si="232"/>
        <v/>
      </c>
      <c r="CD166" s="2" t="str">
        <f t="shared" si="233"/>
        <v/>
      </c>
      <c r="CE166" s="2" t="str">
        <f t="shared" si="234"/>
        <v/>
      </c>
      <c r="CF166" s="2" t="str">
        <f t="shared" si="235"/>
        <v/>
      </c>
      <c r="CG166" s="2" t="str">
        <f t="shared" si="236"/>
        <v/>
      </c>
      <c r="CH166" s="2" t="str">
        <f t="shared" si="237"/>
        <v/>
      </c>
      <c r="CI166" s="2" t="str">
        <f t="shared" si="238"/>
        <v/>
      </c>
      <c r="CJ166" s="2" t="str">
        <f t="shared" si="239"/>
        <v/>
      </c>
      <c r="CK166" s="2" t="str">
        <f t="shared" si="240"/>
        <v/>
      </c>
      <c r="CL166" s="2" t="str">
        <f t="shared" si="241"/>
        <v/>
      </c>
      <c r="CO166" s="2">
        <f t="shared" si="242"/>
        <v>76.139740293865742</v>
      </c>
      <c r="CP166" s="2">
        <f t="shared" si="243"/>
        <v>76.742610842541126</v>
      </c>
      <c r="CQ166" s="2">
        <f t="shared" si="244"/>
        <v>79.128827626470482</v>
      </c>
      <c r="CR166" s="2">
        <f t="shared" si="245"/>
        <v>79.010429295910015</v>
      </c>
      <c r="CS166" s="2">
        <f t="shared" si="246"/>
        <v>79.671807775661179</v>
      </c>
      <c r="CT166" s="2">
        <f t="shared" si="247"/>
        <v>83.052478102480038</v>
      </c>
      <c r="CU166" s="2">
        <f t="shared" si="248"/>
        <v>84.403440781995883</v>
      </c>
      <c r="CV166" s="2">
        <f t="shared" si="249"/>
        <v>85.145905839942301</v>
      </c>
      <c r="CW166" s="2">
        <f t="shared" si="250"/>
        <v>82.91521833741561</v>
      </c>
      <c r="CX166" s="2">
        <f t="shared" si="251"/>
        <v>79.571900418469426</v>
      </c>
      <c r="CY166" s="2">
        <f t="shared" si="252"/>
        <v>74.814853157103059</v>
      </c>
      <c r="CZ166" s="2">
        <f t="shared" si="253"/>
        <v>66.677432822173159</v>
      </c>
      <c r="DA166" s="2">
        <f t="shared" si="254"/>
        <v>55.756736190865318</v>
      </c>
      <c r="DD166" s="2">
        <f t="shared" si="255"/>
        <v>71.911753847232674</v>
      </c>
      <c r="DE166" s="2">
        <f t="shared" si="256"/>
        <v>74.493324008503436</v>
      </c>
      <c r="DF166" s="2">
        <f t="shared" si="257"/>
        <v>76.514619349918249</v>
      </c>
      <c r="DG166" s="2">
        <f t="shared" si="258"/>
        <v>76.552978016645753</v>
      </c>
      <c r="DH166" s="2">
        <f t="shared" si="259"/>
        <v>77.861257252653957</v>
      </c>
      <c r="DI166" s="2">
        <f t="shared" si="260"/>
        <v>80.161871984730624</v>
      </c>
      <c r="DJ166" s="2">
        <f t="shared" si="261"/>
        <v>80.885019838876204</v>
      </c>
      <c r="DK166" s="2">
        <f t="shared" si="262"/>
        <v>80.194551850948145</v>
      </c>
      <c r="DL166" s="2">
        <f t="shared" si="263"/>
        <v>77.849538113545023</v>
      </c>
      <c r="DM166" s="2">
        <f t="shared" si="264"/>
        <v>74.476863954620029</v>
      </c>
      <c r="DN166" s="2">
        <f t="shared" si="265"/>
        <v>69.654416034150955</v>
      </c>
      <c r="DO166" s="2">
        <f t="shared" si="266"/>
        <v>62.276127425523988</v>
      </c>
      <c r="DP166" s="2">
        <f t="shared" si="267"/>
        <v>52.428450005511003</v>
      </c>
      <c r="DS166" s="2">
        <f t="shared" si="268"/>
        <v>0.99496535207754477</v>
      </c>
      <c r="DT166" s="2">
        <f t="shared" si="269"/>
        <v>0.99647468143601547</v>
      </c>
      <c r="DU166" s="2">
        <f t="shared" si="270"/>
        <v>0.99569238375337699</v>
      </c>
      <c r="DV166" s="2">
        <f t="shared" si="271"/>
        <v>0.99619328919816752</v>
      </c>
      <c r="DW166" s="2">
        <f t="shared" si="272"/>
        <v>0.99637099839572607</v>
      </c>
      <c r="DX166" s="2">
        <f t="shared" si="273"/>
        <v>0.99685886560178594</v>
      </c>
      <c r="DY166" s="2">
        <f t="shared" si="274"/>
        <v>0.99722471332282925</v>
      </c>
      <c r="DZ166" s="2">
        <f t="shared" si="275"/>
        <v>0.99597506046643414</v>
      </c>
      <c r="EA166" s="2">
        <f t="shared" si="276"/>
        <v>0.99608128238044324</v>
      </c>
      <c r="EB166" s="2">
        <f t="shared" si="277"/>
        <v>0.99699281107208715</v>
      </c>
      <c r="EC166" s="2">
        <f t="shared" si="278"/>
        <v>0.99666660695466924</v>
      </c>
      <c r="ED166" s="2">
        <f t="shared" si="279"/>
        <v>0.99677942129594266</v>
      </c>
      <c r="EE166" s="2">
        <f t="shared" si="280"/>
        <v>0.99658812230503568</v>
      </c>
    </row>
    <row r="167" spans="2:135" x14ac:dyDescent="0.25">
      <c r="B167" s="2">
        <v>161</v>
      </c>
      <c r="C167">
        <v>71.2</v>
      </c>
      <c r="D167">
        <v>73.900000000000006</v>
      </c>
      <c r="E167">
        <v>78.5</v>
      </c>
      <c r="F167">
        <v>78.442999999999998</v>
      </c>
      <c r="G167">
        <v>77.671000000000006</v>
      </c>
      <c r="H167">
        <v>80.442999999999998</v>
      </c>
      <c r="I167">
        <v>80.929000000000002</v>
      </c>
      <c r="J167">
        <v>82.2</v>
      </c>
      <c r="K167">
        <v>82.929000000000002</v>
      </c>
      <c r="L167">
        <v>75.414000000000001</v>
      </c>
      <c r="M167">
        <v>74.471000000000004</v>
      </c>
      <c r="N167">
        <v>66.3</v>
      </c>
      <c r="O167">
        <v>57.541699999999999</v>
      </c>
      <c r="R167" s="5">
        <f t="shared" si="190"/>
        <v>71.86448099706648</v>
      </c>
      <c r="S167" s="5">
        <f t="shared" si="191"/>
        <v>74.717676950427787</v>
      </c>
      <c r="T167" s="5">
        <f t="shared" si="192"/>
        <v>78.039129493485973</v>
      </c>
      <c r="U167" s="5">
        <f t="shared" si="193"/>
        <v>77.785461142823308</v>
      </c>
      <c r="V167" s="5">
        <f t="shared" si="194"/>
        <v>79.487077401214478</v>
      </c>
      <c r="W167" s="5">
        <f t="shared" si="195"/>
        <v>81.428615527410642</v>
      </c>
      <c r="X167" s="5">
        <f t="shared" si="196"/>
        <v>81.691128028371253</v>
      </c>
      <c r="Y167" s="5">
        <f t="shared" si="197"/>
        <v>83.587648977651156</v>
      </c>
      <c r="Z167" s="5">
        <f t="shared" si="198"/>
        <v>81.726504889934603</v>
      </c>
      <c r="AA167" s="5">
        <f t="shared" si="199"/>
        <v>76.427016190654513</v>
      </c>
      <c r="AB167" s="5">
        <f t="shared" si="200"/>
        <v>73.011578730135255</v>
      </c>
      <c r="AC167" s="5">
        <f t="shared" si="201"/>
        <v>66.310574259244248</v>
      </c>
      <c r="AD167" s="5">
        <f t="shared" si="202"/>
        <v>57.59711733845252</v>
      </c>
      <c r="AE167" s="5"/>
      <c r="AG167" s="5">
        <f t="shared" si="283"/>
        <v>-0.66448099706647668</v>
      </c>
      <c r="AH167" s="5">
        <f t="shared" si="283"/>
        <v>-0.81767695042778143</v>
      </c>
      <c r="AI167" s="5">
        <f t="shared" si="283"/>
        <v>0.46087050651402706</v>
      </c>
      <c r="AJ167" s="5">
        <f t="shared" si="283"/>
        <v>0.65753885717668936</v>
      </c>
      <c r="AK167" s="5">
        <f t="shared" si="282"/>
        <v>-1.8160774012144714</v>
      </c>
      <c r="AL167" s="5">
        <f t="shared" si="282"/>
        <v>-0.98561552741064418</v>
      </c>
      <c r="AM167" s="5">
        <f t="shared" si="282"/>
        <v>-0.76212802837125082</v>
      </c>
      <c r="AN167" s="5">
        <f t="shared" si="282"/>
        <v>-1.3876489776511534</v>
      </c>
      <c r="AO167" s="5">
        <f t="shared" si="281"/>
        <v>1.2024951100653993</v>
      </c>
      <c r="AP167" s="5">
        <f t="shared" si="189"/>
        <v>-1.0130161906545112</v>
      </c>
      <c r="AQ167" s="5">
        <f t="shared" si="189"/>
        <v>1.4594212698647482</v>
      </c>
      <c r="AR167" s="5">
        <f t="shared" si="189"/>
        <v>-1.0574259244251039E-2</v>
      </c>
      <c r="AS167" s="5">
        <f t="shared" si="189"/>
        <v>-5.5417338452521392E-2</v>
      </c>
      <c r="AV167" s="2">
        <f t="shared" si="203"/>
        <v>71.864480173039965</v>
      </c>
      <c r="AW167" s="2">
        <f t="shared" si="204"/>
        <v>74.453047866707394</v>
      </c>
      <c r="AX167" s="2">
        <f t="shared" si="205"/>
        <v>76.475951899697762</v>
      </c>
      <c r="AY167" s="2">
        <f t="shared" si="206"/>
        <v>76.51109778606407</v>
      </c>
      <c r="AZ167" s="2">
        <f t="shared" si="207"/>
        <v>77.836034167475376</v>
      </c>
      <c r="BA167" s="2">
        <f t="shared" si="208"/>
        <v>80.137331362800666</v>
      </c>
      <c r="BB167" s="2">
        <f t="shared" si="209"/>
        <v>80.849997668379714</v>
      </c>
      <c r="BC167" s="2">
        <f t="shared" si="210"/>
        <v>80.15574795624596</v>
      </c>
      <c r="BD167" s="2">
        <f t="shared" si="211"/>
        <v>77.806029773874997</v>
      </c>
      <c r="BE167" s="2">
        <f t="shared" si="212"/>
        <v>74.434550458811117</v>
      </c>
      <c r="BF167" s="2">
        <f t="shared" si="213"/>
        <v>69.625630754596472</v>
      </c>
      <c r="BG167" s="2">
        <f t="shared" si="214"/>
        <v>62.246209432518199</v>
      </c>
      <c r="BH167" s="2">
        <f t="shared" si="215"/>
        <v>52.406116656296135</v>
      </c>
      <c r="BK167" s="2" t="str">
        <f t="shared" si="216"/>
        <v/>
      </c>
      <c r="BL167" s="2" t="str">
        <f t="shared" si="217"/>
        <v/>
      </c>
      <c r="BM167" s="2" t="str">
        <f t="shared" si="218"/>
        <v/>
      </c>
      <c r="BN167" s="2" t="str">
        <f t="shared" si="219"/>
        <v/>
      </c>
      <c r="BO167" s="2" t="str">
        <f t="shared" si="220"/>
        <v/>
      </c>
      <c r="BP167" s="2" t="str">
        <f t="shared" si="221"/>
        <v/>
      </c>
      <c r="BQ167" s="2" t="str">
        <f t="shared" si="222"/>
        <v/>
      </c>
      <c r="BR167" s="2" t="str">
        <f t="shared" si="223"/>
        <v/>
      </c>
      <c r="BS167" s="2" t="str">
        <f t="shared" si="224"/>
        <v/>
      </c>
      <c r="BT167" s="2" t="str">
        <f t="shared" si="225"/>
        <v/>
      </c>
      <c r="BU167" s="2" t="str">
        <f t="shared" si="226"/>
        <v/>
      </c>
      <c r="BV167" s="2" t="str">
        <f t="shared" si="227"/>
        <v/>
      </c>
      <c r="BW167" s="2" t="str">
        <f t="shared" si="228"/>
        <v/>
      </c>
      <c r="BZ167" s="2" t="str">
        <f t="shared" si="229"/>
        <v/>
      </c>
      <c r="CA167" s="2" t="str">
        <f t="shared" si="230"/>
        <v/>
      </c>
      <c r="CB167" s="2" t="str">
        <f t="shared" si="231"/>
        <v/>
      </c>
      <c r="CC167" s="2" t="str">
        <f t="shared" si="232"/>
        <v/>
      </c>
      <c r="CD167" s="2" t="str">
        <f t="shared" si="233"/>
        <v/>
      </c>
      <c r="CE167" s="2" t="str">
        <f t="shared" si="234"/>
        <v/>
      </c>
      <c r="CF167" s="2" t="str">
        <f t="shared" si="235"/>
        <v/>
      </c>
      <c r="CG167" s="2" t="str">
        <f t="shared" si="236"/>
        <v/>
      </c>
      <c r="CH167" s="2" t="str">
        <f t="shared" si="237"/>
        <v/>
      </c>
      <c r="CI167" s="2" t="str">
        <f t="shared" si="238"/>
        <v/>
      </c>
      <c r="CJ167" s="2" t="str">
        <f t="shared" si="239"/>
        <v/>
      </c>
      <c r="CK167" s="2" t="str">
        <f t="shared" si="240"/>
        <v/>
      </c>
      <c r="CL167" s="2" t="str">
        <f t="shared" si="241"/>
        <v/>
      </c>
      <c r="CO167" s="2">
        <f t="shared" si="242"/>
        <v>76.138908331185192</v>
      </c>
      <c r="CP167" s="2">
        <f t="shared" si="243"/>
        <v>76.724309458591335</v>
      </c>
      <c r="CQ167" s="2">
        <f t="shared" si="244"/>
        <v>79.11403171614559</v>
      </c>
      <c r="CR167" s="2">
        <f t="shared" si="245"/>
        <v>78.991200806790673</v>
      </c>
      <c r="CS167" s="2">
        <f t="shared" si="246"/>
        <v>79.661797832644965</v>
      </c>
      <c r="CT167" s="2">
        <f t="shared" si="247"/>
        <v>83.056715308509908</v>
      </c>
      <c r="CU167" s="2">
        <f t="shared" si="248"/>
        <v>84.403170834280488</v>
      </c>
      <c r="CV167" s="2">
        <f t="shared" si="249"/>
        <v>85.160639203316492</v>
      </c>
      <c r="CW167" s="2">
        <f t="shared" si="250"/>
        <v>82.924615060636839</v>
      </c>
      <c r="CX167" s="2">
        <f t="shared" si="251"/>
        <v>79.58410138622915</v>
      </c>
      <c r="CY167" s="2">
        <f t="shared" si="252"/>
        <v>74.844779429081612</v>
      </c>
      <c r="CZ167" s="2">
        <f t="shared" si="253"/>
        <v>66.696247050282068</v>
      </c>
      <c r="DA167" s="2">
        <f t="shared" si="254"/>
        <v>55.770461834064982</v>
      </c>
      <c r="DD167" s="2">
        <f t="shared" si="255"/>
        <v>71.844754166625563</v>
      </c>
      <c r="DE167" s="2">
        <f t="shared" si="256"/>
        <v>74.445719633926444</v>
      </c>
      <c r="DF167" s="2">
        <f t="shared" si="257"/>
        <v>76.465543121544002</v>
      </c>
      <c r="DG167" s="2">
        <f t="shared" si="258"/>
        <v>76.502454557575788</v>
      </c>
      <c r="DH167" s="2">
        <f t="shared" si="259"/>
        <v>77.829969449049997</v>
      </c>
      <c r="DI167" s="2">
        <f t="shared" si="260"/>
        <v>80.128941708642458</v>
      </c>
      <c r="DJ167" s="2">
        <f t="shared" si="261"/>
        <v>80.840979233124926</v>
      </c>
      <c r="DK167" s="2">
        <f t="shared" si="262"/>
        <v>80.137301814495558</v>
      </c>
      <c r="DL167" s="2">
        <f t="shared" si="263"/>
        <v>77.787664427048242</v>
      </c>
      <c r="DM167" s="2">
        <f t="shared" si="264"/>
        <v>74.420384758670011</v>
      </c>
      <c r="DN167" s="2">
        <f t="shared" si="265"/>
        <v>69.609711003038527</v>
      </c>
      <c r="DO167" s="2">
        <f t="shared" si="266"/>
        <v>62.233096538963878</v>
      </c>
      <c r="DP167" s="2">
        <f t="shared" si="267"/>
        <v>52.395612085910244</v>
      </c>
      <c r="DS167" s="2">
        <f t="shared" si="268"/>
        <v>0.99540631154391268</v>
      </c>
      <c r="DT167" s="2">
        <f t="shared" si="269"/>
        <v>0.99678387364780452</v>
      </c>
      <c r="DU167" s="2">
        <f t="shared" si="270"/>
        <v>0.99606991769759567</v>
      </c>
      <c r="DV167" s="2">
        <f t="shared" si="271"/>
        <v>0.99652707523275652</v>
      </c>
      <c r="DW167" s="2">
        <f t="shared" si="272"/>
        <v>0.99668925403728181</v>
      </c>
      <c r="DX167" s="2">
        <f t="shared" si="273"/>
        <v>0.99713445938627976</v>
      </c>
      <c r="DY167" s="2">
        <f t="shared" si="274"/>
        <v>0.99746829023686689</v>
      </c>
      <c r="DZ167" s="2">
        <f t="shared" si="275"/>
        <v>0.99632791104347174</v>
      </c>
      <c r="EA167" s="2">
        <f t="shared" si="276"/>
        <v>0.99642485432765071</v>
      </c>
      <c r="EB167" s="2">
        <f t="shared" si="277"/>
        <v>0.99725668522058042</v>
      </c>
      <c r="EC167" s="2">
        <f t="shared" si="278"/>
        <v>0.99695901748318339</v>
      </c>
      <c r="ED167" s="2">
        <f t="shared" si="279"/>
        <v>0.99706196474417241</v>
      </c>
      <c r="EE167" s="2">
        <f t="shared" si="280"/>
        <v>0.99688739613026089</v>
      </c>
    </row>
    <row r="168" spans="2:135" x14ac:dyDescent="0.25">
      <c r="B168" s="2">
        <v>162</v>
      </c>
      <c r="C168">
        <v>70.786000000000001</v>
      </c>
      <c r="D168">
        <v>73.742999999999995</v>
      </c>
      <c r="E168">
        <v>77.929000000000002</v>
      </c>
      <c r="F168">
        <v>78.257000000000005</v>
      </c>
      <c r="G168">
        <v>77.914000000000001</v>
      </c>
      <c r="H168">
        <v>80.013999999999996</v>
      </c>
      <c r="I168">
        <v>81.129000000000005</v>
      </c>
      <c r="J168">
        <v>82.286000000000001</v>
      </c>
      <c r="K168">
        <v>80.942999999999998</v>
      </c>
      <c r="L168">
        <v>76.429000000000002</v>
      </c>
      <c r="M168">
        <v>70.656999999999996</v>
      </c>
      <c r="N168">
        <v>65.599999999999994</v>
      </c>
      <c r="O168">
        <v>57.166699999999999</v>
      </c>
      <c r="R168" s="5">
        <f t="shared" si="190"/>
        <v>71.796030246995485</v>
      </c>
      <c r="S168" s="5">
        <f t="shared" si="191"/>
        <v>74.615092778964794</v>
      </c>
      <c r="T168" s="5">
        <f t="shared" si="192"/>
        <v>77.777630993509888</v>
      </c>
      <c r="U168" s="5">
        <f t="shared" si="193"/>
        <v>77.503168670163589</v>
      </c>
      <c r="V168" s="5">
        <f t="shared" si="194"/>
        <v>79.102109052836909</v>
      </c>
      <c r="W168" s="5">
        <f t="shared" si="195"/>
        <v>81.037455648201188</v>
      </c>
      <c r="X168" s="5">
        <f t="shared" si="196"/>
        <v>81.370839749072573</v>
      </c>
      <c r="Y168" s="5">
        <f t="shared" si="197"/>
        <v>82.845619680771506</v>
      </c>
      <c r="Z168" s="5">
        <f t="shared" si="198"/>
        <v>80.796771949698424</v>
      </c>
      <c r="AA168" s="5">
        <f t="shared" si="199"/>
        <v>75.758450054902525</v>
      </c>
      <c r="AB168" s="5">
        <f t="shared" si="200"/>
        <v>72.079710247314623</v>
      </c>
      <c r="AC168" s="5">
        <f t="shared" si="201"/>
        <v>65.333947447946173</v>
      </c>
      <c r="AD168" s="5">
        <f t="shared" si="202"/>
        <v>56.673150090087255</v>
      </c>
      <c r="AE168" s="5"/>
      <c r="AG168" s="5">
        <f t="shared" si="283"/>
        <v>-1.010030246995484</v>
      </c>
      <c r="AH168" s="5">
        <f t="shared" si="283"/>
        <v>-0.87209277896479875</v>
      </c>
      <c r="AI168" s="5">
        <f t="shared" si="283"/>
        <v>0.15136900649011409</v>
      </c>
      <c r="AJ168" s="5">
        <f t="shared" si="283"/>
        <v>0.75383132983641588</v>
      </c>
      <c r="AK168" s="5">
        <f t="shared" si="282"/>
        <v>-1.1881090528369072</v>
      </c>
      <c r="AL168" s="5">
        <f t="shared" si="282"/>
        <v>-1.0234556482011925</v>
      </c>
      <c r="AM168" s="5">
        <f t="shared" si="282"/>
        <v>-0.24183974907256811</v>
      </c>
      <c r="AN168" s="5">
        <f t="shared" si="282"/>
        <v>-0.55961968077150459</v>
      </c>
      <c r="AO168" s="5">
        <f t="shared" si="281"/>
        <v>0.14622805030157338</v>
      </c>
      <c r="AP168" s="5">
        <f t="shared" si="189"/>
        <v>0.67054994509747701</v>
      </c>
      <c r="AQ168" s="5">
        <f t="shared" si="189"/>
        <v>-1.422710247314626</v>
      </c>
      <c r="AR168" s="5">
        <f t="shared" si="189"/>
        <v>0.2660525520538215</v>
      </c>
      <c r="AS168" s="5">
        <f t="shared" si="189"/>
        <v>0.49354990991274406</v>
      </c>
      <c r="AV168" s="2">
        <f t="shared" si="203"/>
        <v>71.796029413551182</v>
      </c>
      <c r="AW168" s="2">
        <f t="shared" si="204"/>
        <v>74.404886553083827</v>
      </c>
      <c r="AX168" s="2">
        <f t="shared" si="205"/>
        <v>76.426086008183205</v>
      </c>
      <c r="AY168" s="2">
        <f t="shared" si="206"/>
        <v>76.459915378375896</v>
      </c>
      <c r="AZ168" s="2">
        <f t="shared" si="207"/>
        <v>77.804278611981204</v>
      </c>
      <c r="BA168" s="2">
        <f t="shared" si="208"/>
        <v>80.103761975930169</v>
      </c>
      <c r="BB168" s="2">
        <f t="shared" si="209"/>
        <v>80.80526645733103</v>
      </c>
      <c r="BC168" s="2">
        <f t="shared" si="210"/>
        <v>80.097121445863365</v>
      </c>
      <c r="BD168" s="2">
        <f t="shared" si="211"/>
        <v>77.742777861908067</v>
      </c>
      <c r="BE168" s="2">
        <f t="shared" si="212"/>
        <v>74.376999828670691</v>
      </c>
      <c r="BF168" s="2">
        <f t="shared" si="213"/>
        <v>69.579735882369434</v>
      </c>
      <c r="BG168" s="2">
        <f t="shared" si="214"/>
        <v>62.202193603942767</v>
      </c>
      <c r="BH168" s="2">
        <f t="shared" si="215"/>
        <v>52.372489290409</v>
      </c>
      <c r="BK168" s="2" t="str">
        <f t="shared" si="216"/>
        <v/>
      </c>
      <c r="BL168" s="2" t="str">
        <f t="shared" si="217"/>
        <v/>
      </c>
      <c r="BM168" s="2" t="str">
        <f t="shared" si="218"/>
        <v/>
      </c>
      <c r="BN168" s="2" t="str">
        <f t="shared" si="219"/>
        <v/>
      </c>
      <c r="BO168" s="2" t="str">
        <f t="shared" si="220"/>
        <v/>
      </c>
      <c r="BP168" s="2" t="str">
        <f t="shared" si="221"/>
        <v/>
      </c>
      <c r="BQ168" s="2" t="str">
        <f t="shared" si="222"/>
        <v/>
      </c>
      <c r="BR168" s="2" t="str">
        <f t="shared" si="223"/>
        <v/>
      </c>
      <c r="BS168" s="2" t="str">
        <f t="shared" si="224"/>
        <v/>
      </c>
      <c r="BT168" s="2" t="str">
        <f t="shared" si="225"/>
        <v/>
      </c>
      <c r="BU168" s="2" t="str">
        <f t="shared" si="226"/>
        <v/>
      </c>
      <c r="BV168" s="2" t="str">
        <f t="shared" si="227"/>
        <v/>
      </c>
      <c r="BW168" s="2" t="str">
        <f t="shared" si="228"/>
        <v/>
      </c>
      <c r="BZ168" s="2" t="str">
        <f t="shared" si="229"/>
        <v/>
      </c>
      <c r="CA168" s="2" t="str">
        <f t="shared" si="230"/>
        <v/>
      </c>
      <c r="CB168" s="2" t="str">
        <f t="shared" si="231"/>
        <v/>
      </c>
      <c r="CC168" s="2" t="str">
        <f t="shared" si="232"/>
        <v/>
      </c>
      <c r="CD168" s="2" t="str">
        <f t="shared" si="233"/>
        <v/>
      </c>
      <c r="CE168" s="2" t="str">
        <f t="shared" si="234"/>
        <v/>
      </c>
      <c r="CF168" s="2" t="str">
        <f t="shared" si="235"/>
        <v/>
      </c>
      <c r="CG168" s="2" t="str">
        <f t="shared" si="236"/>
        <v/>
      </c>
      <c r="CH168" s="2" t="str">
        <f t="shared" si="237"/>
        <v/>
      </c>
      <c r="CI168" s="2" t="str">
        <f t="shared" si="238"/>
        <v/>
      </c>
      <c r="CJ168" s="2" t="str">
        <f t="shared" si="239"/>
        <v/>
      </c>
      <c r="CK168" s="2" t="str">
        <f t="shared" si="240"/>
        <v/>
      </c>
      <c r="CL168" s="2" t="str">
        <f t="shared" si="241"/>
        <v/>
      </c>
      <c r="CO168" s="2">
        <f t="shared" si="242"/>
        <v>76.138076368504642</v>
      </c>
      <c r="CP168" s="2">
        <f t="shared" si="243"/>
        <v>76.706008074641545</v>
      </c>
      <c r="CQ168" s="2">
        <f t="shared" si="244"/>
        <v>79.099235805820697</v>
      </c>
      <c r="CR168" s="2">
        <f t="shared" si="245"/>
        <v>78.971972317671344</v>
      </c>
      <c r="CS168" s="2">
        <f t="shared" si="246"/>
        <v>79.65178788962875</v>
      </c>
      <c r="CT168" s="2">
        <f t="shared" si="247"/>
        <v>83.060952514539778</v>
      </c>
      <c r="CU168" s="2">
        <f t="shared" si="248"/>
        <v>84.402900886565106</v>
      </c>
      <c r="CV168" s="2">
        <f t="shared" si="249"/>
        <v>85.175372566690683</v>
      </c>
      <c r="CW168" s="2">
        <f t="shared" si="250"/>
        <v>82.934011783858054</v>
      </c>
      <c r="CX168" s="2">
        <f t="shared" si="251"/>
        <v>79.596302353988875</v>
      </c>
      <c r="CY168" s="2">
        <f t="shared" si="252"/>
        <v>74.874705701060151</v>
      </c>
      <c r="CZ168" s="2">
        <f t="shared" si="253"/>
        <v>66.715061278390976</v>
      </c>
      <c r="DA168" s="2">
        <f t="shared" si="254"/>
        <v>55.784187477264638</v>
      </c>
      <c r="DD168" s="2">
        <f t="shared" si="255"/>
        <v>71.777754486018466</v>
      </c>
      <c r="DE168" s="2">
        <f t="shared" si="256"/>
        <v>74.398115259349453</v>
      </c>
      <c r="DF168" s="2">
        <f t="shared" si="257"/>
        <v>76.416466893169741</v>
      </c>
      <c r="DG168" s="2">
        <f t="shared" si="258"/>
        <v>76.451931098505824</v>
      </c>
      <c r="DH168" s="2">
        <f t="shared" si="259"/>
        <v>77.798681645446038</v>
      </c>
      <c r="DI168" s="2">
        <f t="shared" si="260"/>
        <v>80.096011432554292</v>
      </c>
      <c r="DJ168" s="2">
        <f t="shared" si="261"/>
        <v>80.796938627373663</v>
      </c>
      <c r="DK168" s="2">
        <f t="shared" si="262"/>
        <v>80.080051778042986</v>
      </c>
      <c r="DL168" s="2">
        <f t="shared" si="263"/>
        <v>77.72579074055146</v>
      </c>
      <c r="DM168" s="2">
        <f t="shared" si="264"/>
        <v>74.363905562719992</v>
      </c>
      <c r="DN168" s="2">
        <f t="shared" si="265"/>
        <v>69.565005971926084</v>
      </c>
      <c r="DO168" s="2">
        <f t="shared" si="266"/>
        <v>62.190065652403767</v>
      </c>
      <c r="DP168" s="2">
        <f t="shared" si="267"/>
        <v>52.362774166309485</v>
      </c>
      <c r="DS168" s="2">
        <f t="shared" si="268"/>
        <v>0.99580881227917728</v>
      </c>
      <c r="DT168" s="2">
        <f t="shared" si="269"/>
        <v>0.99706602763806695</v>
      </c>
      <c r="DU168" s="2">
        <f t="shared" si="270"/>
        <v>0.99641448245203057</v>
      </c>
      <c r="DV168" s="2">
        <f t="shared" si="271"/>
        <v>0.99683168679569623</v>
      </c>
      <c r="DW168" s="2">
        <f t="shared" si="272"/>
        <v>0.99697968394810788</v>
      </c>
      <c r="DX168" s="2">
        <f t="shared" si="273"/>
        <v>0.99738593679889131</v>
      </c>
      <c r="DY168" s="2">
        <f t="shared" si="274"/>
        <v>0.99769053879137282</v>
      </c>
      <c r="DZ168" s="2">
        <f t="shared" si="275"/>
        <v>0.99664993264832147</v>
      </c>
      <c r="EA168" s="2">
        <f t="shared" si="276"/>
        <v>0.99673840238051337</v>
      </c>
      <c r="EB168" s="2">
        <f t="shared" si="277"/>
        <v>0.99749746311813448</v>
      </c>
      <c r="EC168" s="2">
        <f t="shared" si="278"/>
        <v>0.99722584869299902</v>
      </c>
      <c r="ED168" s="2">
        <f t="shared" si="279"/>
        <v>0.99731978712435754</v>
      </c>
      <c r="EE168" s="2">
        <f t="shared" si="280"/>
        <v>0.9971604938612918</v>
      </c>
    </row>
    <row r="169" spans="2:135" x14ac:dyDescent="0.25">
      <c r="B169" s="2">
        <v>163</v>
      </c>
      <c r="C169">
        <v>71.8</v>
      </c>
      <c r="D169">
        <v>74.028999999999996</v>
      </c>
      <c r="E169">
        <v>75.757000000000005</v>
      </c>
      <c r="F169">
        <v>76.686000000000007</v>
      </c>
      <c r="G169">
        <v>79.313999999999993</v>
      </c>
      <c r="H169">
        <v>80.885999999999996</v>
      </c>
      <c r="I169">
        <v>80.828999999999994</v>
      </c>
      <c r="J169">
        <v>81.356999999999999</v>
      </c>
      <c r="K169">
        <v>80.442999999999998</v>
      </c>
      <c r="L169">
        <v>74.513999999999996</v>
      </c>
      <c r="M169">
        <v>72.186000000000007</v>
      </c>
      <c r="N169">
        <v>64.043000000000006</v>
      </c>
      <c r="O169">
        <v>56.805599999999998</v>
      </c>
      <c r="R169" s="5">
        <f t="shared" si="190"/>
        <v>71.727681711046813</v>
      </c>
      <c r="S169" s="5">
        <f t="shared" si="191"/>
        <v>74.517285765402519</v>
      </c>
      <c r="T169" s="5">
        <f t="shared" si="192"/>
        <v>77.499632407511569</v>
      </c>
      <c r="U169" s="5">
        <f t="shared" si="193"/>
        <v>77.22977595662789</v>
      </c>
      <c r="V169" s="5">
        <f t="shared" si="194"/>
        <v>78.752932594485188</v>
      </c>
      <c r="W169" s="5">
        <f t="shared" si="195"/>
        <v>80.71881394838536</v>
      </c>
      <c r="X169" s="5">
        <f t="shared" si="196"/>
        <v>81.12581458869127</v>
      </c>
      <c r="Y169" s="5">
        <f t="shared" si="197"/>
        <v>82.152981771484093</v>
      </c>
      <c r="Z169" s="5">
        <f t="shared" si="198"/>
        <v>79.964243876974336</v>
      </c>
      <c r="AA169" s="5">
        <f t="shared" si="199"/>
        <v>75.239336835848178</v>
      </c>
      <c r="AB169" s="5">
        <f t="shared" si="200"/>
        <v>71.307007830910806</v>
      </c>
      <c r="AC169" s="5">
        <f t="shared" si="201"/>
        <v>64.478386908417619</v>
      </c>
      <c r="AD169" s="5">
        <f t="shared" si="202"/>
        <v>55.767222941087489</v>
      </c>
      <c r="AE169" s="5"/>
      <c r="AG169" s="5">
        <f t="shared" si="283"/>
        <v>7.2318288953184151E-2</v>
      </c>
      <c r="AH169" s="5">
        <f t="shared" si="283"/>
        <v>-0.488285765402523</v>
      </c>
      <c r="AI169" s="5">
        <f t="shared" si="283"/>
        <v>-1.7426324075115645</v>
      </c>
      <c r="AJ169" s="5">
        <f t="shared" si="283"/>
        <v>-0.54377595662788281</v>
      </c>
      <c r="AK169" s="5">
        <f t="shared" si="282"/>
        <v>0.56106740551480527</v>
      </c>
      <c r="AL169" s="5">
        <f t="shared" si="282"/>
        <v>0.16718605161463529</v>
      </c>
      <c r="AM169" s="5">
        <f t="shared" si="282"/>
        <v>-0.29681458869127653</v>
      </c>
      <c r="AN169" s="5">
        <f t="shared" si="282"/>
        <v>-0.79598177148409377</v>
      </c>
      <c r="AO169" s="5">
        <f t="shared" si="281"/>
        <v>0.4787561230256614</v>
      </c>
      <c r="AP169" s="5">
        <f t="shared" si="189"/>
        <v>-0.7253368358481822</v>
      </c>
      <c r="AQ169" s="5">
        <f t="shared" si="189"/>
        <v>0.87899216908920152</v>
      </c>
      <c r="AR169" s="5">
        <f t="shared" si="189"/>
        <v>-0.43538690841761252</v>
      </c>
      <c r="AS169" s="5">
        <f t="shared" si="189"/>
        <v>1.0383770589125092</v>
      </c>
      <c r="AV169" s="2">
        <f t="shared" si="203"/>
        <v>71.727680899455308</v>
      </c>
      <c r="AW169" s="2">
        <f t="shared" si="204"/>
        <v>74.356766402335154</v>
      </c>
      <c r="AX169" s="2">
        <f t="shared" si="205"/>
        <v>76.376278303582609</v>
      </c>
      <c r="AY169" s="2">
        <f t="shared" si="206"/>
        <v>76.408781872931939</v>
      </c>
      <c r="AZ169" s="2">
        <f t="shared" si="207"/>
        <v>77.772558319640311</v>
      </c>
      <c r="BA169" s="2">
        <f t="shared" si="208"/>
        <v>80.070239991917475</v>
      </c>
      <c r="BB169" s="2">
        <f t="shared" si="209"/>
        <v>80.760586847347781</v>
      </c>
      <c r="BC169" s="2">
        <f t="shared" si="210"/>
        <v>80.038594049477908</v>
      </c>
      <c r="BD169" s="2">
        <f t="shared" si="211"/>
        <v>77.679626002941035</v>
      </c>
      <c r="BE169" s="2">
        <f t="shared" si="212"/>
        <v>74.319527895497288</v>
      </c>
      <c r="BF169" s="2">
        <f t="shared" si="213"/>
        <v>69.533926926219792</v>
      </c>
      <c r="BG169" s="2">
        <f t="shared" si="214"/>
        <v>62.158249407010608</v>
      </c>
      <c r="BH169" s="2">
        <f t="shared" si="215"/>
        <v>52.338919373402895</v>
      </c>
      <c r="BK169" s="2" t="str">
        <f t="shared" si="216"/>
        <v/>
      </c>
      <c r="BL169" s="2" t="str">
        <f t="shared" si="217"/>
        <v/>
      </c>
      <c r="BM169" s="2" t="str">
        <f t="shared" si="218"/>
        <v/>
      </c>
      <c r="BN169" s="2" t="str">
        <f t="shared" si="219"/>
        <v/>
      </c>
      <c r="BO169" s="2" t="str">
        <f t="shared" si="220"/>
        <v/>
      </c>
      <c r="BP169" s="2" t="str">
        <f t="shared" si="221"/>
        <v/>
      </c>
      <c r="BQ169" s="2" t="str">
        <f t="shared" si="222"/>
        <v/>
      </c>
      <c r="BR169" s="2" t="str">
        <f t="shared" si="223"/>
        <v/>
      </c>
      <c r="BS169" s="2" t="str">
        <f t="shared" si="224"/>
        <v/>
      </c>
      <c r="BT169" s="2" t="str">
        <f t="shared" si="225"/>
        <v/>
      </c>
      <c r="BU169" s="2" t="str">
        <f t="shared" si="226"/>
        <v/>
      </c>
      <c r="BV169" s="2" t="str">
        <f t="shared" si="227"/>
        <v/>
      </c>
      <c r="BW169" s="2" t="str">
        <f t="shared" si="228"/>
        <v/>
      </c>
      <c r="BZ169" s="2" t="str">
        <f t="shared" si="229"/>
        <v/>
      </c>
      <c r="CA169" s="2" t="str">
        <f t="shared" si="230"/>
        <v/>
      </c>
      <c r="CB169" s="2" t="str">
        <f t="shared" si="231"/>
        <v/>
      </c>
      <c r="CC169" s="2" t="str">
        <f t="shared" si="232"/>
        <v/>
      </c>
      <c r="CD169" s="2" t="str">
        <f t="shared" si="233"/>
        <v/>
      </c>
      <c r="CE169" s="2" t="str">
        <f t="shared" si="234"/>
        <v/>
      </c>
      <c r="CF169" s="2" t="str">
        <f t="shared" si="235"/>
        <v/>
      </c>
      <c r="CG169" s="2" t="str">
        <f t="shared" si="236"/>
        <v/>
      </c>
      <c r="CH169" s="2" t="str">
        <f t="shared" si="237"/>
        <v/>
      </c>
      <c r="CI169" s="2" t="str">
        <f t="shared" si="238"/>
        <v/>
      </c>
      <c r="CJ169" s="2" t="str">
        <f t="shared" si="239"/>
        <v/>
      </c>
      <c r="CK169" s="2" t="str">
        <f t="shared" si="240"/>
        <v/>
      </c>
      <c r="CL169" s="2" t="str">
        <f t="shared" si="241"/>
        <v/>
      </c>
      <c r="CO169" s="2">
        <f t="shared" si="242"/>
        <v>76.137244405824092</v>
      </c>
      <c r="CP169" s="2">
        <f t="shared" si="243"/>
        <v>76.687706690691755</v>
      </c>
      <c r="CQ169" s="2">
        <f t="shared" si="244"/>
        <v>79.084439895495791</v>
      </c>
      <c r="CR169" s="2">
        <f t="shared" si="245"/>
        <v>78.952743828552002</v>
      </c>
      <c r="CS169" s="2">
        <f t="shared" si="246"/>
        <v>79.641777946612535</v>
      </c>
      <c r="CT169" s="2">
        <f t="shared" si="247"/>
        <v>83.065189720569634</v>
      </c>
      <c r="CU169" s="2">
        <f t="shared" si="248"/>
        <v>84.402630938849711</v>
      </c>
      <c r="CV169" s="2">
        <f t="shared" si="249"/>
        <v>85.190105930064874</v>
      </c>
      <c r="CW169" s="2">
        <f t="shared" si="250"/>
        <v>82.943408507079269</v>
      </c>
      <c r="CX169" s="2">
        <f t="shared" si="251"/>
        <v>79.608503321748614</v>
      </c>
      <c r="CY169" s="2">
        <f t="shared" si="252"/>
        <v>74.904631973038704</v>
      </c>
      <c r="CZ169" s="2">
        <f t="shared" si="253"/>
        <v>66.733875506499871</v>
      </c>
      <c r="DA169" s="2">
        <f t="shared" si="254"/>
        <v>55.797913120464301</v>
      </c>
      <c r="DD169" s="2">
        <f t="shared" si="255"/>
        <v>71.710754805411369</v>
      </c>
      <c r="DE169" s="2">
        <f t="shared" si="256"/>
        <v>74.350510884772476</v>
      </c>
      <c r="DF169" s="2">
        <f t="shared" si="257"/>
        <v>76.367390664795479</v>
      </c>
      <c r="DG169" s="2">
        <f t="shared" si="258"/>
        <v>76.40140763943586</v>
      </c>
      <c r="DH169" s="2">
        <f t="shared" si="259"/>
        <v>77.767393841842079</v>
      </c>
      <c r="DI169" s="2">
        <f t="shared" si="260"/>
        <v>80.063081156466112</v>
      </c>
      <c r="DJ169" s="2">
        <f t="shared" si="261"/>
        <v>80.752898021622386</v>
      </c>
      <c r="DK169" s="2">
        <f t="shared" si="262"/>
        <v>80.022801741590399</v>
      </c>
      <c r="DL169" s="2">
        <f t="shared" si="263"/>
        <v>77.663917054054679</v>
      </c>
      <c r="DM169" s="2">
        <f t="shared" si="264"/>
        <v>74.307426366769974</v>
      </c>
      <c r="DN169" s="2">
        <f t="shared" si="265"/>
        <v>69.520300940813655</v>
      </c>
      <c r="DO169" s="2">
        <f t="shared" si="266"/>
        <v>62.147034765843657</v>
      </c>
      <c r="DP169" s="2">
        <f t="shared" si="267"/>
        <v>52.329936246708726</v>
      </c>
      <c r="DS169" s="2">
        <f t="shared" si="268"/>
        <v>0.99617618122442719</v>
      </c>
      <c r="DT169" s="2">
        <f t="shared" si="269"/>
        <v>0.99732349444285251</v>
      </c>
      <c r="DU169" s="2">
        <f t="shared" si="270"/>
        <v>0.99672893715479549</v>
      </c>
      <c r="DV169" s="2">
        <f t="shared" si="271"/>
        <v>0.99710965825376507</v>
      </c>
      <c r="DW169" s="2">
        <f t="shared" si="272"/>
        <v>0.99724470678924182</v>
      </c>
      <c r="DX169" s="2">
        <f t="shared" si="273"/>
        <v>0.9976153975452603</v>
      </c>
      <c r="DY169" s="2">
        <f t="shared" si="274"/>
        <v>0.99789331825101624</v>
      </c>
      <c r="DZ169" s="2">
        <f t="shared" si="275"/>
        <v>0.99694380138821059</v>
      </c>
      <c r="EA169" s="2">
        <f t="shared" si="276"/>
        <v>0.99702453370251054</v>
      </c>
      <c r="EB169" s="2">
        <f t="shared" si="277"/>
        <v>0.99771715656458426</v>
      </c>
      <c r="EC169" s="2">
        <f t="shared" si="278"/>
        <v>0.99746932621256357</v>
      </c>
      <c r="ED169" s="2">
        <f t="shared" si="279"/>
        <v>0.99755504021154506</v>
      </c>
      <c r="EE169" s="2">
        <f t="shared" si="280"/>
        <v>0.99740969244571631</v>
      </c>
    </row>
    <row r="170" spans="2:135" x14ac:dyDescent="0.25">
      <c r="B170" s="2">
        <v>164</v>
      </c>
      <c r="C170">
        <v>71.486000000000004</v>
      </c>
      <c r="D170">
        <v>74.900000000000006</v>
      </c>
      <c r="E170">
        <v>76.486000000000004</v>
      </c>
      <c r="F170">
        <v>76.313999999999993</v>
      </c>
      <c r="G170">
        <v>77.914000000000001</v>
      </c>
      <c r="H170">
        <v>80.813999999999993</v>
      </c>
      <c r="I170">
        <v>80.971000000000004</v>
      </c>
      <c r="J170">
        <v>81.956999999999994</v>
      </c>
      <c r="K170">
        <v>79.971000000000004</v>
      </c>
      <c r="L170">
        <v>74.843000000000004</v>
      </c>
      <c r="M170">
        <v>70.356999999999999</v>
      </c>
      <c r="N170">
        <v>63.628999999999998</v>
      </c>
      <c r="O170">
        <v>55.055599999999998</v>
      </c>
      <c r="R170" s="5">
        <f t="shared" si="190"/>
        <v>71.659428691050152</v>
      </c>
      <c r="S170" s="5">
        <f t="shared" si="191"/>
        <v>74.426521894133714</v>
      </c>
      <c r="T170" s="5">
        <f t="shared" si="192"/>
        <v>77.224091599457267</v>
      </c>
      <c r="U170" s="5">
        <f t="shared" si="193"/>
        <v>76.978768813735243</v>
      </c>
      <c r="V170" s="5">
        <f t="shared" si="194"/>
        <v>78.452543405598249</v>
      </c>
      <c r="W170" s="5">
        <f t="shared" si="195"/>
        <v>80.469561877892602</v>
      </c>
      <c r="X170" s="5">
        <f t="shared" si="196"/>
        <v>80.942465394503856</v>
      </c>
      <c r="Y170" s="5">
        <f t="shared" si="197"/>
        <v>81.542595079868164</v>
      </c>
      <c r="Z170" s="5">
        <f t="shared" si="198"/>
        <v>79.257817673096312</v>
      </c>
      <c r="AA170" s="5">
        <f t="shared" si="199"/>
        <v>74.850265472980183</v>
      </c>
      <c r="AB170" s="5">
        <f t="shared" si="200"/>
        <v>70.696176701063521</v>
      </c>
      <c r="AC170" s="5">
        <f t="shared" si="201"/>
        <v>63.76698425477786</v>
      </c>
      <c r="AD170" s="5">
        <f t="shared" si="202"/>
        <v>54.934964395166432</v>
      </c>
      <c r="AE170" s="5"/>
      <c r="AG170" s="5">
        <f t="shared" si="283"/>
        <v>-0.17342869105014813</v>
      </c>
      <c r="AH170" s="5">
        <f t="shared" si="283"/>
        <v>0.4734781058662918</v>
      </c>
      <c r="AI170" s="5">
        <f t="shared" si="283"/>
        <v>-0.73809159945726321</v>
      </c>
      <c r="AJ170" s="5">
        <f t="shared" si="283"/>
        <v>-0.66476881373525032</v>
      </c>
      <c r="AK170" s="5">
        <f t="shared" si="282"/>
        <v>-0.5385434055982472</v>
      </c>
      <c r="AL170" s="5">
        <f t="shared" si="282"/>
        <v>0.34443812210739111</v>
      </c>
      <c r="AM170" s="5">
        <f t="shared" si="282"/>
        <v>2.8534605496147947E-2</v>
      </c>
      <c r="AN170" s="5">
        <f t="shared" si="282"/>
        <v>0.41440492013182961</v>
      </c>
      <c r="AO170" s="5">
        <f t="shared" si="281"/>
        <v>0.71318232690369143</v>
      </c>
      <c r="AP170" s="5">
        <f t="shared" si="189"/>
        <v>-7.2654729801797657E-3</v>
      </c>
      <c r="AQ170" s="5">
        <f t="shared" si="189"/>
        <v>-0.33917670106352205</v>
      </c>
      <c r="AR170" s="5">
        <f t="shared" si="189"/>
        <v>-0.13798425477786225</v>
      </c>
      <c r="AS170" s="5">
        <f t="shared" si="189"/>
        <v>0.12063560483356639</v>
      </c>
      <c r="AV170" s="2">
        <f t="shared" si="203"/>
        <v>71.65942793015661</v>
      </c>
      <c r="AW170" s="2">
        <f t="shared" si="204"/>
        <v>74.30868449941606</v>
      </c>
      <c r="AX170" s="2">
        <f t="shared" si="205"/>
        <v>76.326524688970025</v>
      </c>
      <c r="AY170" s="2">
        <f t="shared" si="206"/>
        <v>76.357693787317601</v>
      </c>
      <c r="AZ170" s="2">
        <f t="shared" si="207"/>
        <v>77.740870721326871</v>
      </c>
      <c r="BA170" s="2">
        <f t="shared" si="208"/>
        <v>80.036762034272456</v>
      </c>
      <c r="BB170" s="2">
        <f t="shared" si="209"/>
        <v>80.715955121233307</v>
      </c>
      <c r="BC170" s="2">
        <f t="shared" si="210"/>
        <v>79.980159027540438</v>
      </c>
      <c r="BD170" s="2">
        <f t="shared" si="211"/>
        <v>77.616567305194536</v>
      </c>
      <c r="BE170" s="2">
        <f t="shared" si="212"/>
        <v>74.262129132849154</v>
      </c>
      <c r="BF170" s="2">
        <f t="shared" si="213"/>
        <v>69.488198011413161</v>
      </c>
      <c r="BG170" s="2">
        <f t="shared" si="214"/>
        <v>62.114371888138088</v>
      </c>
      <c r="BH170" s="2">
        <f t="shared" si="215"/>
        <v>52.305402930029437</v>
      </c>
      <c r="BK170" s="2" t="str">
        <f t="shared" si="216"/>
        <v/>
      </c>
      <c r="BL170" s="2" t="str">
        <f t="shared" si="217"/>
        <v/>
      </c>
      <c r="BM170" s="2" t="str">
        <f t="shared" si="218"/>
        <v/>
      </c>
      <c r="BN170" s="2" t="str">
        <f t="shared" si="219"/>
        <v/>
      </c>
      <c r="BO170" s="2" t="str">
        <f t="shared" si="220"/>
        <v/>
      </c>
      <c r="BP170" s="2" t="str">
        <f t="shared" si="221"/>
        <v/>
      </c>
      <c r="BQ170" s="2" t="str">
        <f t="shared" si="222"/>
        <v/>
      </c>
      <c r="BR170" s="2" t="str">
        <f t="shared" si="223"/>
        <v/>
      </c>
      <c r="BS170" s="2" t="str">
        <f t="shared" si="224"/>
        <v/>
      </c>
      <c r="BT170" s="2" t="str">
        <f t="shared" si="225"/>
        <v/>
      </c>
      <c r="BU170" s="2" t="str">
        <f t="shared" si="226"/>
        <v/>
      </c>
      <c r="BV170" s="2" t="str">
        <f t="shared" si="227"/>
        <v/>
      </c>
      <c r="BW170" s="2" t="str">
        <f t="shared" si="228"/>
        <v/>
      </c>
      <c r="BZ170" s="2" t="str">
        <f t="shared" si="229"/>
        <v/>
      </c>
      <c r="CA170" s="2" t="str">
        <f t="shared" si="230"/>
        <v/>
      </c>
      <c r="CB170" s="2" t="str">
        <f t="shared" si="231"/>
        <v/>
      </c>
      <c r="CC170" s="2" t="str">
        <f t="shared" si="232"/>
        <v/>
      </c>
      <c r="CD170" s="2" t="str">
        <f t="shared" si="233"/>
        <v/>
      </c>
      <c r="CE170" s="2" t="str">
        <f t="shared" si="234"/>
        <v/>
      </c>
      <c r="CF170" s="2" t="str">
        <f t="shared" si="235"/>
        <v/>
      </c>
      <c r="CG170" s="2" t="str">
        <f t="shared" si="236"/>
        <v/>
      </c>
      <c r="CH170" s="2" t="str">
        <f t="shared" si="237"/>
        <v/>
      </c>
      <c r="CI170" s="2" t="str">
        <f t="shared" si="238"/>
        <v/>
      </c>
      <c r="CJ170" s="2" t="str">
        <f t="shared" si="239"/>
        <v/>
      </c>
      <c r="CK170" s="2" t="str">
        <f t="shared" si="240"/>
        <v/>
      </c>
      <c r="CL170" s="2" t="str">
        <f t="shared" si="241"/>
        <v/>
      </c>
      <c r="CO170" s="2">
        <f t="shared" si="242"/>
        <v>76.136412443143541</v>
      </c>
      <c r="CP170" s="2">
        <f t="shared" si="243"/>
        <v>76.669405306741965</v>
      </c>
      <c r="CQ170" s="2">
        <f t="shared" si="244"/>
        <v>79.069643985170899</v>
      </c>
      <c r="CR170" s="2">
        <f t="shared" si="245"/>
        <v>78.933515339432674</v>
      </c>
      <c r="CS170" s="2">
        <f t="shared" si="246"/>
        <v>79.631768003596321</v>
      </c>
      <c r="CT170" s="2">
        <f t="shared" si="247"/>
        <v>83.069426926599505</v>
      </c>
      <c r="CU170" s="2">
        <f t="shared" si="248"/>
        <v>84.402360991134316</v>
      </c>
      <c r="CV170" s="2">
        <f t="shared" si="249"/>
        <v>85.204839293439065</v>
      </c>
      <c r="CW170" s="2">
        <f t="shared" si="250"/>
        <v>82.952805230300498</v>
      </c>
      <c r="CX170" s="2">
        <f t="shared" si="251"/>
        <v>79.620704289508339</v>
      </c>
      <c r="CY170" s="2">
        <f t="shared" si="252"/>
        <v>74.934558245017243</v>
      </c>
      <c r="CZ170" s="2">
        <f t="shared" si="253"/>
        <v>66.752689734608779</v>
      </c>
      <c r="DA170" s="2">
        <f t="shared" si="254"/>
        <v>55.811638763663964</v>
      </c>
      <c r="DD170" s="2">
        <f t="shared" si="255"/>
        <v>71.643755124804272</v>
      </c>
      <c r="DE170" s="2">
        <f t="shared" si="256"/>
        <v>74.302906510195484</v>
      </c>
      <c r="DF170" s="2">
        <f t="shared" si="257"/>
        <v>76.318314436421232</v>
      </c>
      <c r="DG170" s="2">
        <f t="shared" si="258"/>
        <v>76.35088418036591</v>
      </c>
      <c r="DH170" s="2">
        <f t="shared" si="259"/>
        <v>77.73610603823812</v>
      </c>
      <c r="DI170" s="2">
        <f t="shared" si="260"/>
        <v>80.030150880377946</v>
      </c>
      <c r="DJ170" s="2">
        <f t="shared" si="261"/>
        <v>80.708857415871108</v>
      </c>
      <c r="DK170" s="2">
        <f t="shared" si="262"/>
        <v>79.965551705137813</v>
      </c>
      <c r="DL170" s="2">
        <f t="shared" si="263"/>
        <v>77.602043367557897</v>
      </c>
      <c r="DM170" s="2">
        <f t="shared" si="264"/>
        <v>74.250947170819956</v>
      </c>
      <c r="DN170" s="2">
        <f t="shared" si="265"/>
        <v>69.475595909701212</v>
      </c>
      <c r="DO170" s="2">
        <f t="shared" si="266"/>
        <v>62.104003879283553</v>
      </c>
      <c r="DP170" s="2">
        <f t="shared" si="267"/>
        <v>52.297098327107967</v>
      </c>
      <c r="DS170" s="2">
        <f t="shared" si="268"/>
        <v>0.99651146209430363</v>
      </c>
      <c r="DT170" s="2">
        <f t="shared" si="269"/>
        <v>0.99755842292039254</v>
      </c>
      <c r="DU170" s="2">
        <f t="shared" si="270"/>
        <v>0.99701589634999344</v>
      </c>
      <c r="DV170" s="2">
        <f t="shared" si="271"/>
        <v>0.99736330643739513</v>
      </c>
      <c r="DW170" s="2">
        <f t="shared" si="272"/>
        <v>0.9974865333715478</v>
      </c>
      <c r="DX170" s="2">
        <f t="shared" si="273"/>
        <v>0.99782476030673906</v>
      </c>
      <c r="DY170" s="2">
        <f t="shared" si="274"/>
        <v>0.99807832719866951</v>
      </c>
      <c r="DZ170" s="2">
        <f t="shared" si="275"/>
        <v>0.99721196400150958</v>
      </c>
      <c r="EA170" s="2">
        <f t="shared" si="276"/>
        <v>0.99728563183912911</v>
      </c>
      <c r="EB170" s="2">
        <f t="shared" si="277"/>
        <v>0.99791760376083294</v>
      </c>
      <c r="EC170" s="2">
        <f t="shared" si="278"/>
        <v>0.99769148403343433</v>
      </c>
      <c r="ED170" s="2">
        <f t="shared" si="279"/>
        <v>0.99776969036471808</v>
      </c>
      <c r="EE170" s="2">
        <f t="shared" si="280"/>
        <v>0.99763707287727044</v>
      </c>
    </row>
    <row r="171" spans="2:135" x14ac:dyDescent="0.25">
      <c r="B171" s="2">
        <v>165</v>
      </c>
      <c r="C171">
        <v>70.686000000000007</v>
      </c>
      <c r="D171">
        <v>73.757000000000005</v>
      </c>
      <c r="E171">
        <v>75.2</v>
      </c>
      <c r="F171">
        <v>75.742999999999995</v>
      </c>
      <c r="G171">
        <v>78.900000000000006</v>
      </c>
      <c r="H171">
        <v>80.585999999999999</v>
      </c>
      <c r="I171">
        <v>80.242999999999995</v>
      </c>
      <c r="J171">
        <v>80.471000000000004</v>
      </c>
      <c r="K171">
        <v>78.728999999999999</v>
      </c>
      <c r="L171">
        <v>75.156999999999996</v>
      </c>
      <c r="M171">
        <v>70.356999999999999</v>
      </c>
      <c r="N171">
        <v>63.570999999999998</v>
      </c>
      <c r="O171">
        <v>54.152799999999999</v>
      </c>
      <c r="R171" s="5">
        <f t="shared" si="190"/>
        <v>71.591264871057277</v>
      </c>
      <c r="S171" s="5">
        <f t="shared" si="191"/>
        <v>74.343797777697503</v>
      </c>
      <c r="T171" s="5">
        <f t="shared" si="192"/>
        <v>76.96623672910161</v>
      </c>
      <c r="U171" s="5">
        <f t="shared" si="193"/>
        <v>76.758297730928646</v>
      </c>
      <c r="V171" s="5">
        <f t="shared" si="194"/>
        <v>78.205672125779614</v>
      </c>
      <c r="W171" s="5">
        <f t="shared" si="195"/>
        <v>80.280776519631843</v>
      </c>
      <c r="X171" s="5">
        <f t="shared" si="196"/>
        <v>80.806283153831941</v>
      </c>
      <c r="Y171" s="5">
        <f t="shared" si="197"/>
        <v>81.030852917515958</v>
      </c>
      <c r="Z171" s="5">
        <f t="shared" si="198"/>
        <v>78.685870496545519</v>
      </c>
      <c r="AA171" s="5">
        <f t="shared" si="199"/>
        <v>74.565939049228149</v>
      </c>
      <c r="AB171" s="5">
        <f t="shared" si="200"/>
        <v>70.233090665090998</v>
      </c>
      <c r="AC171" s="5">
        <f t="shared" si="201"/>
        <v>63.202329702808598</v>
      </c>
      <c r="AD171" s="5">
        <f t="shared" si="202"/>
        <v>54.212586871572952</v>
      </c>
      <c r="AE171" s="5"/>
      <c r="AG171" s="5">
        <f t="shared" si="283"/>
        <v>-0.90526487105726972</v>
      </c>
      <c r="AH171" s="5">
        <f t="shared" si="283"/>
        <v>-0.58679777769749819</v>
      </c>
      <c r="AI171" s="5">
        <f t="shared" si="283"/>
        <v>-1.7662367291016068</v>
      </c>
      <c r="AJ171" s="5">
        <f t="shared" si="283"/>
        <v>-1.0152977309286513</v>
      </c>
      <c r="AK171" s="5">
        <f t="shared" si="282"/>
        <v>0.69432787422039155</v>
      </c>
      <c r="AL171" s="5">
        <f t="shared" si="282"/>
        <v>0.30522348036815572</v>
      </c>
      <c r="AM171" s="5">
        <f t="shared" si="282"/>
        <v>-0.56328315383194649</v>
      </c>
      <c r="AN171" s="5">
        <f t="shared" si="282"/>
        <v>-0.55985291751595412</v>
      </c>
      <c r="AO171" s="5">
        <f t="shared" si="281"/>
        <v>4.31295034544803E-2</v>
      </c>
      <c r="AP171" s="5">
        <f t="shared" si="189"/>
        <v>0.59106095077184762</v>
      </c>
      <c r="AQ171" s="5">
        <f t="shared" si="189"/>
        <v>0.12390933490900125</v>
      </c>
      <c r="AR171" s="5">
        <f t="shared" si="189"/>
        <v>0.36867029719140021</v>
      </c>
      <c r="AS171" s="5">
        <f t="shared" si="189"/>
        <v>-5.978687157295326E-2</v>
      </c>
      <c r="AV171" s="2">
        <f t="shared" si="203"/>
        <v>71.59126418424853</v>
      </c>
      <c r="AW171" s="2">
        <f t="shared" si="204"/>
        <v>74.26063812104033</v>
      </c>
      <c r="AX171" s="2">
        <f t="shared" si="205"/>
        <v>76.276821333538379</v>
      </c>
      <c r="AY171" s="2">
        <f t="shared" si="206"/>
        <v>76.306647870067607</v>
      </c>
      <c r="AZ171" s="2">
        <f t="shared" si="207"/>
        <v>77.709213424715145</v>
      </c>
      <c r="BA171" s="2">
        <f t="shared" si="208"/>
        <v>80.003324951077715</v>
      </c>
      <c r="BB171" s="2">
        <f t="shared" si="209"/>
        <v>80.67136781389128</v>
      </c>
      <c r="BC171" s="2">
        <f t="shared" si="210"/>
        <v>79.921810052447967</v>
      </c>
      <c r="BD171" s="2">
        <f t="shared" si="211"/>
        <v>77.553595308389575</v>
      </c>
      <c r="BE171" s="2">
        <f t="shared" si="212"/>
        <v>74.20479837343234</v>
      </c>
      <c r="BF171" s="2">
        <f t="shared" si="213"/>
        <v>69.442543627023525</v>
      </c>
      <c r="BG171" s="2">
        <f t="shared" si="214"/>
        <v>62.070556406939765</v>
      </c>
      <c r="BH171" s="2">
        <f t="shared" si="215"/>
        <v>52.271936236468093</v>
      </c>
      <c r="BK171" s="2" t="str">
        <f t="shared" si="216"/>
        <v/>
      </c>
      <c r="BL171" s="2" t="str">
        <f t="shared" si="217"/>
        <v/>
      </c>
      <c r="BM171" s="2" t="str">
        <f t="shared" si="218"/>
        <v/>
      </c>
      <c r="BN171" s="2" t="str">
        <f t="shared" si="219"/>
        <v/>
      </c>
      <c r="BO171" s="2" t="str">
        <f t="shared" si="220"/>
        <v/>
      </c>
      <c r="BP171" s="2" t="str">
        <f t="shared" si="221"/>
        <v/>
      </c>
      <c r="BQ171" s="2" t="str">
        <f t="shared" si="222"/>
        <v/>
      </c>
      <c r="BR171" s="2" t="str">
        <f t="shared" si="223"/>
        <v/>
      </c>
      <c r="BS171" s="2" t="str">
        <f t="shared" si="224"/>
        <v/>
      </c>
      <c r="BT171" s="2" t="str">
        <f t="shared" si="225"/>
        <v/>
      </c>
      <c r="BU171" s="2" t="str">
        <f t="shared" si="226"/>
        <v/>
      </c>
      <c r="BV171" s="2" t="str">
        <f t="shared" si="227"/>
        <v/>
      </c>
      <c r="BW171" s="2" t="str">
        <f t="shared" si="228"/>
        <v/>
      </c>
      <c r="BZ171" s="2" t="str">
        <f t="shared" si="229"/>
        <v/>
      </c>
      <c r="CA171" s="2" t="str">
        <f t="shared" si="230"/>
        <v/>
      </c>
      <c r="CB171" s="2" t="str">
        <f t="shared" si="231"/>
        <v/>
      </c>
      <c r="CC171" s="2" t="str">
        <f t="shared" si="232"/>
        <v/>
      </c>
      <c r="CD171" s="2" t="str">
        <f t="shared" si="233"/>
        <v/>
      </c>
      <c r="CE171" s="2" t="str">
        <f t="shared" si="234"/>
        <v/>
      </c>
      <c r="CF171" s="2" t="str">
        <f t="shared" si="235"/>
        <v/>
      </c>
      <c r="CG171" s="2" t="str">
        <f t="shared" si="236"/>
        <v/>
      </c>
      <c r="CH171" s="2" t="str">
        <f t="shared" si="237"/>
        <v/>
      </c>
      <c r="CI171" s="2" t="str">
        <f t="shared" si="238"/>
        <v/>
      </c>
      <c r="CJ171" s="2" t="str">
        <f t="shared" si="239"/>
        <v/>
      </c>
      <c r="CK171" s="2" t="str">
        <f t="shared" si="240"/>
        <v/>
      </c>
      <c r="CL171" s="2" t="str">
        <f t="shared" si="241"/>
        <v/>
      </c>
      <c r="CO171" s="2">
        <f t="shared" si="242"/>
        <v>76.135580480463005</v>
      </c>
      <c r="CP171" s="2">
        <f t="shared" si="243"/>
        <v>76.651103922792174</v>
      </c>
      <c r="CQ171" s="2">
        <f t="shared" si="244"/>
        <v>79.054848074846007</v>
      </c>
      <c r="CR171" s="2">
        <f t="shared" si="245"/>
        <v>78.914286850313331</v>
      </c>
      <c r="CS171" s="2">
        <f t="shared" si="246"/>
        <v>79.621758060580106</v>
      </c>
      <c r="CT171" s="2">
        <f t="shared" si="247"/>
        <v>83.073664132629375</v>
      </c>
      <c r="CU171" s="2">
        <f t="shared" si="248"/>
        <v>84.402091043418935</v>
      </c>
      <c r="CV171" s="2">
        <f t="shared" si="249"/>
        <v>85.219572656813256</v>
      </c>
      <c r="CW171" s="2">
        <f t="shared" si="250"/>
        <v>82.962201953521713</v>
      </c>
      <c r="CX171" s="2">
        <f t="shared" si="251"/>
        <v>79.632905257268078</v>
      </c>
      <c r="CY171" s="2">
        <f t="shared" si="252"/>
        <v>74.964484516995796</v>
      </c>
      <c r="CZ171" s="2">
        <f t="shared" si="253"/>
        <v>66.771503962717674</v>
      </c>
      <c r="DA171" s="2">
        <f t="shared" si="254"/>
        <v>55.825364406863621</v>
      </c>
      <c r="DD171" s="2">
        <f t="shared" si="255"/>
        <v>71.576755444197175</v>
      </c>
      <c r="DE171" s="2">
        <f t="shared" si="256"/>
        <v>74.255302135618493</v>
      </c>
      <c r="DF171" s="2">
        <f t="shared" si="257"/>
        <v>76.269238208046971</v>
      </c>
      <c r="DG171" s="2">
        <f t="shared" si="258"/>
        <v>76.300360721295945</v>
      </c>
      <c r="DH171" s="2">
        <f t="shared" si="259"/>
        <v>77.704818234634175</v>
      </c>
      <c r="DI171" s="2">
        <f t="shared" si="260"/>
        <v>79.997220604289765</v>
      </c>
      <c r="DJ171" s="2">
        <f t="shared" si="261"/>
        <v>80.664816810119845</v>
      </c>
      <c r="DK171" s="2">
        <f t="shared" si="262"/>
        <v>79.908301668685226</v>
      </c>
      <c r="DL171" s="2">
        <f t="shared" si="263"/>
        <v>77.540169681061116</v>
      </c>
      <c r="DM171" s="2">
        <f t="shared" si="264"/>
        <v>74.194467974869937</v>
      </c>
      <c r="DN171" s="2">
        <f t="shared" si="265"/>
        <v>69.43089087858877</v>
      </c>
      <c r="DO171" s="2">
        <f t="shared" si="266"/>
        <v>62.060972992723443</v>
      </c>
      <c r="DP171" s="2">
        <f t="shared" si="267"/>
        <v>52.264260407507209</v>
      </c>
      <c r="DS171" s="2">
        <f t="shared" si="268"/>
        <v>0.9968174387181058</v>
      </c>
      <c r="DT171" s="2">
        <f t="shared" si="269"/>
        <v>0.99777277675874365</v>
      </c>
      <c r="DU171" s="2">
        <f t="shared" si="270"/>
        <v>0.99727775034767485</v>
      </c>
      <c r="DV171" s="2">
        <f t="shared" si="271"/>
        <v>0.99759474887149191</v>
      </c>
      <c r="DW171" s="2">
        <f t="shared" si="272"/>
        <v>0.99770718411633219</v>
      </c>
      <c r="DX171" s="2">
        <f t="shared" si="273"/>
        <v>0.99801577804639796</v>
      </c>
      <c r="DY171" s="2">
        <f t="shared" si="274"/>
        <v>0.9982471171868873</v>
      </c>
      <c r="DZ171" s="2">
        <f t="shared" si="275"/>
        <v>0.99745665702372732</v>
      </c>
      <c r="EA171" s="2">
        <f t="shared" si="276"/>
        <v>0.99752387543013066</v>
      </c>
      <c r="EB171" s="2">
        <f t="shared" si="277"/>
        <v>0.99810048401296581</v>
      </c>
      <c r="EC171" s="2">
        <f t="shared" si="278"/>
        <v>0.99789418067241598</v>
      </c>
      <c r="ED171" s="2">
        <f t="shared" si="279"/>
        <v>0.99796553418768053</v>
      </c>
      <c r="EE171" s="2">
        <f t="shared" si="280"/>
        <v>0.99784453670483353</v>
      </c>
    </row>
    <row r="172" spans="2:135" x14ac:dyDescent="0.25">
      <c r="B172" s="2">
        <v>166</v>
      </c>
      <c r="C172">
        <v>71.213999999999999</v>
      </c>
      <c r="D172">
        <v>73.356999999999999</v>
      </c>
      <c r="E172">
        <v>75.156999999999996</v>
      </c>
      <c r="F172">
        <v>76.728999999999999</v>
      </c>
      <c r="G172">
        <v>78.271000000000001</v>
      </c>
      <c r="H172">
        <v>81</v>
      </c>
      <c r="I172">
        <v>80.629000000000005</v>
      </c>
      <c r="J172">
        <v>80.671000000000006</v>
      </c>
      <c r="K172">
        <v>77.900000000000006</v>
      </c>
      <c r="L172">
        <v>74.585999999999999</v>
      </c>
      <c r="M172">
        <v>68.429000000000002</v>
      </c>
      <c r="N172">
        <v>64.213999999999999</v>
      </c>
      <c r="O172">
        <v>52.930599999999998</v>
      </c>
      <c r="R172" s="5">
        <f t="shared" si="190"/>
        <v>71.52318430269392</v>
      </c>
      <c r="S172" s="5">
        <f t="shared" si="191"/>
        <v>74.26904251805027</v>
      </c>
      <c r="T172" s="5">
        <f t="shared" si="192"/>
        <v>76.736213094896669</v>
      </c>
      <c r="U172" s="5">
        <f t="shared" si="193"/>
        <v>76.571369357733531</v>
      </c>
      <c r="V172" s="5">
        <f t="shared" si="194"/>
        <v>78.010397290943146</v>
      </c>
      <c r="W172" s="5">
        <f t="shared" si="195"/>
        <v>80.14079342319495</v>
      </c>
      <c r="X172" s="5">
        <f t="shared" si="196"/>
        <v>80.703998012698804</v>
      </c>
      <c r="Y172" s="5">
        <f t="shared" si="197"/>
        <v>80.619717156023256</v>
      </c>
      <c r="Z172" s="5">
        <f t="shared" si="198"/>
        <v>78.240848640596326</v>
      </c>
      <c r="AA172" s="5">
        <f t="shared" si="199"/>
        <v>74.360488221547541</v>
      </c>
      <c r="AB172" s="5">
        <f t="shared" si="200"/>
        <v>69.893932852096754</v>
      </c>
      <c r="AC172" s="5">
        <f t="shared" si="201"/>
        <v>62.772009276476027</v>
      </c>
      <c r="AD172" s="5">
        <f t="shared" si="202"/>
        <v>53.616586086979332</v>
      </c>
      <c r="AE172" s="5"/>
      <c r="AG172" s="5">
        <f t="shared" si="283"/>
        <v>-0.30918430269392161</v>
      </c>
      <c r="AH172" s="5">
        <f t="shared" si="283"/>
        <v>-0.9120425180502707</v>
      </c>
      <c r="AI172" s="5">
        <f t="shared" si="283"/>
        <v>-1.5792130948966729</v>
      </c>
      <c r="AJ172" s="5">
        <f t="shared" si="283"/>
        <v>0.15763064226646861</v>
      </c>
      <c r="AK172" s="5">
        <f t="shared" si="282"/>
        <v>0.26060270905685456</v>
      </c>
      <c r="AL172" s="5">
        <f t="shared" si="282"/>
        <v>0.8592065768050503</v>
      </c>
      <c r="AM172" s="5">
        <f t="shared" si="282"/>
        <v>-7.4998012698799243E-2</v>
      </c>
      <c r="AN172" s="5">
        <f t="shared" si="282"/>
        <v>5.1282843976750314E-2</v>
      </c>
      <c r="AO172" s="5">
        <f t="shared" si="281"/>
        <v>-0.34084864059632025</v>
      </c>
      <c r="AP172" s="5">
        <f t="shared" si="189"/>
        <v>0.22551177845245718</v>
      </c>
      <c r="AQ172" s="5">
        <f t="shared" si="189"/>
        <v>-1.4649328520967515</v>
      </c>
      <c r="AR172" s="5">
        <f t="shared" si="189"/>
        <v>1.441990723523972</v>
      </c>
      <c r="AS172" s="5">
        <f t="shared" si="189"/>
        <v>-0.68598608697933372</v>
      </c>
      <c r="AV172" s="2">
        <f t="shared" si="203"/>
        <v>71.523183705832864</v>
      </c>
      <c r="AW172" s="2">
        <f t="shared" si="204"/>
        <v>74.212624724880015</v>
      </c>
      <c r="AX172" s="2">
        <f t="shared" si="205"/>
        <v>76.227164658129922</v>
      </c>
      <c r="AY172" s="2">
        <f t="shared" si="206"/>
        <v>76.255641087471545</v>
      </c>
      <c r="AZ172" s="2">
        <f t="shared" si="207"/>
        <v>77.677584203403526</v>
      </c>
      <c r="BA172" s="2">
        <f t="shared" si="208"/>
        <v>79.969925801999281</v>
      </c>
      <c r="BB172" s="2">
        <f t="shared" si="209"/>
        <v>80.626821697121898</v>
      </c>
      <c r="BC172" s="2">
        <f t="shared" si="210"/>
        <v>79.863541189195161</v>
      </c>
      <c r="BD172" s="2">
        <f t="shared" si="211"/>
        <v>77.490703962140444</v>
      </c>
      <c r="BE172" s="2">
        <f t="shared" si="212"/>
        <v>74.147530789289931</v>
      </c>
      <c r="BF172" s="2">
        <f t="shared" si="213"/>
        <v>69.396958608094579</v>
      </c>
      <c r="BG172" s="2">
        <f t="shared" si="214"/>
        <v>62.026798620038917</v>
      </c>
      <c r="BH172" s="2">
        <f t="shared" si="215"/>
        <v>52.238515807346353</v>
      </c>
      <c r="BK172" s="2" t="str">
        <f t="shared" si="216"/>
        <v/>
      </c>
      <c r="BL172" s="2" t="str">
        <f t="shared" si="217"/>
        <v/>
      </c>
      <c r="BM172" s="2" t="str">
        <f t="shared" si="218"/>
        <v/>
      </c>
      <c r="BN172" s="2" t="str">
        <f t="shared" si="219"/>
        <v/>
      </c>
      <c r="BO172" s="2" t="str">
        <f t="shared" si="220"/>
        <v/>
      </c>
      <c r="BP172" s="2" t="str">
        <f t="shared" si="221"/>
        <v/>
      </c>
      <c r="BQ172" s="2" t="str">
        <f t="shared" si="222"/>
        <v/>
      </c>
      <c r="BR172" s="2" t="str">
        <f t="shared" si="223"/>
        <v/>
      </c>
      <c r="BS172" s="2" t="str">
        <f t="shared" si="224"/>
        <v/>
      </c>
      <c r="BT172" s="2" t="str">
        <f t="shared" si="225"/>
        <v/>
      </c>
      <c r="BU172" s="2" t="str">
        <f t="shared" si="226"/>
        <v/>
      </c>
      <c r="BV172" s="2" t="str">
        <f t="shared" si="227"/>
        <v/>
      </c>
      <c r="BW172" s="2" t="str">
        <f t="shared" si="228"/>
        <v/>
      </c>
      <c r="BZ172" s="2" t="str">
        <f t="shared" si="229"/>
        <v/>
      </c>
      <c r="CA172" s="2" t="str">
        <f t="shared" si="230"/>
        <v/>
      </c>
      <c r="CB172" s="2" t="str">
        <f t="shared" si="231"/>
        <v/>
      </c>
      <c r="CC172" s="2" t="str">
        <f t="shared" si="232"/>
        <v/>
      </c>
      <c r="CD172" s="2" t="str">
        <f t="shared" si="233"/>
        <v/>
      </c>
      <c r="CE172" s="2" t="str">
        <f t="shared" si="234"/>
        <v/>
      </c>
      <c r="CF172" s="2" t="str">
        <f t="shared" si="235"/>
        <v/>
      </c>
      <c r="CG172" s="2" t="str">
        <f t="shared" si="236"/>
        <v/>
      </c>
      <c r="CH172" s="2" t="str">
        <f t="shared" si="237"/>
        <v/>
      </c>
      <c r="CI172" s="2" t="str">
        <f t="shared" si="238"/>
        <v/>
      </c>
      <c r="CJ172" s="2" t="str">
        <f t="shared" si="239"/>
        <v/>
      </c>
      <c r="CK172" s="2" t="str">
        <f t="shared" si="240"/>
        <v/>
      </c>
      <c r="CL172" s="2" t="str">
        <f t="shared" si="241"/>
        <v/>
      </c>
      <c r="CO172" s="2">
        <f t="shared" si="242"/>
        <v>76.134748517782455</v>
      </c>
      <c r="CP172" s="2">
        <f t="shared" si="243"/>
        <v>76.632802538842384</v>
      </c>
      <c r="CQ172" s="2">
        <f t="shared" si="244"/>
        <v>79.0400521645211</v>
      </c>
      <c r="CR172" s="2">
        <f t="shared" si="245"/>
        <v>78.895058361193989</v>
      </c>
      <c r="CS172" s="2">
        <f t="shared" si="246"/>
        <v>79.611748117563906</v>
      </c>
      <c r="CT172" s="2">
        <f t="shared" si="247"/>
        <v>83.077901338659245</v>
      </c>
      <c r="CU172" s="2">
        <f t="shared" si="248"/>
        <v>84.401821095703539</v>
      </c>
      <c r="CV172" s="2">
        <f t="shared" si="249"/>
        <v>85.234306020187447</v>
      </c>
      <c r="CW172" s="2">
        <f t="shared" si="250"/>
        <v>82.971598676742929</v>
      </c>
      <c r="CX172" s="2">
        <f t="shared" si="251"/>
        <v>79.645106225027803</v>
      </c>
      <c r="CY172" s="2">
        <f t="shared" si="252"/>
        <v>74.994410788974335</v>
      </c>
      <c r="CZ172" s="2">
        <f t="shared" si="253"/>
        <v>66.790318190826582</v>
      </c>
      <c r="DA172" s="2">
        <f t="shared" si="254"/>
        <v>55.839090050063284</v>
      </c>
      <c r="DD172" s="2">
        <f t="shared" si="255"/>
        <v>71.509755763590078</v>
      </c>
      <c r="DE172" s="2">
        <f t="shared" si="256"/>
        <v>74.207697761041516</v>
      </c>
      <c r="DF172" s="2">
        <f t="shared" si="257"/>
        <v>76.220161979672724</v>
      </c>
      <c r="DG172" s="2">
        <f t="shared" si="258"/>
        <v>76.249837262225981</v>
      </c>
      <c r="DH172" s="2">
        <f t="shared" si="259"/>
        <v>77.673530431030215</v>
      </c>
      <c r="DI172" s="2">
        <f t="shared" si="260"/>
        <v>79.964290328201599</v>
      </c>
      <c r="DJ172" s="2">
        <f t="shared" si="261"/>
        <v>80.620776204368568</v>
      </c>
      <c r="DK172" s="2">
        <f t="shared" si="262"/>
        <v>79.85105163223264</v>
      </c>
      <c r="DL172" s="2">
        <f t="shared" si="263"/>
        <v>77.478295994564334</v>
      </c>
      <c r="DM172" s="2">
        <f t="shared" si="264"/>
        <v>74.137988778919919</v>
      </c>
      <c r="DN172" s="2">
        <f t="shared" si="265"/>
        <v>69.386185847476341</v>
      </c>
      <c r="DO172" s="2">
        <f t="shared" si="266"/>
        <v>62.017942106163332</v>
      </c>
      <c r="DP172" s="2">
        <f t="shared" si="267"/>
        <v>52.23142248790645</v>
      </c>
      <c r="DS172" s="2">
        <f t="shared" si="268"/>
        <v>0.99709665658814139</v>
      </c>
      <c r="DT172" s="2">
        <f t="shared" si="269"/>
        <v>0.9979683501168265</v>
      </c>
      <c r="DU172" s="2">
        <f t="shared" si="270"/>
        <v>0.99751668398478088</v>
      </c>
      <c r="DV172" s="2">
        <f t="shared" si="271"/>
        <v>0.99780592055316852</v>
      </c>
      <c r="DW172" s="2">
        <f t="shared" si="272"/>
        <v>0.99790850511711016</v>
      </c>
      <c r="DX172" s="2">
        <f t="shared" si="273"/>
        <v>0.99819005207177436</v>
      </c>
      <c r="DY172" s="2">
        <f t="shared" si="274"/>
        <v>0.99840110526929149</v>
      </c>
      <c r="DZ172" s="2">
        <f t="shared" si="275"/>
        <v>0.9976799244355854</v>
      </c>
      <c r="EA172" s="2">
        <f t="shared" si="276"/>
        <v>0.99774125543521097</v>
      </c>
      <c r="EB172" s="2">
        <f t="shared" si="277"/>
        <v>0.99826733123755251</v>
      </c>
      <c r="EC172" s="2">
        <f t="shared" si="278"/>
        <v>0.99807911402794891</v>
      </c>
      <c r="ED172" s="2">
        <f t="shared" si="279"/>
        <v>0.99814421292067756</v>
      </c>
      <c r="EE172" s="2">
        <f t="shared" si="280"/>
        <v>0.99803382121060524</v>
      </c>
    </row>
    <row r="173" spans="2:135" x14ac:dyDescent="0.25">
      <c r="B173" s="2">
        <v>167</v>
      </c>
      <c r="C173">
        <v>71.257000000000005</v>
      </c>
      <c r="D173">
        <v>74.228999999999999</v>
      </c>
      <c r="E173">
        <v>76.343000000000004</v>
      </c>
      <c r="F173">
        <v>76.599999999999994</v>
      </c>
      <c r="G173">
        <v>78.271000000000001</v>
      </c>
      <c r="H173">
        <v>80.099999999999994</v>
      </c>
      <c r="I173">
        <v>80.385999999999996</v>
      </c>
      <c r="J173">
        <v>80.156999999999996</v>
      </c>
      <c r="K173">
        <v>78.843000000000004</v>
      </c>
      <c r="L173">
        <v>73.713999999999999</v>
      </c>
      <c r="M173">
        <v>69.400000000000006</v>
      </c>
      <c r="N173">
        <v>61.929000000000002</v>
      </c>
      <c r="O173">
        <v>53.291699999999999</v>
      </c>
      <c r="R173" s="5">
        <f t="shared" si="190"/>
        <v>71.455181389540584</v>
      </c>
      <c r="S173" s="5">
        <f t="shared" si="191"/>
        <v>74.201437324207191</v>
      </c>
      <c r="T173" s="5">
        <f t="shared" si="192"/>
        <v>76.538878995094308</v>
      </c>
      <c r="U173" s="5">
        <f t="shared" si="193"/>
        <v>76.416838099122103</v>
      </c>
      <c r="V173" s="5">
        <f t="shared" si="194"/>
        <v>77.860384602391946</v>
      </c>
      <c r="W173" s="5">
        <f t="shared" si="195"/>
        <v>80.03765106955187</v>
      </c>
      <c r="X173" s="5">
        <f t="shared" si="196"/>
        <v>80.624712805944768</v>
      </c>
      <c r="Y173" s="5">
        <f t="shared" si="197"/>
        <v>80.300598451610341</v>
      </c>
      <c r="Z173" s="5">
        <f t="shared" si="198"/>
        <v>77.905146424278101</v>
      </c>
      <c r="AA173" s="5">
        <f t="shared" si="199"/>
        <v>74.210916289083528</v>
      </c>
      <c r="AB173" s="5">
        <f t="shared" si="200"/>
        <v>69.651546254779916</v>
      </c>
      <c r="AC173" s="5">
        <f t="shared" si="201"/>
        <v>62.454863943802408</v>
      </c>
      <c r="AD173" s="5">
        <f t="shared" si="202"/>
        <v>53.146714318065598</v>
      </c>
      <c r="AE173" s="5"/>
      <c r="AG173" s="5">
        <f t="shared" si="283"/>
        <v>-0.19818138954057929</v>
      </c>
      <c r="AH173" s="5">
        <f t="shared" si="283"/>
        <v>2.7562675792808022E-2</v>
      </c>
      <c r="AI173" s="5">
        <f t="shared" si="283"/>
        <v>-0.19587899509430429</v>
      </c>
      <c r="AJ173" s="5">
        <f t="shared" si="283"/>
        <v>0.18316190087789153</v>
      </c>
      <c r="AK173" s="5">
        <f t="shared" si="282"/>
        <v>0.41061539760805488</v>
      </c>
      <c r="AL173" s="5">
        <f t="shared" si="282"/>
        <v>6.2348930448123951E-2</v>
      </c>
      <c r="AM173" s="5">
        <f t="shared" si="282"/>
        <v>-0.23871280594477184</v>
      </c>
      <c r="AN173" s="5">
        <f t="shared" si="282"/>
        <v>-0.14359845161034457</v>
      </c>
      <c r="AO173" s="5">
        <f t="shared" si="281"/>
        <v>0.93785357572190264</v>
      </c>
      <c r="AP173" s="5">
        <f t="shared" si="189"/>
        <v>-0.49691628908352925</v>
      </c>
      <c r="AQ173" s="5">
        <f t="shared" si="189"/>
        <v>-0.25154625477991033</v>
      </c>
      <c r="AR173" s="5">
        <f t="shared" si="189"/>
        <v>-0.5258639438024062</v>
      </c>
      <c r="AS173" s="5">
        <f t="shared" si="189"/>
        <v>0.14498568193440065</v>
      </c>
      <c r="AV173" s="2">
        <f t="shared" si="203"/>
        <v>71.455180890154793</v>
      </c>
      <c r="AW173" s="2">
        <f t="shared" si="204"/>
        <v>74.164641939126099</v>
      </c>
      <c r="AX173" s="2">
        <f t="shared" si="205"/>
        <v>76.177551321160223</v>
      </c>
      <c r="AY173" s="2">
        <f t="shared" si="206"/>
        <v>76.204670610842726</v>
      </c>
      <c r="AZ173" s="2">
        <f t="shared" si="207"/>
        <v>77.645980986532734</v>
      </c>
      <c r="BA173" s="2">
        <f t="shared" si="208"/>
        <v>79.936561845787807</v>
      </c>
      <c r="BB173" s="2">
        <f t="shared" si="209"/>
        <v>80.582313765085914</v>
      </c>
      <c r="BC173" s="2">
        <f t="shared" si="210"/>
        <v>79.805346876107151</v>
      </c>
      <c r="BD173" s="2">
        <f t="shared" si="211"/>
        <v>77.427887604672421</v>
      </c>
      <c r="BE173" s="2">
        <f t="shared" si="212"/>
        <v>74.090321872610048</v>
      </c>
      <c r="BF173" s="2">
        <f t="shared" si="213"/>
        <v>69.351438118025669</v>
      </c>
      <c r="BG173" s="2">
        <f t="shared" si="214"/>
        <v>61.983094465220532</v>
      </c>
      <c r="BH173" s="2">
        <f t="shared" si="215"/>
        <v>52.205138383028135</v>
      </c>
      <c r="BK173" s="2" t="str">
        <f t="shared" si="216"/>
        <v/>
      </c>
      <c r="BL173" s="2" t="str">
        <f t="shared" si="217"/>
        <v/>
      </c>
      <c r="BM173" s="2" t="str">
        <f t="shared" si="218"/>
        <v/>
      </c>
      <c r="BN173" s="2" t="str">
        <f t="shared" si="219"/>
        <v/>
      </c>
      <c r="BO173" s="2" t="str">
        <f t="shared" si="220"/>
        <v/>
      </c>
      <c r="BP173" s="2" t="str">
        <f t="shared" si="221"/>
        <v/>
      </c>
      <c r="BQ173" s="2" t="str">
        <f t="shared" si="222"/>
        <v/>
      </c>
      <c r="BR173" s="2" t="str">
        <f t="shared" si="223"/>
        <v/>
      </c>
      <c r="BS173" s="2" t="str">
        <f t="shared" si="224"/>
        <v/>
      </c>
      <c r="BT173" s="2" t="str">
        <f t="shared" si="225"/>
        <v/>
      </c>
      <c r="BU173" s="2" t="str">
        <f t="shared" si="226"/>
        <v/>
      </c>
      <c r="BV173" s="2" t="str">
        <f t="shared" si="227"/>
        <v/>
      </c>
      <c r="BW173" s="2" t="str">
        <f t="shared" si="228"/>
        <v/>
      </c>
      <c r="BZ173" s="2" t="str">
        <f t="shared" si="229"/>
        <v/>
      </c>
      <c r="CA173" s="2" t="str">
        <f t="shared" si="230"/>
        <v/>
      </c>
      <c r="CB173" s="2" t="str">
        <f t="shared" si="231"/>
        <v/>
      </c>
      <c r="CC173" s="2" t="str">
        <f t="shared" si="232"/>
        <v/>
      </c>
      <c r="CD173" s="2" t="str">
        <f t="shared" si="233"/>
        <v/>
      </c>
      <c r="CE173" s="2" t="str">
        <f t="shared" si="234"/>
        <v/>
      </c>
      <c r="CF173" s="2">
        <f t="shared" si="235"/>
        <v>80.385999999999996</v>
      </c>
      <c r="CG173" s="2" t="str">
        <f t="shared" si="236"/>
        <v/>
      </c>
      <c r="CH173" s="2" t="str">
        <f t="shared" si="237"/>
        <v/>
      </c>
      <c r="CI173" s="2" t="str">
        <f t="shared" si="238"/>
        <v/>
      </c>
      <c r="CJ173" s="2" t="str">
        <f t="shared" si="239"/>
        <v/>
      </c>
      <c r="CK173" s="2" t="str">
        <f t="shared" si="240"/>
        <v/>
      </c>
      <c r="CL173" s="2" t="str">
        <f t="shared" si="241"/>
        <v/>
      </c>
      <c r="CO173" s="2">
        <f t="shared" si="242"/>
        <v>76.133916555101905</v>
      </c>
      <c r="CP173" s="2">
        <f t="shared" si="243"/>
        <v>76.614501154892579</v>
      </c>
      <c r="CQ173" s="2">
        <f t="shared" si="244"/>
        <v>79.025256254196208</v>
      </c>
      <c r="CR173" s="2">
        <f t="shared" si="245"/>
        <v>78.875829872074661</v>
      </c>
      <c r="CS173" s="2">
        <f t="shared" si="246"/>
        <v>79.601738174547691</v>
      </c>
      <c r="CT173" s="2">
        <f t="shared" si="247"/>
        <v>83.082138544689101</v>
      </c>
      <c r="CU173" s="2">
        <f t="shared" si="248"/>
        <v>84.401551147988158</v>
      </c>
      <c r="CV173" s="2">
        <f t="shared" si="249"/>
        <v>85.249039383561623</v>
      </c>
      <c r="CW173" s="2">
        <f t="shared" si="250"/>
        <v>82.980995399964158</v>
      </c>
      <c r="CX173" s="2">
        <f t="shared" si="251"/>
        <v>79.657307192787542</v>
      </c>
      <c r="CY173" s="2">
        <f t="shared" si="252"/>
        <v>75.024337060952888</v>
      </c>
      <c r="CZ173" s="2">
        <f t="shared" si="253"/>
        <v>66.809132418935491</v>
      </c>
      <c r="DA173" s="2">
        <f t="shared" si="254"/>
        <v>55.852815693262947</v>
      </c>
      <c r="DD173" s="2">
        <f t="shared" si="255"/>
        <v>71.442756082982982</v>
      </c>
      <c r="DE173" s="2">
        <f t="shared" si="256"/>
        <v>74.160093386464524</v>
      </c>
      <c r="DF173" s="2">
        <f t="shared" si="257"/>
        <v>76.171085751298463</v>
      </c>
      <c r="DG173" s="2">
        <f t="shared" si="258"/>
        <v>76.199313803156016</v>
      </c>
      <c r="DH173" s="2">
        <f t="shared" si="259"/>
        <v>77.642242627426256</v>
      </c>
      <c r="DI173" s="2">
        <f t="shared" si="260"/>
        <v>79.931360052113419</v>
      </c>
      <c r="DJ173" s="2">
        <f t="shared" si="261"/>
        <v>80.57673559861729</v>
      </c>
      <c r="DK173" s="2">
        <f t="shared" si="262"/>
        <v>79.793801595780067</v>
      </c>
      <c r="DL173" s="2">
        <f t="shared" si="263"/>
        <v>77.416422308067553</v>
      </c>
      <c r="DM173" s="2">
        <f t="shared" si="264"/>
        <v>74.0815095829699</v>
      </c>
      <c r="DN173" s="2">
        <f t="shared" si="265"/>
        <v>69.341480816363898</v>
      </c>
      <c r="DO173" s="2">
        <f t="shared" si="266"/>
        <v>61.974911219603221</v>
      </c>
      <c r="DP173" s="2">
        <f t="shared" si="267"/>
        <v>52.198584568305691</v>
      </c>
      <c r="DS173" s="2">
        <f t="shared" si="268"/>
        <v>0.99735144273028908</v>
      </c>
      <c r="DT173" s="2">
        <f t="shared" si="269"/>
        <v>0.99814678199764861</v>
      </c>
      <c r="DU173" s="2">
        <f t="shared" si="270"/>
        <v>0.99773469389610892</v>
      </c>
      <c r="DV173" s="2">
        <f t="shared" si="271"/>
        <v>0.99799858937933617</v>
      </c>
      <c r="DW173" s="2">
        <f t="shared" si="272"/>
        <v>0.99809218290290491</v>
      </c>
      <c r="DX173" s="2">
        <f t="shared" si="273"/>
        <v>0.99834904494662235</v>
      </c>
      <c r="DY173" s="2">
        <f t="shared" si="274"/>
        <v>0.99854158549696925</v>
      </c>
      <c r="DZ173" s="2">
        <f t="shared" si="275"/>
        <v>0.9978836338989755</v>
      </c>
      <c r="EA173" s="2">
        <f t="shared" si="276"/>
        <v>0.99793959097750595</v>
      </c>
      <c r="EB173" s="2">
        <f t="shared" si="277"/>
        <v>0.99841954635788333</v>
      </c>
      <c r="EC173" s="2">
        <f t="shared" si="278"/>
        <v>0.99824783502640235</v>
      </c>
      <c r="ED173" s="2">
        <f t="shared" si="279"/>
        <v>0.99830722565644192</v>
      </c>
      <c r="EE173" s="2">
        <f t="shared" si="280"/>
        <v>0.99820651335442789</v>
      </c>
    </row>
    <row r="174" spans="2:135" x14ac:dyDescent="0.25">
      <c r="B174" s="2">
        <v>168</v>
      </c>
      <c r="C174">
        <v>71.942999999999998</v>
      </c>
      <c r="D174">
        <v>74.914000000000001</v>
      </c>
      <c r="E174">
        <v>76.242999999999995</v>
      </c>
      <c r="F174">
        <v>76.813999999999993</v>
      </c>
      <c r="G174">
        <v>77.742999999999995</v>
      </c>
      <c r="H174">
        <v>79.228999999999999</v>
      </c>
      <c r="I174">
        <v>80.813999999999993</v>
      </c>
      <c r="J174">
        <v>79.771000000000001</v>
      </c>
      <c r="K174">
        <v>77.486000000000004</v>
      </c>
      <c r="L174">
        <v>73.186000000000007</v>
      </c>
      <c r="M174">
        <v>70.5</v>
      </c>
      <c r="N174">
        <v>61.886000000000003</v>
      </c>
      <c r="O174">
        <v>52.402799999999999</v>
      </c>
      <c r="R174" s="5">
        <f t="shared" si="190"/>
        <v>71.387250871075736</v>
      </c>
      <c r="S174" s="5">
        <f t="shared" si="191"/>
        <v>74.139757386019994</v>
      </c>
      <c r="T174" s="5">
        <f t="shared" si="192"/>
        <v>76.374529523296161</v>
      </c>
      <c r="U174" s="5">
        <f t="shared" si="193"/>
        <v>76.290789779782415</v>
      </c>
      <c r="V174" s="5">
        <f t="shared" si="194"/>
        <v>77.747134648382996</v>
      </c>
      <c r="W174" s="5">
        <f t="shared" si="195"/>
        <v>79.960684816659764</v>
      </c>
      <c r="X174" s="5">
        <f t="shared" si="196"/>
        <v>80.560211803550885</v>
      </c>
      <c r="Y174" s="5">
        <f t="shared" si="197"/>
        <v>80.058793114256929</v>
      </c>
      <c r="Z174" s="5">
        <f t="shared" si="198"/>
        <v>77.656735074484473</v>
      </c>
      <c r="AA174" s="5">
        <f t="shared" si="199"/>
        <v>74.098748653999209</v>
      </c>
      <c r="AB174" s="5">
        <f t="shared" si="200"/>
        <v>69.480061841750071</v>
      </c>
      <c r="AC174" s="5">
        <f t="shared" si="201"/>
        <v>62.226592112093613</v>
      </c>
      <c r="AD174" s="5">
        <f t="shared" si="202"/>
        <v>52.790813261444676</v>
      </c>
      <c r="AE174" s="5"/>
      <c r="AG174" s="5">
        <f t="shared" si="283"/>
        <v>0.55574912892426198</v>
      </c>
      <c r="AH174" s="5">
        <f t="shared" si="283"/>
        <v>0.77424261398000738</v>
      </c>
      <c r="AI174" s="5">
        <f t="shared" si="283"/>
        <v>-0.13152952329616596</v>
      </c>
      <c r="AJ174" s="5">
        <f t="shared" si="283"/>
        <v>0.52321022021757813</v>
      </c>
      <c r="AK174" s="5">
        <f t="shared" si="282"/>
        <v>-4.1346483830011493E-3</v>
      </c>
      <c r="AL174" s="5">
        <f t="shared" si="282"/>
        <v>-0.73168481665976515</v>
      </c>
      <c r="AM174" s="5">
        <f t="shared" si="282"/>
        <v>0.25378819644910777</v>
      </c>
      <c r="AN174" s="5">
        <f t="shared" si="282"/>
        <v>-0.28779311425692811</v>
      </c>
      <c r="AO174" s="5">
        <f t="shared" si="281"/>
        <v>-0.1707350744844689</v>
      </c>
      <c r="AP174" s="5">
        <f t="shared" si="189"/>
        <v>-0.91274865399920202</v>
      </c>
      <c r="AQ174" s="5">
        <f t="shared" si="189"/>
        <v>1.0199381582499285</v>
      </c>
      <c r="AR174" s="5">
        <f t="shared" si="189"/>
        <v>-0.34059211209360996</v>
      </c>
      <c r="AS174" s="5">
        <f t="shared" si="189"/>
        <v>-0.38801326144467652</v>
      </c>
      <c r="AV174" s="2">
        <f t="shared" si="203"/>
        <v>71.38725046879928</v>
      </c>
      <c r="AW174" s="2">
        <f t="shared" si="204"/>
        <v>74.116687552438648</v>
      </c>
      <c r="AX174" s="2">
        <f t="shared" si="205"/>
        <v>76.12797820499172</v>
      </c>
      <c r="AY174" s="2">
        <f t="shared" si="206"/>
        <v>76.153733804280748</v>
      </c>
      <c r="AZ174" s="2">
        <f t="shared" si="207"/>
        <v>77.614401848902162</v>
      </c>
      <c r="BA174" s="2">
        <f t="shared" si="208"/>
        <v>79.90323052829261</v>
      </c>
      <c r="BB174" s="2">
        <f t="shared" si="209"/>
        <v>80.537841220444392</v>
      </c>
      <c r="BC174" s="2">
        <f t="shared" si="210"/>
        <v>79.747221905806597</v>
      </c>
      <c r="BD174" s="2">
        <f t="shared" si="211"/>
        <v>77.365140941993133</v>
      </c>
      <c r="BE174" s="2">
        <f t="shared" si="212"/>
        <v>74.033167417209086</v>
      </c>
      <c r="BF174" s="2">
        <f t="shared" si="213"/>
        <v>69.305977631293729</v>
      </c>
      <c r="BG174" s="2">
        <f t="shared" si="214"/>
        <v>61.939440146003257</v>
      </c>
      <c r="BH174" s="2">
        <f t="shared" si="215"/>
        <v>52.171800917233206</v>
      </c>
      <c r="BK174" s="2" t="str">
        <f t="shared" si="216"/>
        <v/>
      </c>
      <c r="BL174" s="2" t="str">
        <f t="shared" si="217"/>
        <v/>
      </c>
      <c r="BM174" s="2" t="str">
        <f t="shared" si="218"/>
        <v/>
      </c>
      <c r="BN174" s="2" t="str">
        <f t="shared" si="219"/>
        <v/>
      </c>
      <c r="BO174" s="2" t="str">
        <f t="shared" si="220"/>
        <v/>
      </c>
      <c r="BP174" s="2" t="str">
        <f t="shared" si="221"/>
        <v/>
      </c>
      <c r="BQ174" s="2" t="str">
        <f t="shared" si="222"/>
        <v/>
      </c>
      <c r="BR174" s="2" t="str">
        <f t="shared" si="223"/>
        <v/>
      </c>
      <c r="BS174" s="2" t="str">
        <f t="shared" si="224"/>
        <v/>
      </c>
      <c r="BT174" s="2" t="str">
        <f t="shared" si="225"/>
        <v/>
      </c>
      <c r="BU174" s="2" t="str">
        <f t="shared" si="226"/>
        <v/>
      </c>
      <c r="BV174" s="2" t="str">
        <f t="shared" si="227"/>
        <v/>
      </c>
      <c r="BW174" s="2" t="str">
        <f t="shared" si="228"/>
        <v/>
      </c>
      <c r="BZ174" s="2" t="str">
        <f t="shared" si="229"/>
        <v/>
      </c>
      <c r="CA174" s="2" t="str">
        <f t="shared" si="230"/>
        <v/>
      </c>
      <c r="CB174" s="2" t="str">
        <f t="shared" si="231"/>
        <v/>
      </c>
      <c r="CC174" s="2" t="str">
        <f t="shared" si="232"/>
        <v/>
      </c>
      <c r="CD174" s="2" t="str">
        <f t="shared" si="233"/>
        <v/>
      </c>
      <c r="CE174" s="2" t="str">
        <f t="shared" si="234"/>
        <v/>
      </c>
      <c r="CF174" s="2">
        <f t="shared" si="235"/>
        <v>80.813999999999993</v>
      </c>
      <c r="CG174" s="2" t="str">
        <f t="shared" si="236"/>
        <v/>
      </c>
      <c r="CH174" s="2" t="str">
        <f t="shared" si="237"/>
        <v/>
      </c>
      <c r="CI174" s="2">
        <f t="shared" si="238"/>
        <v>73.186000000000007</v>
      </c>
      <c r="CJ174" s="2" t="str">
        <f t="shared" si="239"/>
        <v/>
      </c>
      <c r="CK174" s="2" t="str">
        <f t="shared" si="240"/>
        <v/>
      </c>
      <c r="CL174" s="2" t="str">
        <f t="shared" si="241"/>
        <v/>
      </c>
      <c r="CO174" s="2">
        <f t="shared" si="242"/>
        <v>76.133084592421355</v>
      </c>
      <c r="CP174" s="2">
        <f t="shared" si="243"/>
        <v>76.596199770942789</v>
      </c>
      <c r="CQ174" s="2">
        <f t="shared" si="244"/>
        <v>79.010460343871301</v>
      </c>
      <c r="CR174" s="2">
        <f t="shared" si="245"/>
        <v>78.856601382955319</v>
      </c>
      <c r="CS174" s="2">
        <f t="shared" si="246"/>
        <v>79.591728231531476</v>
      </c>
      <c r="CT174" s="2">
        <f t="shared" si="247"/>
        <v>83.086375750718972</v>
      </c>
      <c r="CU174" s="2">
        <f t="shared" si="248"/>
        <v>84.401281200272763</v>
      </c>
      <c r="CV174" s="2">
        <f t="shared" si="249"/>
        <v>85.263772746935814</v>
      </c>
      <c r="CW174" s="2">
        <f t="shared" si="250"/>
        <v>82.990392123185373</v>
      </c>
      <c r="CX174" s="2">
        <f t="shared" si="251"/>
        <v>79.669508160547267</v>
      </c>
      <c r="CY174" s="2">
        <f t="shared" si="252"/>
        <v>75.054263332931427</v>
      </c>
      <c r="CZ174" s="2">
        <f t="shared" si="253"/>
        <v>66.827946647044385</v>
      </c>
      <c r="DA174" s="2">
        <f t="shared" si="254"/>
        <v>55.866541336462603</v>
      </c>
      <c r="DD174" s="2">
        <f t="shared" si="255"/>
        <v>71.375756402375885</v>
      </c>
      <c r="DE174" s="2">
        <f t="shared" si="256"/>
        <v>74.112489011887533</v>
      </c>
      <c r="DF174" s="2">
        <f t="shared" si="257"/>
        <v>76.122009522924202</v>
      </c>
      <c r="DG174" s="2">
        <f t="shared" si="258"/>
        <v>76.148790344086066</v>
      </c>
      <c r="DH174" s="2">
        <f t="shared" si="259"/>
        <v>77.610954823822311</v>
      </c>
      <c r="DI174" s="2">
        <f t="shared" si="260"/>
        <v>79.898429776025253</v>
      </c>
      <c r="DJ174" s="2">
        <f t="shared" si="261"/>
        <v>80.532694992866013</v>
      </c>
      <c r="DK174" s="2">
        <f t="shared" si="262"/>
        <v>79.736551559327481</v>
      </c>
      <c r="DL174" s="2">
        <f t="shared" si="263"/>
        <v>77.354548621570757</v>
      </c>
      <c r="DM174" s="2">
        <f t="shared" si="264"/>
        <v>74.025030387019882</v>
      </c>
      <c r="DN174" s="2">
        <f t="shared" si="265"/>
        <v>69.296775785251455</v>
      </c>
      <c r="DO174" s="2">
        <f t="shared" si="266"/>
        <v>61.931880333043111</v>
      </c>
      <c r="DP174" s="2">
        <f t="shared" si="267"/>
        <v>52.165746648704932</v>
      </c>
      <c r="DS174" s="2">
        <f t="shared" si="268"/>
        <v>0.99758392400855544</v>
      </c>
      <c r="DT174" s="2">
        <f t="shared" si="269"/>
        <v>0.99830956944732563</v>
      </c>
      <c r="DU174" s="2">
        <f t="shared" si="270"/>
        <v>0.99793360439989764</v>
      </c>
      <c r="DV174" s="2">
        <f t="shared" si="271"/>
        <v>0.99817437032211054</v>
      </c>
      <c r="DW174" s="2">
        <f t="shared" si="272"/>
        <v>0.99825975799834499</v>
      </c>
      <c r="DX174" s="2">
        <f t="shared" si="273"/>
        <v>0.99849409233862274</v>
      </c>
      <c r="DY174" s="2">
        <f t="shared" si="274"/>
        <v>0.99866973945971993</v>
      </c>
      <c r="DZ174" s="2">
        <f t="shared" si="275"/>
        <v>0.99806949168181824</v>
      </c>
      <c r="EA174" s="2">
        <f t="shared" si="276"/>
        <v>0.99812054390450344</v>
      </c>
      <c r="EB174" s="2">
        <f t="shared" si="277"/>
        <v>0.99855840867557932</v>
      </c>
      <c r="EC174" s="2">
        <f t="shared" si="278"/>
        <v>0.99840176014866344</v>
      </c>
      <c r="ED174" s="2">
        <f t="shared" si="279"/>
        <v>0.99845594146906813</v>
      </c>
      <c r="EE174" s="2">
        <f t="shared" si="280"/>
        <v>0.99836406257599197</v>
      </c>
    </row>
    <row r="175" spans="2:135" x14ac:dyDescent="0.25">
      <c r="B175" s="2">
        <v>169</v>
      </c>
      <c r="C175">
        <v>71.028999999999996</v>
      </c>
      <c r="D175">
        <v>73.885999999999996</v>
      </c>
      <c r="E175">
        <v>75.671000000000006</v>
      </c>
      <c r="F175">
        <v>76.513999999999996</v>
      </c>
      <c r="G175">
        <v>78.156999999999996</v>
      </c>
      <c r="H175">
        <v>80.242999999999995</v>
      </c>
      <c r="I175">
        <v>80.585999999999999</v>
      </c>
      <c r="J175">
        <v>79.629000000000005</v>
      </c>
      <c r="K175">
        <v>77.557000000000002</v>
      </c>
      <c r="L175">
        <v>74.013999999999996</v>
      </c>
      <c r="M175">
        <v>68.099999999999994</v>
      </c>
      <c r="N175">
        <v>61.771000000000001</v>
      </c>
      <c r="O175">
        <v>52.305599999999998</v>
      </c>
      <c r="R175" s="5">
        <f t="shared" si="190"/>
        <v>71.319387806642609</v>
      </c>
      <c r="S175" s="5">
        <f t="shared" si="191"/>
        <v>74.08266445400605</v>
      </c>
      <c r="T175" s="5">
        <f t="shared" si="192"/>
        <v>76.240167499464803</v>
      </c>
      <c r="U175" s="5">
        <f t="shared" si="193"/>
        <v>76.187936312000588</v>
      </c>
      <c r="V175" s="5">
        <f t="shared" si="194"/>
        <v>77.661810765816114</v>
      </c>
      <c r="W175" s="5">
        <f t="shared" si="195"/>
        <v>79.901299327897149</v>
      </c>
      <c r="X175" s="5">
        <f t="shared" si="196"/>
        <v>80.504737148500382</v>
      </c>
      <c r="Y175" s="5">
        <f t="shared" si="197"/>
        <v>79.877447059634505</v>
      </c>
      <c r="Z175" s="5">
        <f t="shared" si="198"/>
        <v>77.473547002901967</v>
      </c>
      <c r="AA175" s="5">
        <f t="shared" si="199"/>
        <v>74.010312667369263</v>
      </c>
      <c r="AB175" s="5">
        <f t="shared" si="200"/>
        <v>69.35757447612913</v>
      </c>
      <c r="AC175" s="5">
        <f t="shared" si="201"/>
        <v>62.063876854588749</v>
      </c>
      <c r="AD175" s="5">
        <f t="shared" si="202"/>
        <v>52.530065005656539</v>
      </c>
      <c r="AE175" s="5"/>
      <c r="AG175" s="5">
        <f t="shared" si="283"/>
        <v>-0.2903878066426131</v>
      </c>
      <c r="AH175" s="5">
        <f t="shared" si="283"/>
        <v>-0.19666445400605426</v>
      </c>
      <c r="AI175" s="5">
        <f t="shared" si="283"/>
        <v>-0.56916749946479683</v>
      </c>
      <c r="AJ175" s="5">
        <f t="shared" si="283"/>
        <v>0.3260636879994081</v>
      </c>
      <c r="AK175" s="5">
        <f t="shared" si="282"/>
        <v>0.49518923418388283</v>
      </c>
      <c r="AL175" s="5">
        <f t="shared" si="282"/>
        <v>0.34170067210284572</v>
      </c>
      <c r="AM175" s="5">
        <f t="shared" si="282"/>
        <v>8.1262851499616318E-2</v>
      </c>
      <c r="AN175" s="5">
        <f t="shared" si="282"/>
        <v>-0.24844705963450053</v>
      </c>
      <c r="AO175" s="5">
        <f t="shared" si="281"/>
        <v>8.3452997098035553E-2</v>
      </c>
      <c r="AP175" s="5">
        <f t="shared" si="189"/>
        <v>3.6873326307329535E-3</v>
      </c>
      <c r="AQ175" s="5">
        <f t="shared" si="189"/>
        <v>-1.2575744761291361</v>
      </c>
      <c r="AR175" s="5">
        <f t="shared" si="189"/>
        <v>-0.2928768545887479</v>
      </c>
      <c r="AS175" s="5">
        <f t="shared" si="189"/>
        <v>-0.22446500565654048</v>
      </c>
      <c r="AV175" s="2">
        <f t="shared" si="203"/>
        <v>71.319387494654123</v>
      </c>
      <c r="AW175" s="2">
        <f t="shared" si="204"/>
        <v>74.068759504305206</v>
      </c>
      <c r="AX175" s="2">
        <f t="shared" si="205"/>
        <v>76.078442402797293</v>
      </c>
      <c r="AY175" s="2">
        <f t="shared" si="206"/>
        <v>76.102828212948239</v>
      </c>
      <c r="AZ175" s="2">
        <f t="shared" si="207"/>
        <v>77.582845001583863</v>
      </c>
      <c r="BA175" s="2">
        <f t="shared" si="208"/>
        <v>79.869929471001569</v>
      </c>
      <c r="BB175" s="2">
        <f t="shared" si="209"/>
        <v>80.49340146117494</v>
      </c>
      <c r="BC175" s="2">
        <f t="shared" si="210"/>
        <v>79.68916140653873</v>
      </c>
      <c r="BD175" s="2">
        <f t="shared" si="211"/>
        <v>77.302459027618326</v>
      </c>
      <c r="BE175" s="2">
        <f t="shared" si="212"/>
        <v>73.976063500730362</v>
      </c>
      <c r="BF175" s="2">
        <f t="shared" si="213"/>
        <v>69.260572916599983</v>
      </c>
      <c r="BG175" s="2">
        <f t="shared" si="214"/>
        <v>61.895832116688631</v>
      </c>
      <c r="BH175" s="2">
        <f t="shared" si="215"/>
        <v>52.138500565035883</v>
      </c>
      <c r="BK175" s="2" t="str">
        <f t="shared" si="216"/>
        <v/>
      </c>
      <c r="BL175" s="2" t="str">
        <f t="shared" si="217"/>
        <v/>
      </c>
      <c r="BM175" s="2" t="str">
        <f t="shared" si="218"/>
        <v/>
      </c>
      <c r="BN175" s="2" t="str">
        <f t="shared" si="219"/>
        <v/>
      </c>
      <c r="BO175" s="2" t="str">
        <f t="shared" si="220"/>
        <v/>
      </c>
      <c r="BP175" s="2" t="str">
        <f t="shared" si="221"/>
        <v/>
      </c>
      <c r="BQ175" s="2" t="str">
        <f t="shared" si="222"/>
        <v/>
      </c>
      <c r="BR175" s="2" t="str">
        <f t="shared" si="223"/>
        <v/>
      </c>
      <c r="BS175" s="2" t="str">
        <f t="shared" si="224"/>
        <v/>
      </c>
      <c r="BT175" s="2" t="str">
        <f t="shared" si="225"/>
        <v/>
      </c>
      <c r="BU175" s="2" t="str">
        <f t="shared" si="226"/>
        <v/>
      </c>
      <c r="BV175" s="2" t="str">
        <f t="shared" si="227"/>
        <v/>
      </c>
      <c r="BW175" s="2" t="str">
        <f t="shared" si="228"/>
        <v/>
      </c>
      <c r="BZ175" s="2" t="str">
        <f t="shared" si="229"/>
        <v/>
      </c>
      <c r="CA175" s="2" t="str">
        <f t="shared" si="230"/>
        <v/>
      </c>
      <c r="CB175" s="2" t="str">
        <f t="shared" si="231"/>
        <v/>
      </c>
      <c r="CC175" s="2" t="str">
        <f t="shared" si="232"/>
        <v/>
      </c>
      <c r="CD175" s="2" t="str">
        <f t="shared" si="233"/>
        <v/>
      </c>
      <c r="CE175" s="2">
        <f t="shared" si="234"/>
        <v>80.242999999999995</v>
      </c>
      <c r="CF175" s="2">
        <f t="shared" si="235"/>
        <v>80.585999999999999</v>
      </c>
      <c r="CG175" s="2" t="str">
        <f t="shared" si="236"/>
        <v/>
      </c>
      <c r="CH175" s="2" t="str">
        <f t="shared" si="237"/>
        <v/>
      </c>
      <c r="CI175" s="2">
        <f t="shared" si="238"/>
        <v>74.013999999999996</v>
      </c>
      <c r="CJ175" s="2">
        <f t="shared" si="239"/>
        <v>68.099999999999994</v>
      </c>
      <c r="CK175" s="2" t="str">
        <f t="shared" si="240"/>
        <v/>
      </c>
      <c r="CL175" s="2" t="str">
        <f t="shared" si="241"/>
        <v/>
      </c>
      <c r="CO175" s="2">
        <f t="shared" si="242"/>
        <v>76.132252629740805</v>
      </c>
      <c r="CP175" s="2">
        <f t="shared" si="243"/>
        <v>76.577898386992999</v>
      </c>
      <c r="CQ175" s="2">
        <f t="shared" si="244"/>
        <v>78.995664433546409</v>
      </c>
      <c r="CR175" s="2">
        <f t="shared" si="245"/>
        <v>78.837372893835976</v>
      </c>
      <c r="CS175" s="2">
        <f t="shared" si="246"/>
        <v>79.581718288515262</v>
      </c>
      <c r="CT175" s="2">
        <f t="shared" si="247"/>
        <v>83.090612956748842</v>
      </c>
      <c r="CU175" s="2">
        <f t="shared" si="248"/>
        <v>84.401011252557367</v>
      </c>
      <c r="CV175" s="2">
        <f t="shared" si="249"/>
        <v>85.278506110310005</v>
      </c>
      <c r="CW175" s="2">
        <f t="shared" si="250"/>
        <v>82.999788846406588</v>
      </c>
      <c r="CX175" s="2">
        <f t="shared" si="251"/>
        <v>79.681709128306991</v>
      </c>
      <c r="CY175" s="2">
        <f t="shared" si="252"/>
        <v>75.084189604909966</v>
      </c>
      <c r="CZ175" s="2">
        <f t="shared" si="253"/>
        <v>66.846760875153294</v>
      </c>
      <c r="DA175" s="2">
        <f t="shared" si="254"/>
        <v>55.880266979662267</v>
      </c>
      <c r="DD175" s="2">
        <f t="shared" si="255"/>
        <v>71.308756721768788</v>
      </c>
      <c r="DE175" s="2">
        <f t="shared" si="256"/>
        <v>74.064884637310541</v>
      </c>
      <c r="DF175" s="2">
        <f t="shared" si="257"/>
        <v>76.072933294549955</v>
      </c>
      <c r="DG175" s="2">
        <f t="shared" si="258"/>
        <v>76.098266885016102</v>
      </c>
      <c r="DH175" s="2">
        <f t="shared" si="259"/>
        <v>77.579667020218352</v>
      </c>
      <c r="DI175" s="2">
        <f t="shared" si="260"/>
        <v>79.865499499937087</v>
      </c>
      <c r="DJ175" s="2">
        <f t="shared" si="261"/>
        <v>80.48865438711475</v>
      </c>
      <c r="DK175" s="2">
        <f t="shared" si="262"/>
        <v>79.679301522874894</v>
      </c>
      <c r="DL175" s="2">
        <f t="shared" si="263"/>
        <v>77.292674935073975</v>
      </c>
      <c r="DM175" s="2">
        <f t="shared" si="264"/>
        <v>73.968551191069864</v>
      </c>
      <c r="DN175" s="2">
        <f t="shared" si="265"/>
        <v>69.252070754139027</v>
      </c>
      <c r="DO175" s="2">
        <f t="shared" si="266"/>
        <v>61.888849446483</v>
      </c>
      <c r="DP175" s="2">
        <f t="shared" si="267"/>
        <v>52.132908729104173</v>
      </c>
      <c r="DS175" s="2">
        <f t="shared" si="268"/>
        <v>0.99779604397139199</v>
      </c>
      <c r="DT175" s="2">
        <f t="shared" si="269"/>
        <v>0.99845807966822242</v>
      </c>
      <c r="DU175" s="2">
        <f t="shared" si="270"/>
        <v>0.99811508209775524</v>
      </c>
      <c r="DV175" s="2">
        <f t="shared" si="271"/>
        <v>0.99833473844478759</v>
      </c>
      <c r="DW175" s="2">
        <f t="shared" si="272"/>
        <v>0.9984126373705603</v>
      </c>
      <c r="DX175" s="2">
        <f t="shared" si="273"/>
        <v>0.99862641388471685</v>
      </c>
      <c r="DY175" s="2">
        <f t="shared" si="274"/>
        <v>0.9987866459468151</v>
      </c>
      <c r="DZ175" s="2">
        <f t="shared" si="275"/>
        <v>0.99823905636776311</v>
      </c>
      <c r="EA175" s="2">
        <f t="shared" si="276"/>
        <v>0.99828563216077937</v>
      </c>
      <c r="EB175" s="2">
        <f t="shared" si="277"/>
        <v>0.99868508629675312</v>
      </c>
      <c r="EC175" s="2">
        <f t="shared" si="278"/>
        <v>0.99854218292210672</v>
      </c>
      <c r="ED175" s="2">
        <f t="shared" si="279"/>
        <v>0.99859161053881473</v>
      </c>
      <c r="EE175" s="2">
        <f t="shared" si="280"/>
        <v>0.99850779254135102</v>
      </c>
    </row>
    <row r="176" spans="2:135" x14ac:dyDescent="0.25">
      <c r="B176" s="2">
        <v>170</v>
      </c>
      <c r="C176">
        <v>71.343000000000004</v>
      </c>
      <c r="D176">
        <v>73.242999999999995</v>
      </c>
      <c r="E176">
        <v>75.757000000000005</v>
      </c>
      <c r="F176">
        <v>75.885999999999996</v>
      </c>
      <c r="G176">
        <v>77.713999999999999</v>
      </c>
      <c r="H176">
        <v>79.2</v>
      </c>
      <c r="I176">
        <v>80.686000000000007</v>
      </c>
      <c r="J176">
        <v>79.171000000000006</v>
      </c>
      <c r="K176">
        <v>78.129000000000005</v>
      </c>
      <c r="L176">
        <v>73.456999999999994</v>
      </c>
      <c r="M176">
        <v>69.513999999999996</v>
      </c>
      <c r="N176">
        <v>62.1</v>
      </c>
      <c r="O176">
        <v>52.402799999999999</v>
      </c>
      <c r="R176" s="5">
        <f t="shared" si="190"/>
        <v>71.251587559769078</v>
      </c>
      <c r="S176" s="5">
        <f t="shared" si="191"/>
        <v>74.028912780654707</v>
      </c>
      <c r="T176" s="5">
        <f t="shared" si="192"/>
        <v>76.130920381440475</v>
      </c>
      <c r="U176" s="5">
        <f t="shared" si="193"/>
        <v>76.102755513682666</v>
      </c>
      <c r="V176" s="5">
        <f t="shared" si="194"/>
        <v>77.596454221054259</v>
      </c>
      <c r="W176" s="5">
        <f t="shared" si="195"/>
        <v>79.853110597713993</v>
      </c>
      <c r="X176" s="5">
        <f t="shared" si="196"/>
        <v>80.454508619766841</v>
      </c>
      <c r="Y176" s="5">
        <f t="shared" si="197"/>
        <v>79.74045715838794</v>
      </c>
      <c r="Z176" s="5">
        <f t="shared" si="198"/>
        <v>77.336237031335656</v>
      </c>
      <c r="AA176" s="5">
        <f t="shared" si="199"/>
        <v>73.936183115670858</v>
      </c>
      <c r="AB176" s="5">
        <f t="shared" si="200"/>
        <v>69.267140150845393</v>
      </c>
      <c r="AC176" s="5">
        <f t="shared" si="201"/>
        <v>61.94681873946594</v>
      </c>
      <c r="AD176" s="5">
        <f t="shared" si="202"/>
        <v>52.343558329329419</v>
      </c>
      <c r="AE176" s="5"/>
      <c r="AG176" s="5">
        <f t="shared" si="283"/>
        <v>9.141244023092554E-2</v>
      </c>
      <c r="AH176" s="5">
        <f t="shared" si="283"/>
        <v>-0.78591278065471215</v>
      </c>
      <c r="AI176" s="5">
        <f t="shared" si="283"/>
        <v>-0.37392038144047035</v>
      </c>
      <c r="AJ176" s="5">
        <f t="shared" si="283"/>
        <v>-0.21675551368267065</v>
      </c>
      <c r="AK176" s="5">
        <f t="shared" si="282"/>
        <v>0.1175457789457397</v>
      </c>
      <c r="AL176" s="5">
        <f t="shared" si="282"/>
        <v>-0.65311059771399016</v>
      </c>
      <c r="AM176" s="5">
        <f t="shared" si="282"/>
        <v>0.23149138023316596</v>
      </c>
      <c r="AN176" s="5">
        <f t="shared" si="282"/>
        <v>-0.56945715838793376</v>
      </c>
      <c r="AO176" s="5">
        <f t="shared" si="281"/>
        <v>0.79276296866434848</v>
      </c>
      <c r="AP176" s="5">
        <f t="shared" si="189"/>
        <v>-0.47918311567086391</v>
      </c>
      <c r="AQ176" s="5">
        <f t="shared" si="189"/>
        <v>0.24685984915460324</v>
      </c>
      <c r="AR176" s="5">
        <f t="shared" si="189"/>
        <v>0.15318126053406189</v>
      </c>
      <c r="AS176" s="5">
        <f t="shared" si="189"/>
        <v>5.9241670670580504E-2</v>
      </c>
      <c r="AV176" s="2">
        <f t="shared" si="203"/>
        <v>71.251587326810878</v>
      </c>
      <c r="AW176" s="2">
        <f t="shared" si="204"/>
        <v>74.020855875818938</v>
      </c>
      <c r="AX176" s="2">
        <f t="shared" si="205"/>
        <v>76.028941205943042</v>
      </c>
      <c r="AY176" s="2">
        <f t="shared" si="206"/>
        <v>76.051951551873529</v>
      </c>
      <c r="AZ176" s="2">
        <f t="shared" si="207"/>
        <v>77.55130878302856</v>
      </c>
      <c r="BA176" s="2">
        <f t="shared" si="208"/>
        <v>79.836656460113815</v>
      </c>
      <c r="BB176" s="2">
        <f t="shared" si="209"/>
        <v>80.448992068058388</v>
      </c>
      <c r="BC176" s="2">
        <f t="shared" si="210"/>
        <v>79.631160823952371</v>
      </c>
      <c r="BD176" s="2">
        <f t="shared" si="211"/>
        <v>77.239837242929838</v>
      </c>
      <c r="BE176" s="2">
        <f t="shared" si="212"/>
        <v>73.919006467584779</v>
      </c>
      <c r="BF176" s="2">
        <f t="shared" si="213"/>
        <v>69.215220020510316</v>
      </c>
      <c r="BG176" s="2">
        <f t="shared" si="214"/>
        <v>61.852267067931749</v>
      </c>
      <c r="BH176" s="2">
        <f t="shared" si="215"/>
        <v>52.105234671279412</v>
      </c>
      <c r="BK176" s="2" t="str">
        <f t="shared" si="216"/>
        <v/>
      </c>
      <c r="BL176" s="2" t="str">
        <f t="shared" si="217"/>
        <v/>
      </c>
      <c r="BM176" s="2" t="str">
        <f t="shared" si="218"/>
        <v/>
      </c>
      <c r="BN176" s="2" t="str">
        <f t="shared" si="219"/>
        <v/>
      </c>
      <c r="BO176" s="2" t="str">
        <f t="shared" si="220"/>
        <v/>
      </c>
      <c r="BP176" s="2" t="str">
        <f t="shared" si="221"/>
        <v/>
      </c>
      <c r="BQ176" s="2" t="str">
        <f t="shared" si="222"/>
        <v/>
      </c>
      <c r="BR176" s="2" t="str">
        <f t="shared" si="223"/>
        <v/>
      </c>
      <c r="BS176" s="2" t="str">
        <f t="shared" si="224"/>
        <v/>
      </c>
      <c r="BT176" s="2" t="str">
        <f t="shared" si="225"/>
        <v/>
      </c>
      <c r="BU176" s="2" t="str">
        <f t="shared" si="226"/>
        <v/>
      </c>
      <c r="BV176" s="2" t="str">
        <f t="shared" si="227"/>
        <v/>
      </c>
      <c r="BW176" s="2" t="str">
        <f t="shared" si="228"/>
        <v/>
      </c>
      <c r="BZ176" s="2" t="str">
        <f t="shared" si="229"/>
        <v/>
      </c>
      <c r="CA176" s="2" t="str">
        <f t="shared" si="230"/>
        <v/>
      </c>
      <c r="CB176" s="2" t="str">
        <f t="shared" si="231"/>
        <v/>
      </c>
      <c r="CC176" s="2" t="str">
        <f t="shared" si="232"/>
        <v/>
      </c>
      <c r="CD176" s="2" t="str">
        <f t="shared" si="233"/>
        <v/>
      </c>
      <c r="CE176" s="2">
        <f t="shared" si="234"/>
        <v>79.2</v>
      </c>
      <c r="CF176" s="2">
        <f t="shared" si="235"/>
        <v>80.686000000000007</v>
      </c>
      <c r="CG176" s="2" t="str">
        <f t="shared" si="236"/>
        <v/>
      </c>
      <c r="CH176" s="2" t="str">
        <f t="shared" si="237"/>
        <v/>
      </c>
      <c r="CI176" s="2">
        <f t="shared" si="238"/>
        <v>73.456999999999994</v>
      </c>
      <c r="CJ176" s="2">
        <f t="shared" si="239"/>
        <v>69.513999999999996</v>
      </c>
      <c r="CK176" s="2" t="str">
        <f t="shared" si="240"/>
        <v/>
      </c>
      <c r="CL176" s="2" t="str">
        <f t="shared" si="241"/>
        <v/>
      </c>
      <c r="CO176" s="2">
        <f t="shared" si="242"/>
        <v>76.131420667060254</v>
      </c>
      <c r="CP176" s="2">
        <f t="shared" si="243"/>
        <v>76.559597003043208</v>
      </c>
      <c r="CQ176" s="2">
        <f t="shared" si="244"/>
        <v>78.980868523221517</v>
      </c>
      <c r="CR176" s="2">
        <f t="shared" si="245"/>
        <v>78.818144404716648</v>
      </c>
      <c r="CS176" s="2">
        <f t="shared" si="246"/>
        <v>79.571708345499047</v>
      </c>
      <c r="CT176" s="2">
        <f t="shared" si="247"/>
        <v>83.094850162778712</v>
      </c>
      <c r="CU176" s="2">
        <f t="shared" si="248"/>
        <v>84.400741304841986</v>
      </c>
      <c r="CV176" s="2">
        <f t="shared" si="249"/>
        <v>85.293239473684196</v>
      </c>
      <c r="CW176" s="2">
        <f t="shared" si="250"/>
        <v>83.009185569627817</v>
      </c>
      <c r="CX176" s="2">
        <f t="shared" si="251"/>
        <v>79.69391009606673</v>
      </c>
      <c r="CY176" s="2">
        <f t="shared" si="252"/>
        <v>75.114115876888519</v>
      </c>
      <c r="CZ176" s="2">
        <f t="shared" si="253"/>
        <v>66.865575103262202</v>
      </c>
      <c r="DA176" s="2">
        <f t="shared" si="254"/>
        <v>55.893992622861923</v>
      </c>
      <c r="DD176" s="2">
        <f t="shared" si="255"/>
        <v>71.241757041161691</v>
      </c>
      <c r="DE176" s="2">
        <f t="shared" si="256"/>
        <v>74.017280262733564</v>
      </c>
      <c r="DF176" s="2">
        <f t="shared" si="257"/>
        <v>76.023857066175694</v>
      </c>
      <c r="DG176" s="2">
        <f t="shared" si="258"/>
        <v>76.047743425946138</v>
      </c>
      <c r="DH176" s="2">
        <f t="shared" si="259"/>
        <v>77.548379216614393</v>
      </c>
      <c r="DI176" s="2">
        <f t="shared" si="260"/>
        <v>79.832569223848907</v>
      </c>
      <c r="DJ176" s="2">
        <f t="shared" si="261"/>
        <v>80.444613781363472</v>
      </c>
      <c r="DK176" s="2">
        <f t="shared" si="262"/>
        <v>79.622051486422308</v>
      </c>
      <c r="DL176" s="2">
        <f t="shared" si="263"/>
        <v>77.230801248577194</v>
      </c>
      <c r="DM176" s="2">
        <f t="shared" si="264"/>
        <v>73.912071995119845</v>
      </c>
      <c r="DN176" s="2">
        <f t="shared" si="265"/>
        <v>69.207365723026584</v>
      </c>
      <c r="DO176" s="2">
        <f t="shared" si="266"/>
        <v>61.84581855992289</v>
      </c>
      <c r="DP176" s="2">
        <f t="shared" si="267"/>
        <v>52.100070809503407</v>
      </c>
      <c r="DS176" s="2">
        <f t="shared" si="268"/>
        <v>0.99798957834295166</v>
      </c>
      <c r="DT176" s="2">
        <f t="shared" si="269"/>
        <v>0.99859356112923325</v>
      </c>
      <c r="DU176" s="2">
        <f t="shared" si="270"/>
        <v>0.99828064928351012</v>
      </c>
      <c r="DV176" s="2">
        <f t="shared" si="271"/>
        <v>0.99848104084584444</v>
      </c>
      <c r="DW176" s="2">
        <f t="shared" si="272"/>
        <v>0.99855210584756482</v>
      </c>
      <c r="DX176" s="2">
        <f t="shared" si="273"/>
        <v>0.99874712315051328</v>
      </c>
      <c r="DY176" s="2">
        <f t="shared" si="274"/>
        <v>0.99889328979691905</v>
      </c>
      <c r="DZ176" s="2">
        <f t="shared" si="275"/>
        <v>0.99839375144140541</v>
      </c>
      <c r="EA176" s="2">
        <f t="shared" si="276"/>
        <v>0.99843624206169046</v>
      </c>
      <c r="EB176" s="2">
        <f t="shared" si="277"/>
        <v>0.99880064568674232</v>
      </c>
      <c r="EC176" s="2">
        <f t="shared" si="278"/>
        <v>0.99867028445775674</v>
      </c>
      <c r="ED176" s="2">
        <f t="shared" si="279"/>
        <v>0.99871537435069169</v>
      </c>
      <c r="EE176" s="2">
        <f t="shared" si="280"/>
        <v>0.99863891191488963</v>
      </c>
    </row>
    <row r="177" spans="2:135" x14ac:dyDescent="0.25">
      <c r="B177" s="2">
        <v>171</v>
      </c>
      <c r="C177">
        <v>72.271000000000001</v>
      </c>
      <c r="D177">
        <v>73.370999999999995</v>
      </c>
      <c r="E177">
        <v>75.771000000000001</v>
      </c>
      <c r="F177">
        <v>76.442999999999998</v>
      </c>
      <c r="G177">
        <v>76.856999999999999</v>
      </c>
      <c r="H177">
        <v>79.986000000000004</v>
      </c>
      <c r="I177">
        <v>81.143000000000001</v>
      </c>
      <c r="J177">
        <v>79.713999999999999</v>
      </c>
      <c r="K177">
        <v>77.843000000000004</v>
      </c>
      <c r="L177">
        <v>73.570999999999998</v>
      </c>
      <c r="M177">
        <v>68.885999999999996</v>
      </c>
      <c r="N177">
        <v>62.213999999999999</v>
      </c>
      <c r="O177">
        <v>51.4861</v>
      </c>
      <c r="R177" s="5">
        <f t="shared" si="190"/>
        <v>71.183845783016508</v>
      </c>
      <c r="S177" s="5">
        <f t="shared" si="191"/>
        <v>73.977462757380309</v>
      </c>
      <c r="T177" s="5">
        <f t="shared" si="192"/>
        <v>76.041289324656375</v>
      </c>
      <c r="U177" s="5">
        <f t="shared" si="193"/>
        <v>76.030254345822982</v>
      </c>
      <c r="V177" s="5">
        <f t="shared" si="194"/>
        <v>77.544594600732211</v>
      </c>
      <c r="W177" s="5">
        <f t="shared" si="195"/>
        <v>79.81170049907989</v>
      </c>
      <c r="X177" s="5">
        <f t="shared" si="196"/>
        <v>80.407189112780856</v>
      </c>
      <c r="Y177" s="5">
        <f t="shared" si="197"/>
        <v>79.634158705968403</v>
      </c>
      <c r="Z177" s="5">
        <f t="shared" si="198"/>
        <v>77.229432596942047</v>
      </c>
      <c r="AA177" s="5">
        <f t="shared" si="199"/>
        <v>73.870265566083475</v>
      </c>
      <c r="AB177" s="5">
        <f t="shared" si="200"/>
        <v>69.196610290308314</v>
      </c>
      <c r="AC177" s="5">
        <f t="shared" si="201"/>
        <v>61.859891799323265</v>
      </c>
      <c r="AD177" s="5">
        <f t="shared" si="202"/>
        <v>52.211570426760773</v>
      </c>
      <c r="AE177" s="5"/>
      <c r="AG177" s="5">
        <f t="shared" si="283"/>
        <v>1.0871542169834925</v>
      </c>
      <c r="AH177" s="5">
        <f t="shared" si="283"/>
        <v>-0.60646275738031363</v>
      </c>
      <c r="AI177" s="5">
        <f t="shared" si="283"/>
        <v>-0.27028932465637467</v>
      </c>
      <c r="AJ177" s="5">
        <f t="shared" si="283"/>
        <v>0.41274565417701581</v>
      </c>
      <c r="AK177" s="5">
        <f t="shared" si="282"/>
        <v>-0.68759460073221135</v>
      </c>
      <c r="AL177" s="5">
        <f t="shared" si="282"/>
        <v>0.17429950092011381</v>
      </c>
      <c r="AM177" s="5">
        <f t="shared" si="282"/>
        <v>0.73581088721914512</v>
      </c>
      <c r="AN177" s="5">
        <f t="shared" si="282"/>
        <v>7.9841294031595567E-2</v>
      </c>
      <c r="AO177" s="5">
        <f t="shared" si="281"/>
        <v>0.61356740305795654</v>
      </c>
      <c r="AP177" s="5">
        <f t="shared" si="189"/>
        <v>-0.2992655660834771</v>
      </c>
      <c r="AQ177" s="5">
        <f t="shared" si="189"/>
        <v>-0.31061029030831833</v>
      </c>
      <c r="AR177" s="5">
        <f t="shared" si="189"/>
        <v>0.35410820067673399</v>
      </c>
      <c r="AS177" s="5">
        <f t="shared" si="189"/>
        <v>-0.72547042676077211</v>
      </c>
      <c r="AV177" s="2">
        <f t="shared" si="203"/>
        <v>71.183845615544215</v>
      </c>
      <c r="AW177" s="2">
        <f t="shared" si="204"/>
        <v>73.972974880882319</v>
      </c>
      <c r="AX177" s="2">
        <f t="shared" si="205"/>
        <v>75.979472091908804</v>
      </c>
      <c r="AY177" s="2">
        <f t="shared" si="206"/>
        <v>76.001101695283467</v>
      </c>
      <c r="AZ177" s="2">
        <f t="shared" si="207"/>
        <v>77.51979165065427</v>
      </c>
      <c r="BA177" s="2">
        <f t="shared" si="208"/>
        <v>79.803409436144591</v>
      </c>
      <c r="BB177" s="2">
        <f t="shared" si="209"/>
        <v>80.404610792825622</v>
      </c>
      <c r="BC177" s="2">
        <f t="shared" si="210"/>
        <v>79.573215903412986</v>
      </c>
      <c r="BD177" s="2">
        <f t="shared" si="211"/>
        <v>77.177271278223699</v>
      </c>
      <c r="BE177" s="2">
        <f t="shared" si="212"/>
        <v>73.861992912648759</v>
      </c>
      <c r="BF177" s="2">
        <f t="shared" si="213"/>
        <v>69.169915251642152</v>
      </c>
      <c r="BG177" s="2">
        <f t="shared" si="214"/>
        <v>61.80874191286442</v>
      </c>
      <c r="BH177" s="2">
        <f t="shared" si="215"/>
        <v>52.072000759431894</v>
      </c>
      <c r="BK177" s="2" t="str">
        <f t="shared" si="216"/>
        <v/>
      </c>
      <c r="BL177" s="2" t="str">
        <f t="shared" si="217"/>
        <v/>
      </c>
      <c r="BM177" s="2" t="str">
        <f t="shared" si="218"/>
        <v/>
      </c>
      <c r="BN177" s="2" t="str">
        <f t="shared" si="219"/>
        <v/>
      </c>
      <c r="BO177" s="2" t="str">
        <f t="shared" si="220"/>
        <v/>
      </c>
      <c r="BP177" s="2" t="str">
        <f t="shared" si="221"/>
        <v/>
      </c>
      <c r="BQ177" s="2" t="str">
        <f t="shared" si="222"/>
        <v/>
      </c>
      <c r="BR177" s="2" t="str">
        <f t="shared" si="223"/>
        <v/>
      </c>
      <c r="BS177" s="2" t="str">
        <f t="shared" si="224"/>
        <v/>
      </c>
      <c r="BT177" s="2" t="str">
        <f t="shared" si="225"/>
        <v/>
      </c>
      <c r="BU177" s="2" t="str">
        <f t="shared" si="226"/>
        <v/>
      </c>
      <c r="BV177" s="2" t="str">
        <f t="shared" si="227"/>
        <v/>
      </c>
      <c r="BW177" s="2" t="str">
        <f t="shared" si="228"/>
        <v/>
      </c>
      <c r="BZ177" s="2" t="str">
        <f t="shared" si="229"/>
        <v/>
      </c>
      <c r="CA177" s="2">
        <f t="shared" si="230"/>
        <v>73.370999999999995</v>
      </c>
      <c r="CB177" s="2" t="str">
        <f t="shared" si="231"/>
        <v/>
      </c>
      <c r="CC177" s="2" t="str">
        <f t="shared" si="232"/>
        <v/>
      </c>
      <c r="CD177" s="2">
        <f t="shared" si="233"/>
        <v>76.856999999999999</v>
      </c>
      <c r="CE177" s="2">
        <f t="shared" si="234"/>
        <v>79.986000000000004</v>
      </c>
      <c r="CF177" s="2">
        <f t="shared" si="235"/>
        <v>81.143000000000001</v>
      </c>
      <c r="CG177" s="2">
        <f t="shared" si="236"/>
        <v>79.713999999999999</v>
      </c>
      <c r="CH177" s="2">
        <f t="shared" si="237"/>
        <v>77.843000000000004</v>
      </c>
      <c r="CI177" s="2">
        <f t="shared" si="238"/>
        <v>73.570999999999998</v>
      </c>
      <c r="CJ177" s="2">
        <f t="shared" si="239"/>
        <v>68.885999999999996</v>
      </c>
      <c r="CK177" s="2">
        <f t="shared" si="240"/>
        <v>62.213999999999999</v>
      </c>
      <c r="CL177" s="2" t="str">
        <f t="shared" si="241"/>
        <v/>
      </c>
      <c r="CO177" s="2">
        <f t="shared" si="242"/>
        <v>76.130588704379718</v>
      </c>
      <c r="CP177" s="2">
        <f t="shared" si="243"/>
        <v>76.541295619093418</v>
      </c>
      <c r="CQ177" s="2">
        <f t="shared" si="244"/>
        <v>78.96607261289661</v>
      </c>
      <c r="CR177" s="2">
        <f t="shared" si="245"/>
        <v>78.798915915597306</v>
      </c>
      <c r="CS177" s="2">
        <f t="shared" si="246"/>
        <v>79.561698402482833</v>
      </c>
      <c r="CT177" s="2">
        <f t="shared" si="247"/>
        <v>83.099087368808583</v>
      </c>
      <c r="CU177" s="2">
        <f t="shared" si="248"/>
        <v>84.400471357126591</v>
      </c>
      <c r="CV177" s="2">
        <f t="shared" si="249"/>
        <v>85.307972837058387</v>
      </c>
      <c r="CW177" s="2">
        <f t="shared" si="250"/>
        <v>83.018582292849032</v>
      </c>
      <c r="CX177" s="2">
        <f t="shared" si="251"/>
        <v>79.706111063826455</v>
      </c>
      <c r="CY177" s="2">
        <f t="shared" si="252"/>
        <v>75.144042148867072</v>
      </c>
      <c r="CZ177" s="2">
        <f t="shared" si="253"/>
        <v>66.884389331371096</v>
      </c>
      <c r="DA177" s="2">
        <f t="shared" si="254"/>
        <v>55.907718266061586</v>
      </c>
      <c r="DD177" s="2">
        <f t="shared" si="255"/>
        <v>71.174757360554594</v>
      </c>
      <c r="DE177" s="2">
        <f t="shared" si="256"/>
        <v>73.969675888156573</v>
      </c>
      <c r="DF177" s="2">
        <f t="shared" si="257"/>
        <v>75.974780837801433</v>
      </c>
      <c r="DG177" s="2">
        <f t="shared" si="258"/>
        <v>75.997219966876173</v>
      </c>
      <c r="DH177" s="2">
        <f t="shared" si="259"/>
        <v>77.517091413010434</v>
      </c>
      <c r="DI177" s="2">
        <f t="shared" si="260"/>
        <v>79.799638947760741</v>
      </c>
      <c r="DJ177" s="2">
        <f t="shared" si="261"/>
        <v>80.400573175612195</v>
      </c>
      <c r="DK177" s="2">
        <f t="shared" si="262"/>
        <v>79.564801449969735</v>
      </c>
      <c r="DL177" s="2">
        <f t="shared" si="263"/>
        <v>77.168927562080412</v>
      </c>
      <c r="DM177" s="2">
        <f t="shared" si="264"/>
        <v>73.855592799169813</v>
      </c>
      <c r="DN177" s="2">
        <f t="shared" si="265"/>
        <v>69.162660691914141</v>
      </c>
      <c r="DO177" s="2">
        <f t="shared" si="266"/>
        <v>61.802787673362786</v>
      </c>
      <c r="DP177" s="2">
        <f t="shared" si="267"/>
        <v>52.067232889902655</v>
      </c>
      <c r="DS177" s="2">
        <f t="shared" si="268"/>
        <v>0.99816614925749292</v>
      </c>
      <c r="DT177" s="2">
        <f t="shared" si="269"/>
        <v>0.99871715375098113</v>
      </c>
      <c r="DU177" s="2">
        <f t="shared" si="270"/>
        <v>0.99843169625028727</v>
      </c>
      <c r="DV177" s="2">
        <f t="shared" si="271"/>
        <v>0.99861450761312454</v>
      </c>
      <c r="DW177" s="2">
        <f t="shared" si="272"/>
        <v>0.9986793365875527</v>
      </c>
      <c r="DX177" s="2">
        <f t="shared" si="273"/>
        <v>0.99885723675514715</v>
      </c>
      <c r="DY177" s="2">
        <f t="shared" si="274"/>
        <v>0.99899057000198344</v>
      </c>
      <c r="DZ177" s="2">
        <f t="shared" si="275"/>
        <v>0.99853487683439712</v>
      </c>
      <c r="EA177" s="2">
        <f t="shared" si="276"/>
        <v>0.99857363955185208</v>
      </c>
      <c r="EB177" s="2">
        <f t="shared" si="277"/>
        <v>0.9989060604224409</v>
      </c>
      <c r="EC177" s="2">
        <f t="shared" si="278"/>
        <v>0.99878714310728522</v>
      </c>
      <c r="ED177" s="2">
        <f t="shared" si="279"/>
        <v>0.99882827503957328</v>
      </c>
      <c r="EE177" s="2">
        <f t="shared" si="280"/>
        <v>0.99875852423268408</v>
      </c>
    </row>
    <row r="178" spans="2:135" x14ac:dyDescent="0.25">
      <c r="B178" s="2">
        <v>172</v>
      </c>
      <c r="C178">
        <v>70.856999999999999</v>
      </c>
      <c r="D178">
        <v>74.2</v>
      </c>
      <c r="E178">
        <v>76.356999999999999</v>
      </c>
      <c r="F178">
        <v>77.085999999999999</v>
      </c>
      <c r="G178">
        <v>77.528999999999996</v>
      </c>
      <c r="H178">
        <v>79.713999999999999</v>
      </c>
      <c r="I178">
        <v>79.742999999999995</v>
      </c>
      <c r="J178">
        <v>80.328999999999994</v>
      </c>
      <c r="K178">
        <v>76.671000000000006</v>
      </c>
      <c r="L178">
        <v>73.742999999999995</v>
      </c>
      <c r="M178">
        <v>69.370999999999995</v>
      </c>
      <c r="N178">
        <v>61.829000000000001</v>
      </c>
      <c r="O178">
        <v>52.083300000000001</v>
      </c>
      <c r="R178" s="5">
        <f t="shared" si="190"/>
        <v>71.116158403398373</v>
      </c>
      <c r="S178" s="5">
        <f t="shared" si="191"/>
        <v>73.927518043981493</v>
      </c>
      <c r="T178" s="5">
        <f t="shared" si="192"/>
        <v>75.966055026967766</v>
      </c>
      <c r="U178" s="5">
        <f t="shared" si="193"/>
        <v>75.966357638167025</v>
      </c>
      <c r="V178" s="5">
        <f t="shared" si="194"/>
        <v>77.50138722549444</v>
      </c>
      <c r="W178" s="5">
        <f t="shared" si="195"/>
        <v>79.774199933517338</v>
      </c>
      <c r="X178" s="5">
        <f t="shared" si="196"/>
        <v>80.361412871611407</v>
      </c>
      <c r="Y178" s="5">
        <f t="shared" si="197"/>
        <v>79.547963992275669</v>
      </c>
      <c r="Z178" s="5">
        <f t="shared" si="198"/>
        <v>77.141861335646936</v>
      </c>
      <c r="AA178" s="5">
        <f t="shared" si="199"/>
        <v>73.808845879644323</v>
      </c>
      <c r="AB178" s="5">
        <f t="shared" si="200"/>
        <v>69.137839647001854</v>
      </c>
      <c r="AC178" s="5">
        <f t="shared" si="201"/>
        <v>61.791858041351574</v>
      </c>
      <c r="AD178" s="5">
        <f t="shared" si="202"/>
        <v>52.117442207127461</v>
      </c>
      <c r="AE178" s="5"/>
      <c r="AG178" s="5">
        <f t="shared" si="283"/>
        <v>-0.25915840339837359</v>
      </c>
      <c r="AH178" s="5">
        <f t="shared" si="283"/>
        <v>0.27248195601850966</v>
      </c>
      <c r="AI178" s="5">
        <f t="shared" si="283"/>
        <v>0.39094497303223363</v>
      </c>
      <c r="AJ178" s="5">
        <f t="shared" si="283"/>
        <v>1.1196423618329732</v>
      </c>
      <c r="AK178" s="5">
        <f t="shared" si="282"/>
        <v>2.7612774505556104E-2</v>
      </c>
      <c r="AL178" s="5">
        <f t="shared" si="282"/>
        <v>-6.0199933517338877E-2</v>
      </c>
      <c r="AM178" s="5">
        <f t="shared" si="282"/>
        <v>-0.61841287161141167</v>
      </c>
      <c r="AN178" s="5">
        <f t="shared" si="282"/>
        <v>0.78103600772432458</v>
      </c>
      <c r="AO178" s="5">
        <f t="shared" si="281"/>
        <v>-0.47086133564693</v>
      </c>
      <c r="AP178" s="5">
        <f t="shared" si="189"/>
        <v>-6.584587964432842E-2</v>
      </c>
      <c r="AQ178" s="5">
        <f t="shared" si="189"/>
        <v>0.23316035299814075</v>
      </c>
      <c r="AR178" s="5">
        <f t="shared" si="189"/>
        <v>3.714195864842651E-2</v>
      </c>
      <c r="AS178" s="5">
        <f t="shared" ref="AS178:AS206" si="284">O178-AD178</f>
        <v>-3.4142207127459301E-2</v>
      </c>
      <c r="AV178" s="2">
        <f t="shared" si="203"/>
        <v>71.116158287485035</v>
      </c>
      <c r="AW178" s="2">
        <f t="shared" si="204"/>
        <v>73.925114857837343</v>
      </c>
      <c r="AX178" s="2">
        <f t="shared" si="205"/>
        <v>75.93003271275677</v>
      </c>
      <c r="AY178" s="2">
        <f t="shared" si="206"/>
        <v>75.950276666465854</v>
      </c>
      <c r="AZ178" s="2">
        <f t="shared" si="207"/>
        <v>77.488292172905759</v>
      </c>
      <c r="BA178" s="2">
        <f t="shared" si="208"/>
        <v>79.770186484058243</v>
      </c>
      <c r="BB178" s="2">
        <f t="shared" si="209"/>
        <v>80.360255546949105</v>
      </c>
      <c r="BC178" s="2">
        <f t="shared" si="210"/>
        <v>79.51532267290591</v>
      </c>
      <c r="BD178" s="2">
        <f t="shared" si="211"/>
        <v>77.11475711448972</v>
      </c>
      <c r="BE178" s="2">
        <f t="shared" si="212"/>
        <v>73.805019665724828</v>
      </c>
      <c r="BF178" s="2">
        <f t="shared" si="213"/>
        <v>69.124655165435456</v>
      </c>
      <c r="BG178" s="2">
        <f t="shared" si="214"/>
        <v>61.765253773791812</v>
      </c>
      <c r="BH178" s="2">
        <f t="shared" si="215"/>
        <v>52.038796520901158</v>
      </c>
      <c r="BK178" s="2" t="str">
        <f t="shared" si="216"/>
        <v/>
      </c>
      <c r="BL178" s="2" t="str">
        <f t="shared" si="217"/>
        <v/>
      </c>
      <c r="BM178" s="2" t="str">
        <f t="shared" si="218"/>
        <v/>
      </c>
      <c r="BN178" s="2" t="str">
        <f t="shared" si="219"/>
        <v/>
      </c>
      <c r="BO178" s="2" t="str">
        <f t="shared" si="220"/>
        <v/>
      </c>
      <c r="BP178" s="2" t="str">
        <f t="shared" si="221"/>
        <v/>
      </c>
      <c r="BQ178" s="2" t="str">
        <f t="shared" si="222"/>
        <v/>
      </c>
      <c r="BR178" s="2" t="str">
        <f t="shared" si="223"/>
        <v/>
      </c>
      <c r="BS178" s="2" t="str">
        <f t="shared" si="224"/>
        <v/>
      </c>
      <c r="BT178" s="2" t="str">
        <f t="shared" si="225"/>
        <v/>
      </c>
      <c r="BU178" s="2" t="str">
        <f t="shared" si="226"/>
        <v/>
      </c>
      <c r="BV178" s="2" t="str">
        <f t="shared" si="227"/>
        <v/>
      </c>
      <c r="BW178" s="2" t="str">
        <f t="shared" si="228"/>
        <v/>
      </c>
      <c r="BZ178" s="2" t="str">
        <f t="shared" si="229"/>
        <v/>
      </c>
      <c r="CA178" s="2">
        <f t="shared" si="230"/>
        <v>74.2</v>
      </c>
      <c r="CB178" s="2" t="str">
        <f t="shared" si="231"/>
        <v/>
      </c>
      <c r="CC178" s="2">
        <f t="shared" si="232"/>
        <v>77.085999999999999</v>
      </c>
      <c r="CD178" s="2">
        <f t="shared" si="233"/>
        <v>77.528999999999996</v>
      </c>
      <c r="CE178" s="2">
        <f t="shared" si="234"/>
        <v>79.713999999999999</v>
      </c>
      <c r="CF178" s="2">
        <f t="shared" si="235"/>
        <v>79.742999999999995</v>
      </c>
      <c r="CG178" s="2">
        <f t="shared" si="236"/>
        <v>80.328999999999994</v>
      </c>
      <c r="CH178" s="2">
        <f t="shared" si="237"/>
        <v>76.671000000000006</v>
      </c>
      <c r="CI178" s="2">
        <f t="shared" si="238"/>
        <v>73.742999999999995</v>
      </c>
      <c r="CJ178" s="2">
        <f t="shared" si="239"/>
        <v>69.370999999999995</v>
      </c>
      <c r="CK178" s="2">
        <f t="shared" si="240"/>
        <v>61.829000000000001</v>
      </c>
      <c r="CL178" s="2">
        <f t="shared" si="241"/>
        <v>52.083300000000001</v>
      </c>
      <c r="CO178" s="2">
        <f t="shared" si="242"/>
        <v>76.129756741699168</v>
      </c>
      <c r="CP178" s="2">
        <f t="shared" si="243"/>
        <v>76.522994235143628</v>
      </c>
      <c r="CQ178" s="2">
        <f t="shared" si="244"/>
        <v>78.951276702571718</v>
      </c>
      <c r="CR178" s="2">
        <f t="shared" si="245"/>
        <v>78.779687426477977</v>
      </c>
      <c r="CS178" s="2">
        <f t="shared" si="246"/>
        <v>79.551688459466618</v>
      </c>
      <c r="CT178" s="2">
        <f t="shared" si="247"/>
        <v>83.103324574838439</v>
      </c>
      <c r="CU178" s="2">
        <f t="shared" si="248"/>
        <v>84.40020140941121</v>
      </c>
      <c r="CV178" s="2">
        <f t="shared" si="249"/>
        <v>85.322706200432577</v>
      </c>
      <c r="CW178" s="2">
        <f t="shared" si="250"/>
        <v>83.027979016070248</v>
      </c>
      <c r="CX178" s="2">
        <f t="shared" si="251"/>
        <v>79.718312031586194</v>
      </c>
      <c r="CY178" s="2">
        <f t="shared" si="252"/>
        <v>75.173968420845611</v>
      </c>
      <c r="CZ178" s="2">
        <f t="shared" si="253"/>
        <v>66.903203559480005</v>
      </c>
      <c r="DA178" s="2">
        <f t="shared" si="254"/>
        <v>55.921443909261249</v>
      </c>
      <c r="DD178" s="2">
        <f t="shared" si="255"/>
        <v>71.107757679947483</v>
      </c>
      <c r="DE178" s="2">
        <f t="shared" si="256"/>
        <v>73.922071513579581</v>
      </c>
      <c r="DF178" s="2">
        <f t="shared" si="257"/>
        <v>75.925704609427186</v>
      </c>
      <c r="DG178" s="2">
        <f t="shared" si="258"/>
        <v>75.946696507806223</v>
      </c>
      <c r="DH178" s="2">
        <f t="shared" si="259"/>
        <v>77.485803609406489</v>
      </c>
      <c r="DI178" s="2">
        <f t="shared" si="260"/>
        <v>79.766708671672561</v>
      </c>
      <c r="DJ178" s="2">
        <f t="shared" si="261"/>
        <v>80.356532569860931</v>
      </c>
      <c r="DK178" s="2">
        <f t="shared" si="262"/>
        <v>79.507551413517149</v>
      </c>
      <c r="DL178" s="2">
        <f t="shared" si="263"/>
        <v>77.107053875583631</v>
      </c>
      <c r="DM178" s="2">
        <f t="shared" si="264"/>
        <v>73.799113603219794</v>
      </c>
      <c r="DN178" s="2">
        <f t="shared" si="265"/>
        <v>69.117955660801712</v>
      </c>
      <c r="DO178" s="2">
        <f t="shared" si="266"/>
        <v>61.759756786802676</v>
      </c>
      <c r="DP178" s="2">
        <f t="shared" si="267"/>
        <v>52.034394970301889</v>
      </c>
      <c r="DS178" s="2">
        <f t="shared" si="268"/>
        <v>0.99832723832994308</v>
      </c>
      <c r="DT178" s="2">
        <f t="shared" si="269"/>
        <v>0.99882989823860058</v>
      </c>
      <c r="DU178" s="2">
        <f t="shared" si="270"/>
        <v>0.99856949257980399</v>
      </c>
      <c r="DV178" s="2">
        <f t="shared" si="271"/>
        <v>0.99873626186514131</v>
      </c>
      <c r="DW178" s="2">
        <f t="shared" si="272"/>
        <v>0.99879540067336869</v>
      </c>
      <c r="DX178" s="2">
        <f t="shared" si="273"/>
        <v>0.99895768272806329</v>
      </c>
      <c r="DY178" s="2">
        <f t="shared" si="274"/>
        <v>0.99907930712531112</v>
      </c>
      <c r="DZ178" s="2">
        <f t="shared" si="275"/>
        <v>0.99866361951254479</v>
      </c>
      <c r="EA178" s="2">
        <f t="shared" si="276"/>
        <v>0.99869898052697614</v>
      </c>
      <c r="EB178" s="2">
        <f t="shared" si="277"/>
        <v>0.99900221920644983</v>
      </c>
      <c r="EC178" s="2">
        <f t="shared" si="278"/>
        <v>0.99889374330946756</v>
      </c>
      <c r="ED178" s="2">
        <f t="shared" si="279"/>
        <v>0.99893126394962661</v>
      </c>
      <c r="EE178" s="2">
        <f t="shared" si="280"/>
        <v>0.99886763694813474</v>
      </c>
    </row>
    <row r="179" spans="2:135" x14ac:dyDescent="0.25">
      <c r="B179" s="2">
        <v>173</v>
      </c>
      <c r="C179">
        <v>70.986000000000004</v>
      </c>
      <c r="D179">
        <v>73.385999999999996</v>
      </c>
      <c r="E179">
        <v>75.942999999999998</v>
      </c>
      <c r="F179">
        <v>75.099999999999994</v>
      </c>
      <c r="G179">
        <v>77.328999999999994</v>
      </c>
      <c r="H179">
        <v>80.956999999999994</v>
      </c>
      <c r="I179">
        <v>79.929000000000002</v>
      </c>
      <c r="J179">
        <v>79.271000000000001</v>
      </c>
      <c r="K179">
        <v>75.956999999999994</v>
      </c>
      <c r="L179">
        <v>74.057000000000002</v>
      </c>
      <c r="M179">
        <v>68.442999999999998</v>
      </c>
      <c r="N179">
        <v>61.243000000000002</v>
      </c>
      <c r="O179">
        <v>52.680599999999998</v>
      </c>
      <c r="R179" s="5">
        <f t="shared" si="190"/>
        <v>71.048521608321394</v>
      </c>
      <c r="S179" s="5">
        <f t="shared" si="191"/>
        <v>73.878511369978938</v>
      </c>
      <c r="T179" s="5">
        <f t="shared" si="192"/>
        <v>75.900799791528485</v>
      </c>
      <c r="U179" s="5">
        <f t="shared" si="193"/>
        <v>75.908001707496467</v>
      </c>
      <c r="V179" s="5">
        <f t="shared" si="194"/>
        <v>77.463452960125707</v>
      </c>
      <c r="W179" s="5">
        <f t="shared" si="195"/>
        <v>79.738852194519865</v>
      </c>
      <c r="X179" s="5">
        <f t="shared" si="196"/>
        <v>80.316423301840985</v>
      </c>
      <c r="Y179" s="5">
        <f t="shared" si="197"/>
        <v>79.474270935317037</v>
      </c>
      <c r="Z179" s="5">
        <f t="shared" si="198"/>
        <v>77.065816127912385</v>
      </c>
      <c r="AA179" s="5">
        <f t="shared" si="199"/>
        <v>73.749783239581063</v>
      </c>
      <c r="AB179" s="5">
        <f t="shared" si="200"/>
        <v>69.085691635508823</v>
      </c>
      <c r="AC179" s="5">
        <f t="shared" si="201"/>
        <v>61.735104180032081</v>
      </c>
      <c r="AD179" s="5">
        <f t="shared" si="202"/>
        <v>52.04825995690107</v>
      </c>
      <c r="AE179" s="5"/>
      <c r="AG179" s="5">
        <f t="shared" si="283"/>
        <v>-6.2521608321389976E-2</v>
      </c>
      <c r="AH179" s="5">
        <f t="shared" si="283"/>
        <v>-0.49251136997894207</v>
      </c>
      <c r="AI179" s="5">
        <f t="shared" si="283"/>
        <v>4.2200208471513179E-2</v>
      </c>
      <c r="AJ179" s="5">
        <f t="shared" si="283"/>
        <v>-0.80800170749647293</v>
      </c>
      <c r="AK179" s="5">
        <f t="shared" si="282"/>
        <v>-0.13445296012571362</v>
      </c>
      <c r="AL179" s="5">
        <f t="shared" si="282"/>
        <v>1.2181478054801289</v>
      </c>
      <c r="AM179" s="5">
        <f t="shared" si="282"/>
        <v>-0.3874233018409825</v>
      </c>
      <c r="AN179" s="5">
        <f t="shared" si="282"/>
        <v>-0.20327093531703611</v>
      </c>
      <c r="AO179" s="5">
        <f t="shared" si="281"/>
        <v>-1.1088161279123909</v>
      </c>
      <c r="AP179" s="5">
        <f t="shared" si="281"/>
        <v>0.30721676041893886</v>
      </c>
      <c r="AQ179" s="5">
        <f t="shared" si="281"/>
        <v>-0.64269163550882524</v>
      </c>
      <c r="AR179" s="5">
        <f t="shared" si="281"/>
        <v>-0.49210418003207934</v>
      </c>
      <c r="AS179" s="5">
        <f t="shared" si="284"/>
        <v>0.63234004309892811</v>
      </c>
      <c r="AV179" s="2">
        <f t="shared" si="203"/>
        <v>71.048521531080127</v>
      </c>
      <c r="AW179" s="2">
        <f t="shared" si="204"/>
        <v>73.877274261518721</v>
      </c>
      <c r="AX179" s="2">
        <f t="shared" si="205"/>
        <v>75.880620884151256</v>
      </c>
      <c r="AY179" s="2">
        <f t="shared" si="206"/>
        <v>75.899474628155147</v>
      </c>
      <c r="AZ179" s="2">
        <f t="shared" si="207"/>
        <v>77.456809021770397</v>
      </c>
      <c r="BA179" s="2">
        <f t="shared" si="208"/>
        <v>79.736985823920378</v>
      </c>
      <c r="BB179" s="2">
        <f t="shared" si="209"/>
        <v>80.315924391061543</v>
      </c>
      <c r="BC179" s="2">
        <f t="shared" si="210"/>
        <v>79.457477426571785</v>
      </c>
      <c r="BD179" s="2">
        <f t="shared" si="211"/>
        <v>77.052291005949627</v>
      </c>
      <c r="BE179" s="2">
        <f t="shared" si="212"/>
        <v>73.748083776762854</v>
      </c>
      <c r="BF179" s="2">
        <f t="shared" si="213"/>
        <v>69.079436549534307</v>
      </c>
      <c r="BG179" s="2">
        <f t="shared" si="214"/>
        <v>61.721799969474567</v>
      </c>
      <c r="BH179" s="2">
        <f t="shared" si="215"/>
        <v>52.005619804818984</v>
      </c>
      <c r="BK179" s="2" t="str">
        <f t="shared" si="216"/>
        <v/>
      </c>
      <c r="BL179" s="2" t="str">
        <f t="shared" si="217"/>
        <v/>
      </c>
      <c r="BM179" s="2" t="str">
        <f t="shared" si="218"/>
        <v/>
      </c>
      <c r="BN179" s="2" t="str">
        <f t="shared" si="219"/>
        <v/>
      </c>
      <c r="BO179" s="2" t="str">
        <f t="shared" si="220"/>
        <v/>
      </c>
      <c r="BP179" s="2" t="str">
        <f t="shared" si="221"/>
        <v/>
      </c>
      <c r="BQ179" s="2" t="str">
        <f t="shared" si="222"/>
        <v/>
      </c>
      <c r="BR179" s="2" t="str">
        <f t="shared" si="223"/>
        <v/>
      </c>
      <c r="BS179" s="2" t="str">
        <f t="shared" si="224"/>
        <v/>
      </c>
      <c r="BT179" s="2" t="str">
        <f t="shared" si="225"/>
        <v/>
      </c>
      <c r="BU179" s="2" t="str">
        <f t="shared" si="226"/>
        <v/>
      </c>
      <c r="BV179" s="2" t="str">
        <f t="shared" si="227"/>
        <v/>
      </c>
      <c r="BW179" s="2" t="str">
        <f t="shared" si="228"/>
        <v/>
      </c>
      <c r="BZ179" s="2" t="str">
        <f t="shared" si="229"/>
        <v/>
      </c>
      <c r="CA179" s="2">
        <f t="shared" si="230"/>
        <v>73.385999999999996</v>
      </c>
      <c r="CB179" s="2">
        <f t="shared" si="231"/>
        <v>75.942999999999998</v>
      </c>
      <c r="CC179" s="2">
        <f t="shared" si="232"/>
        <v>75.099999999999994</v>
      </c>
      <c r="CD179" s="2">
        <f t="shared" si="233"/>
        <v>77.328999999999994</v>
      </c>
      <c r="CE179" s="2">
        <f t="shared" si="234"/>
        <v>80.956999999999994</v>
      </c>
      <c r="CF179" s="2">
        <f t="shared" si="235"/>
        <v>79.929000000000002</v>
      </c>
      <c r="CG179" s="2">
        <f t="shared" si="236"/>
        <v>79.271000000000001</v>
      </c>
      <c r="CH179" s="2">
        <f t="shared" si="237"/>
        <v>75.956999999999994</v>
      </c>
      <c r="CI179" s="2">
        <f t="shared" si="238"/>
        <v>74.057000000000002</v>
      </c>
      <c r="CJ179" s="2">
        <f t="shared" si="239"/>
        <v>68.442999999999998</v>
      </c>
      <c r="CK179" s="2">
        <f t="shared" si="240"/>
        <v>61.243000000000002</v>
      </c>
      <c r="CL179" s="2">
        <f t="shared" si="241"/>
        <v>52.680599999999998</v>
      </c>
      <c r="CO179" s="2">
        <f t="shared" si="242"/>
        <v>76.128924779018618</v>
      </c>
      <c r="CP179" s="2">
        <f t="shared" si="243"/>
        <v>76.504692851193838</v>
      </c>
      <c r="CQ179" s="2">
        <f t="shared" si="244"/>
        <v>78.936480792246826</v>
      </c>
      <c r="CR179" s="2">
        <f t="shared" si="245"/>
        <v>78.760458937358635</v>
      </c>
      <c r="CS179" s="2">
        <f t="shared" si="246"/>
        <v>79.541678516450403</v>
      </c>
      <c r="CT179" s="2">
        <f t="shared" si="247"/>
        <v>83.107561780868309</v>
      </c>
      <c r="CU179" s="2">
        <f t="shared" si="248"/>
        <v>84.399931461695815</v>
      </c>
      <c r="CV179" s="2">
        <f t="shared" si="249"/>
        <v>85.337439563806768</v>
      </c>
      <c r="CW179" s="2">
        <f t="shared" si="250"/>
        <v>83.037375739291477</v>
      </c>
      <c r="CX179" s="2">
        <f t="shared" si="251"/>
        <v>79.730512999345919</v>
      </c>
      <c r="CY179" s="2">
        <f t="shared" si="252"/>
        <v>75.20389469282415</v>
      </c>
      <c r="CZ179" s="2">
        <f t="shared" si="253"/>
        <v>66.922017787588914</v>
      </c>
      <c r="DA179" s="2">
        <f t="shared" si="254"/>
        <v>55.935169552460906</v>
      </c>
      <c r="DD179" s="2">
        <f t="shared" si="255"/>
        <v>71.040757999340386</v>
      </c>
      <c r="DE179" s="2">
        <f t="shared" si="256"/>
        <v>73.874467139002604</v>
      </c>
      <c r="DF179" s="2">
        <f t="shared" si="257"/>
        <v>75.876628381052925</v>
      </c>
      <c r="DG179" s="2">
        <f t="shared" si="258"/>
        <v>75.896173048736259</v>
      </c>
      <c r="DH179" s="2">
        <f t="shared" si="259"/>
        <v>77.454515805802529</v>
      </c>
      <c r="DI179" s="2">
        <f t="shared" si="260"/>
        <v>79.733778395584395</v>
      </c>
      <c r="DJ179" s="2">
        <f t="shared" si="261"/>
        <v>80.312491964109654</v>
      </c>
      <c r="DK179" s="2">
        <f t="shared" si="262"/>
        <v>79.450301377064562</v>
      </c>
      <c r="DL179" s="2">
        <f t="shared" si="263"/>
        <v>77.04518018908685</v>
      </c>
      <c r="DM179" s="2">
        <f t="shared" si="264"/>
        <v>73.742634407269776</v>
      </c>
      <c r="DN179" s="2">
        <f t="shared" si="265"/>
        <v>69.073250629689269</v>
      </c>
      <c r="DO179" s="2">
        <f t="shared" si="266"/>
        <v>61.716725900242565</v>
      </c>
      <c r="DP179" s="2">
        <f t="shared" si="267"/>
        <v>52.00155705070113</v>
      </c>
      <c r="DS179" s="2">
        <f t="shared" si="268"/>
        <v>0.99847419865033704</v>
      </c>
      <c r="DT179" s="2">
        <f t="shared" si="269"/>
        <v>0.99893274462982018</v>
      </c>
      <c r="DU179" s="2">
        <f t="shared" si="270"/>
        <v>0.99869519749262337</v>
      </c>
      <c r="DV179" s="2">
        <f t="shared" si="271"/>
        <v>0.99884732895134709</v>
      </c>
      <c r="DW179" s="2">
        <f t="shared" si="272"/>
        <v>0.99890127590141431</v>
      </c>
      <c r="DX179" s="2">
        <f t="shared" si="273"/>
        <v>0.99904930815950455</v>
      </c>
      <c r="DY179" s="2">
        <f t="shared" si="274"/>
        <v>0.99916025008959164</v>
      </c>
      <c r="DZ179" s="2">
        <f t="shared" si="275"/>
        <v>0.99878106317881632</v>
      </c>
      <c r="EA179" s="2">
        <f t="shared" si="276"/>
        <v>0.99881332029250414</v>
      </c>
      <c r="EB179" s="2">
        <f t="shared" si="277"/>
        <v>0.9990899332026727</v>
      </c>
      <c r="EC179" s="2">
        <f t="shared" si="278"/>
        <v>0.9989909836908919</v>
      </c>
      <c r="ED179" s="2">
        <f t="shared" si="279"/>
        <v>0.99902520947108875</v>
      </c>
      <c r="EE179" s="2">
        <f t="shared" si="280"/>
        <v>0.99896716971587074</v>
      </c>
    </row>
    <row r="180" spans="2:135" x14ac:dyDescent="0.25">
      <c r="B180" s="2">
        <v>174</v>
      </c>
      <c r="C180">
        <v>71.286000000000001</v>
      </c>
      <c r="D180">
        <v>74.870999999999995</v>
      </c>
      <c r="E180">
        <v>74.885999999999996</v>
      </c>
      <c r="F180">
        <v>75.956999999999994</v>
      </c>
      <c r="G180">
        <v>77.543000000000006</v>
      </c>
      <c r="H180">
        <v>79.213999999999999</v>
      </c>
      <c r="I180">
        <v>79.713999999999999</v>
      </c>
      <c r="J180">
        <v>80.013999999999996</v>
      </c>
      <c r="K180">
        <v>77.328999999999994</v>
      </c>
      <c r="L180">
        <v>73.828999999999994</v>
      </c>
      <c r="M180">
        <v>69.900000000000006</v>
      </c>
      <c r="N180">
        <v>61.4</v>
      </c>
      <c r="O180">
        <v>51.9861</v>
      </c>
      <c r="R180" s="5">
        <f t="shared" si="190"/>
        <v>70.980931831966885</v>
      </c>
      <c r="S180" s="5">
        <f t="shared" si="191"/>
        <v>73.830063867943039</v>
      </c>
      <c r="T180" s="5">
        <f t="shared" si="192"/>
        <v>75.842101024533662</v>
      </c>
      <c r="U180" s="5">
        <f t="shared" si="193"/>
        <v>75.853040397567241</v>
      </c>
      <c r="V180" s="5">
        <f t="shared" si="194"/>
        <v>77.428580319515362</v>
      </c>
      <c r="W180" s="5">
        <f t="shared" si="195"/>
        <v>79.704639580131712</v>
      </c>
      <c r="X180" s="5">
        <f t="shared" si="196"/>
        <v>80.271822081948557</v>
      </c>
      <c r="Y180" s="5">
        <f t="shared" si="197"/>
        <v>79.407976050536803</v>
      </c>
      <c r="Z180" s="5">
        <f t="shared" si="198"/>
        <v>76.996350751604027</v>
      </c>
      <c r="AA180" s="5">
        <f t="shared" si="199"/>
        <v>73.691907391803639</v>
      </c>
      <c r="AB180" s="5">
        <f t="shared" si="200"/>
        <v>69.037107042295261</v>
      </c>
      <c r="AC180" s="5">
        <f t="shared" si="201"/>
        <v>61.684774733916001</v>
      </c>
      <c r="AD180" s="5">
        <f t="shared" si="202"/>
        <v>51.994713103752112</v>
      </c>
      <c r="AE180" s="5"/>
      <c r="AG180" s="5">
        <f t="shared" si="283"/>
        <v>0.30506816803311665</v>
      </c>
      <c r="AH180" s="5">
        <f t="shared" si="283"/>
        <v>1.0409361320569559</v>
      </c>
      <c r="AI180" s="5">
        <f t="shared" si="283"/>
        <v>-0.95610102453366608</v>
      </c>
      <c r="AJ180" s="5">
        <f t="shared" si="283"/>
        <v>0.10395960243275226</v>
      </c>
      <c r="AK180" s="5">
        <f t="shared" si="282"/>
        <v>0.11441968048464446</v>
      </c>
      <c r="AL180" s="5">
        <f t="shared" si="282"/>
        <v>-0.49063958013171316</v>
      </c>
      <c r="AM180" s="5">
        <f t="shared" si="282"/>
        <v>-0.55782208194855798</v>
      </c>
      <c r="AN180" s="5">
        <f t="shared" si="282"/>
        <v>0.60602394946319293</v>
      </c>
      <c r="AO180" s="5">
        <f t="shared" si="281"/>
        <v>0.33264924839596688</v>
      </c>
      <c r="AP180" s="5">
        <f t="shared" si="281"/>
        <v>0.1370926081963546</v>
      </c>
      <c r="AQ180" s="5">
        <f t="shared" si="281"/>
        <v>0.86289295770474439</v>
      </c>
      <c r="AR180" s="5">
        <f t="shared" si="281"/>
        <v>-0.28477473391600228</v>
      </c>
      <c r="AS180" s="5">
        <f t="shared" si="284"/>
        <v>-8.6131037521113285E-3</v>
      </c>
      <c r="AV180" s="2">
        <f t="shared" si="203"/>
        <v>70.980931782411503</v>
      </c>
      <c r="AW180" s="2">
        <f t="shared" si="204"/>
        <v>73.82945165572346</v>
      </c>
      <c r="AX180" s="2">
        <f t="shared" si="205"/>
        <v>75.831234574927635</v>
      </c>
      <c r="AY180" s="2">
        <f t="shared" si="206"/>
        <v>75.848693873432282</v>
      </c>
      <c r="AZ180" s="2">
        <f t="shared" si="207"/>
        <v>77.425340965734478</v>
      </c>
      <c r="BA180" s="2">
        <f t="shared" si="208"/>
        <v>79.703805802057602</v>
      </c>
      <c r="BB180" s="2">
        <f t="shared" si="209"/>
        <v>80.271615524981399</v>
      </c>
      <c r="BC180" s="2">
        <f t="shared" si="210"/>
        <v>79.39967670890303</v>
      </c>
      <c r="BD180" s="2">
        <f t="shared" si="211"/>
        <v>76.989869463369416</v>
      </c>
      <c r="BE180" s="2">
        <f t="shared" si="212"/>
        <v>73.691182501833381</v>
      </c>
      <c r="BF180" s="2">
        <f t="shared" si="213"/>
        <v>69.034256409795447</v>
      </c>
      <c r="BG180" s="2">
        <f t="shared" si="214"/>
        <v>61.678378003001043</v>
      </c>
      <c r="BH180" s="2">
        <f t="shared" si="215"/>
        <v>51.972468608298385</v>
      </c>
      <c r="BK180" s="2" t="str">
        <f t="shared" si="216"/>
        <v/>
      </c>
      <c r="BL180" s="2" t="str">
        <f t="shared" si="217"/>
        <v/>
      </c>
      <c r="BM180" s="2" t="str">
        <f t="shared" si="218"/>
        <v/>
      </c>
      <c r="BN180" s="2" t="str">
        <f t="shared" si="219"/>
        <v/>
      </c>
      <c r="BO180" s="2" t="str">
        <f t="shared" si="220"/>
        <v/>
      </c>
      <c r="BP180" s="2" t="str">
        <f t="shared" si="221"/>
        <v/>
      </c>
      <c r="BQ180" s="2" t="str">
        <f t="shared" si="222"/>
        <v/>
      </c>
      <c r="BR180" s="2" t="str">
        <f t="shared" si="223"/>
        <v/>
      </c>
      <c r="BS180" s="2" t="str">
        <f t="shared" si="224"/>
        <v/>
      </c>
      <c r="BT180" s="2" t="str">
        <f t="shared" si="225"/>
        <v/>
      </c>
      <c r="BU180" s="2" t="str">
        <f t="shared" si="226"/>
        <v/>
      </c>
      <c r="BV180" s="2" t="str">
        <f t="shared" si="227"/>
        <v/>
      </c>
      <c r="BW180" s="2" t="str">
        <f t="shared" si="228"/>
        <v/>
      </c>
      <c r="BZ180" s="2" t="str">
        <f t="shared" si="229"/>
        <v/>
      </c>
      <c r="CA180" s="2">
        <f t="shared" si="230"/>
        <v>74.870999999999995</v>
      </c>
      <c r="CB180" s="2">
        <f t="shared" si="231"/>
        <v>74.885999999999996</v>
      </c>
      <c r="CC180" s="2">
        <f t="shared" si="232"/>
        <v>75.956999999999994</v>
      </c>
      <c r="CD180" s="2">
        <f t="shared" si="233"/>
        <v>77.543000000000006</v>
      </c>
      <c r="CE180" s="2">
        <f t="shared" si="234"/>
        <v>79.213999999999999</v>
      </c>
      <c r="CF180" s="2">
        <f t="shared" si="235"/>
        <v>79.713999999999999</v>
      </c>
      <c r="CG180" s="2">
        <f t="shared" si="236"/>
        <v>80.013999999999996</v>
      </c>
      <c r="CH180" s="2">
        <f t="shared" si="237"/>
        <v>77.328999999999994</v>
      </c>
      <c r="CI180" s="2">
        <f t="shared" si="238"/>
        <v>73.828999999999994</v>
      </c>
      <c r="CJ180" s="2">
        <f t="shared" si="239"/>
        <v>69.900000000000006</v>
      </c>
      <c r="CK180" s="2">
        <f t="shared" si="240"/>
        <v>61.4</v>
      </c>
      <c r="CL180" s="2">
        <f t="shared" si="241"/>
        <v>51.9861</v>
      </c>
      <c r="CO180" s="2">
        <f t="shared" si="242"/>
        <v>76.128092816338068</v>
      </c>
      <c r="CP180" s="2">
        <f t="shared" si="243"/>
        <v>76.486391467244047</v>
      </c>
      <c r="CQ180" s="2">
        <f t="shared" si="244"/>
        <v>78.921684881921919</v>
      </c>
      <c r="CR180" s="2">
        <f t="shared" si="245"/>
        <v>78.741230448239293</v>
      </c>
      <c r="CS180" s="2">
        <f t="shared" si="246"/>
        <v>79.531668573434203</v>
      </c>
      <c r="CT180" s="2">
        <f t="shared" si="247"/>
        <v>83.111798986898179</v>
      </c>
      <c r="CU180" s="2">
        <f t="shared" si="248"/>
        <v>84.399661513980419</v>
      </c>
      <c r="CV180" s="2">
        <f t="shared" si="249"/>
        <v>85.352172927180945</v>
      </c>
      <c r="CW180" s="2">
        <f t="shared" si="250"/>
        <v>83.046772462512692</v>
      </c>
      <c r="CX180" s="2">
        <f t="shared" si="251"/>
        <v>79.742713967105658</v>
      </c>
      <c r="CY180" s="2">
        <f t="shared" si="252"/>
        <v>75.233820964802703</v>
      </c>
      <c r="CZ180" s="2">
        <f t="shared" si="253"/>
        <v>66.940832015697808</v>
      </c>
      <c r="DA180" s="2">
        <f t="shared" si="254"/>
        <v>55.948895195660569</v>
      </c>
      <c r="DD180" s="2">
        <f t="shared" si="255"/>
        <v>70.973758318733289</v>
      </c>
      <c r="DE180" s="2">
        <f t="shared" si="256"/>
        <v>73.826862764425613</v>
      </c>
      <c r="DF180" s="2">
        <f t="shared" si="257"/>
        <v>75.827552152678678</v>
      </c>
      <c r="DG180" s="2">
        <f t="shared" si="258"/>
        <v>75.845649589666294</v>
      </c>
      <c r="DH180" s="2">
        <f t="shared" si="259"/>
        <v>77.42322800219857</v>
      </c>
      <c r="DI180" s="2">
        <f t="shared" si="260"/>
        <v>79.700848119496214</v>
      </c>
      <c r="DJ180" s="2">
        <f t="shared" si="261"/>
        <v>80.268451358358377</v>
      </c>
      <c r="DK180" s="2">
        <f t="shared" si="262"/>
        <v>79.393051340611976</v>
      </c>
      <c r="DL180" s="2">
        <f t="shared" si="263"/>
        <v>76.983306502590068</v>
      </c>
      <c r="DM180" s="2">
        <f t="shared" si="264"/>
        <v>73.686155211319758</v>
      </c>
      <c r="DN180" s="2">
        <f t="shared" si="265"/>
        <v>69.028545598576841</v>
      </c>
      <c r="DO180" s="2">
        <f t="shared" si="266"/>
        <v>61.673695013682455</v>
      </c>
      <c r="DP180" s="2">
        <f t="shared" si="267"/>
        <v>51.968719131100372</v>
      </c>
      <c r="DS180" s="2">
        <f t="shared" si="268"/>
        <v>0.99860826578454587</v>
      </c>
      <c r="DT180" s="2">
        <f t="shared" si="269"/>
        <v>0.99902656012130975</v>
      </c>
      <c r="DU180" s="2">
        <f t="shared" si="270"/>
        <v>0.9988098693329639</v>
      </c>
      <c r="DV180" s="2">
        <f t="shared" si="271"/>
        <v>0.99894864487829094</v>
      </c>
      <c r="DW180" s="2">
        <f t="shared" si="272"/>
        <v>0.99899785482943093</v>
      </c>
      <c r="DX180" s="2">
        <f t="shared" si="273"/>
        <v>0.99913288620201135</v>
      </c>
      <c r="DY180" s="2">
        <f t="shared" si="274"/>
        <v>0.99923408238655731</v>
      </c>
      <c r="DZ180" s="2">
        <f t="shared" si="275"/>
        <v>0.9988881971621475</v>
      </c>
      <c r="EA180" s="2">
        <f t="shared" si="276"/>
        <v>0.99891762222749747</v>
      </c>
      <c r="EB180" s="2">
        <f t="shared" si="277"/>
        <v>0.99916994274862381</v>
      </c>
      <c r="EC180" s="2">
        <f t="shared" si="278"/>
        <v>0.99907968448109563</v>
      </c>
      <c r="ED180" s="2">
        <f t="shared" si="279"/>
        <v>0.99911090421289628</v>
      </c>
      <c r="EE180" s="2">
        <f t="shared" si="280"/>
        <v>0.99905796197525021</v>
      </c>
    </row>
    <row r="181" spans="2:135" x14ac:dyDescent="0.25">
      <c r="B181" s="2">
        <v>175</v>
      </c>
      <c r="C181">
        <v>70.242999999999995</v>
      </c>
      <c r="D181">
        <v>74.8</v>
      </c>
      <c r="E181">
        <v>75.813999999999993</v>
      </c>
      <c r="F181">
        <v>76.228999999999999</v>
      </c>
      <c r="G181">
        <v>77.429000000000002</v>
      </c>
      <c r="H181">
        <v>79.471000000000004</v>
      </c>
      <c r="I181">
        <v>79.643000000000001</v>
      </c>
      <c r="J181">
        <v>78.543000000000006</v>
      </c>
      <c r="K181">
        <v>77.528999999999996</v>
      </c>
      <c r="L181">
        <v>73.486000000000004</v>
      </c>
      <c r="M181">
        <v>69.271000000000001</v>
      </c>
      <c r="N181">
        <v>62.186</v>
      </c>
      <c r="O181">
        <v>51.3889</v>
      </c>
      <c r="R181" s="5">
        <f t="shared" si="190"/>
        <v>70.913385742043047</v>
      </c>
      <c r="S181" s="5">
        <f t="shared" si="191"/>
        <v>73.781936958856434</v>
      </c>
      <c r="T181" s="5">
        <f t="shared" si="192"/>
        <v>75.787497145284988</v>
      </c>
      <c r="U181" s="5">
        <f t="shared" si="193"/>
        <v>75.800062611435052</v>
      </c>
      <c r="V181" s="5">
        <f t="shared" si="194"/>
        <v>77.395404631918453</v>
      </c>
      <c r="W181" s="5">
        <f t="shared" si="195"/>
        <v>79.671002711728036</v>
      </c>
      <c r="X181" s="5">
        <f t="shared" si="196"/>
        <v>80.227409409129905</v>
      </c>
      <c r="Y181" s="5">
        <f t="shared" si="197"/>
        <v>79.345857100719712</v>
      </c>
      <c r="Z181" s="5">
        <f t="shared" si="198"/>
        <v>76.930471854331145</v>
      </c>
      <c r="AA181" s="5">
        <f t="shared" si="199"/>
        <v>73.63461021740531</v>
      </c>
      <c r="AB181" s="5">
        <f t="shared" si="200"/>
        <v>68.990359877387618</v>
      </c>
      <c r="AC181" s="5">
        <f t="shared" si="201"/>
        <v>61.637942597227912</v>
      </c>
      <c r="AD181" s="5">
        <f t="shared" si="202"/>
        <v>51.950506777319163</v>
      </c>
      <c r="AE181" s="5"/>
      <c r="AG181" s="5">
        <f t="shared" si="283"/>
        <v>-0.67038574204305235</v>
      </c>
      <c r="AH181" s="5">
        <f t="shared" si="283"/>
        <v>1.0180630411435629</v>
      </c>
      <c r="AI181" s="5">
        <f t="shared" si="283"/>
        <v>2.6502854715005242E-2</v>
      </c>
      <c r="AJ181" s="5">
        <f t="shared" si="283"/>
        <v>0.42893738856494679</v>
      </c>
      <c r="AK181" s="5">
        <f t="shared" si="282"/>
        <v>3.3595368081549282E-2</v>
      </c>
      <c r="AL181" s="5">
        <f t="shared" si="282"/>
        <v>-0.20000271172803252</v>
      </c>
      <c r="AM181" s="5">
        <f t="shared" si="282"/>
        <v>-0.58440940912990413</v>
      </c>
      <c r="AN181" s="5">
        <f t="shared" si="282"/>
        <v>-0.80285710071970584</v>
      </c>
      <c r="AO181" s="5">
        <f t="shared" si="281"/>
        <v>0.59852814566885115</v>
      </c>
      <c r="AP181" s="5">
        <f t="shared" si="281"/>
        <v>-0.14861021740530589</v>
      </c>
      <c r="AQ181" s="5">
        <f t="shared" si="281"/>
        <v>0.28064012261238247</v>
      </c>
      <c r="AR181" s="5">
        <f t="shared" si="281"/>
        <v>0.5480574027720877</v>
      </c>
      <c r="AS181" s="5">
        <f t="shared" si="284"/>
        <v>-0.56160677731916309</v>
      </c>
      <c r="AV181" s="2">
        <f t="shared" si="203"/>
        <v>70.913385711433435</v>
      </c>
      <c r="AW181" s="2">
        <f t="shared" si="204"/>
        <v>73.781645706088227</v>
      </c>
      <c r="AX181" s="2">
        <f t="shared" si="205"/>
        <v>75.781871897203004</v>
      </c>
      <c r="AY181" s="2">
        <f t="shared" si="206"/>
        <v>75.79793281712594</v>
      </c>
      <c r="AZ181" s="2">
        <f t="shared" si="207"/>
        <v>77.393886863163232</v>
      </c>
      <c r="BA181" s="2">
        <f t="shared" si="208"/>
        <v>79.670644882710775</v>
      </c>
      <c r="BB181" s="2">
        <f t="shared" si="209"/>
        <v>80.227327278322804</v>
      </c>
      <c r="BC181" s="2">
        <f t="shared" si="210"/>
        <v>79.341917299619638</v>
      </c>
      <c r="BD181" s="2">
        <f t="shared" si="211"/>
        <v>76.927489238151722</v>
      </c>
      <c r="BE181" s="2">
        <f t="shared" si="212"/>
        <v>73.634313289839596</v>
      </c>
      <c r="BF181" s="2">
        <f t="shared" si="213"/>
        <v>68.989111956931197</v>
      </c>
      <c r="BG181" s="2">
        <f t="shared" si="214"/>
        <v>61.634985550248444</v>
      </c>
      <c r="BH181" s="2">
        <f t="shared" si="215"/>
        <v>51.939341067163845</v>
      </c>
      <c r="BK181" s="2" t="str">
        <f t="shared" si="216"/>
        <v/>
      </c>
      <c r="BL181" s="2" t="str">
        <f t="shared" si="217"/>
        <v/>
      </c>
      <c r="BM181" s="2" t="str">
        <f t="shared" si="218"/>
        <v/>
      </c>
      <c r="BN181" s="2" t="str">
        <f t="shared" si="219"/>
        <v/>
      </c>
      <c r="BO181" s="2" t="str">
        <f t="shared" si="220"/>
        <v/>
      </c>
      <c r="BP181" s="2" t="str">
        <f t="shared" si="221"/>
        <v/>
      </c>
      <c r="BQ181" s="2" t="str">
        <f t="shared" si="222"/>
        <v/>
      </c>
      <c r="BR181" s="2" t="str">
        <f t="shared" si="223"/>
        <v/>
      </c>
      <c r="BS181" s="2" t="str">
        <f t="shared" si="224"/>
        <v/>
      </c>
      <c r="BT181" s="2" t="str">
        <f t="shared" si="225"/>
        <v/>
      </c>
      <c r="BU181" s="2" t="str">
        <f t="shared" si="226"/>
        <v/>
      </c>
      <c r="BV181" s="2" t="str">
        <f t="shared" si="227"/>
        <v/>
      </c>
      <c r="BW181" s="2" t="str">
        <f t="shared" si="228"/>
        <v/>
      </c>
      <c r="BZ181" s="2" t="str">
        <f t="shared" si="229"/>
        <v/>
      </c>
      <c r="CA181" s="2">
        <f t="shared" si="230"/>
        <v>74.8</v>
      </c>
      <c r="CB181" s="2">
        <f t="shared" si="231"/>
        <v>75.813999999999993</v>
      </c>
      <c r="CC181" s="2">
        <f t="shared" si="232"/>
        <v>76.228999999999999</v>
      </c>
      <c r="CD181" s="2">
        <f t="shared" si="233"/>
        <v>77.429000000000002</v>
      </c>
      <c r="CE181" s="2">
        <f t="shared" si="234"/>
        <v>79.471000000000004</v>
      </c>
      <c r="CF181" s="2">
        <f t="shared" si="235"/>
        <v>79.643000000000001</v>
      </c>
      <c r="CG181" s="2">
        <f t="shared" si="236"/>
        <v>78.543000000000006</v>
      </c>
      <c r="CH181" s="2">
        <f t="shared" si="237"/>
        <v>77.528999999999996</v>
      </c>
      <c r="CI181" s="2">
        <f t="shared" si="238"/>
        <v>73.486000000000004</v>
      </c>
      <c r="CJ181" s="2">
        <f t="shared" si="239"/>
        <v>69.271000000000001</v>
      </c>
      <c r="CK181" s="2">
        <f t="shared" si="240"/>
        <v>62.186</v>
      </c>
      <c r="CL181" s="2">
        <f t="shared" si="241"/>
        <v>51.3889</v>
      </c>
      <c r="CO181" s="2">
        <f t="shared" si="242"/>
        <v>76.127260853657518</v>
      </c>
      <c r="CP181" s="2">
        <f t="shared" si="243"/>
        <v>76.468090083294257</v>
      </c>
      <c r="CQ181" s="2">
        <f t="shared" si="244"/>
        <v>78.906888971597027</v>
      </c>
      <c r="CR181" s="2">
        <f t="shared" si="245"/>
        <v>78.722001959119964</v>
      </c>
      <c r="CS181" s="2">
        <f t="shared" si="246"/>
        <v>79.521658630417988</v>
      </c>
      <c r="CT181" s="2">
        <f t="shared" si="247"/>
        <v>83.11603619292805</v>
      </c>
      <c r="CU181" s="2">
        <f t="shared" si="248"/>
        <v>84.399391566265038</v>
      </c>
      <c r="CV181" s="2">
        <f t="shared" si="249"/>
        <v>85.366906290555136</v>
      </c>
      <c r="CW181" s="2">
        <f t="shared" si="250"/>
        <v>83.056169185733907</v>
      </c>
      <c r="CX181" s="2">
        <f t="shared" si="251"/>
        <v>79.754914934865383</v>
      </c>
      <c r="CY181" s="2">
        <f t="shared" si="252"/>
        <v>75.263747236781242</v>
      </c>
      <c r="CZ181" s="2">
        <f t="shared" si="253"/>
        <v>66.959646243806716</v>
      </c>
      <c r="DA181" s="2">
        <f t="shared" si="254"/>
        <v>55.962620838860232</v>
      </c>
      <c r="DD181" s="2">
        <f t="shared" si="255"/>
        <v>70.906758638126192</v>
      </c>
      <c r="DE181" s="2">
        <f t="shared" si="256"/>
        <v>73.779258389848621</v>
      </c>
      <c r="DF181" s="2">
        <f t="shared" si="257"/>
        <v>75.778475924304416</v>
      </c>
      <c r="DG181" s="2">
        <f t="shared" si="258"/>
        <v>75.79512613059633</v>
      </c>
      <c r="DH181" s="2">
        <f t="shared" si="259"/>
        <v>77.391940198594611</v>
      </c>
      <c r="DI181" s="2">
        <f t="shared" si="260"/>
        <v>79.667917843408048</v>
      </c>
      <c r="DJ181" s="2">
        <f t="shared" si="261"/>
        <v>80.224410752607113</v>
      </c>
      <c r="DK181" s="2">
        <f t="shared" si="262"/>
        <v>79.335801304159389</v>
      </c>
      <c r="DL181" s="2">
        <f t="shared" si="263"/>
        <v>76.921432816093287</v>
      </c>
      <c r="DM181" s="2">
        <f t="shared" si="264"/>
        <v>73.629676015369739</v>
      </c>
      <c r="DN181" s="2">
        <f t="shared" si="265"/>
        <v>68.983840567464398</v>
      </c>
      <c r="DO181" s="2">
        <f t="shared" si="266"/>
        <v>61.630664127122344</v>
      </c>
      <c r="DP181" s="2">
        <f t="shared" si="267"/>
        <v>51.935881211499613</v>
      </c>
      <c r="DS181" s="2">
        <f t="shared" si="268"/>
        <v>0.99873056785848457</v>
      </c>
      <c r="DT181" s="2">
        <f t="shared" si="269"/>
        <v>0.99911213623172557</v>
      </c>
      <c r="DU181" s="2">
        <f t="shared" si="270"/>
        <v>0.99891447425667879</v>
      </c>
      <c r="DV181" s="2">
        <f t="shared" si="271"/>
        <v>0.99904106402387904</v>
      </c>
      <c r="DW181" s="2">
        <f t="shared" si="272"/>
        <v>0.999085952143001</v>
      </c>
      <c r="DX181" s="2">
        <f t="shared" si="273"/>
        <v>0.99920912247600113</v>
      </c>
      <c r="DY181" s="2">
        <f t="shared" si="274"/>
        <v>0.99930142775599307</v>
      </c>
      <c r="DZ181" s="2">
        <f t="shared" si="275"/>
        <v>0.99898592455710067</v>
      </c>
      <c r="EA181" s="2">
        <f t="shared" si="276"/>
        <v>0.99901276571746334</v>
      </c>
      <c r="EB181" s="2">
        <f t="shared" si="277"/>
        <v>0.99924292349558841</v>
      </c>
      <c r="EC181" s="2">
        <f t="shared" si="278"/>
        <v>0.99916059429791304</v>
      </c>
      <c r="ED181" s="2">
        <f t="shared" si="279"/>
        <v>0.99918907156536207</v>
      </c>
      <c r="EE181" s="2">
        <f t="shared" si="280"/>
        <v>0.99914077989033101</v>
      </c>
    </row>
    <row r="182" spans="2:135" x14ac:dyDescent="0.25">
      <c r="B182" s="2">
        <v>176</v>
      </c>
      <c r="C182">
        <v>71.328999999999994</v>
      </c>
      <c r="D182">
        <v>73.242999999999995</v>
      </c>
      <c r="E182">
        <v>75.186000000000007</v>
      </c>
      <c r="F182">
        <v>75</v>
      </c>
      <c r="G182">
        <v>76.742999999999995</v>
      </c>
      <c r="H182">
        <v>79.429000000000002</v>
      </c>
      <c r="I182">
        <v>80.471000000000004</v>
      </c>
      <c r="J182">
        <v>78.914000000000001</v>
      </c>
      <c r="K182">
        <v>76.742999999999995</v>
      </c>
      <c r="L182">
        <v>74.713999999999999</v>
      </c>
      <c r="M182">
        <v>68.2</v>
      </c>
      <c r="N182">
        <v>61.585999999999999</v>
      </c>
      <c r="O182">
        <v>52.180599999999998</v>
      </c>
      <c r="R182" s="5">
        <f t="shared" si="190"/>
        <v>70.845880226873405</v>
      </c>
      <c r="S182" s="5">
        <f t="shared" si="191"/>
        <v>73.733988375741845</v>
      </c>
      <c r="T182" s="5">
        <f t="shared" si="192"/>
        <v>75.735330462975213</v>
      </c>
      <c r="U182" s="5">
        <f t="shared" si="193"/>
        <v>75.748193186501069</v>
      </c>
      <c r="V182" s="5">
        <f t="shared" si="194"/>
        <v>77.363129043970289</v>
      </c>
      <c r="W182" s="5">
        <f t="shared" si="195"/>
        <v>79.637649167719189</v>
      </c>
      <c r="X182" s="5">
        <f t="shared" si="196"/>
        <v>80.18308946495695</v>
      </c>
      <c r="Y182" s="5">
        <f t="shared" si="197"/>
        <v>79.285992724829626</v>
      </c>
      <c r="Z182" s="5">
        <f t="shared" si="198"/>
        <v>76.866465410031552</v>
      </c>
      <c r="AA182" s="5">
        <f t="shared" si="199"/>
        <v>73.577590571054216</v>
      </c>
      <c r="AB182" s="5">
        <f t="shared" si="200"/>
        <v>68.944525365357833</v>
      </c>
      <c r="AC182" s="5">
        <f t="shared" si="201"/>
        <v>61.592934733881584</v>
      </c>
      <c r="AD182" s="5">
        <f t="shared" si="202"/>
        <v>51.911628195023873</v>
      </c>
      <c r="AE182" s="5"/>
      <c r="AG182" s="5">
        <f t="shared" si="283"/>
        <v>0.48311977312658883</v>
      </c>
      <c r="AH182" s="5">
        <f t="shared" si="283"/>
        <v>-0.49098837574184984</v>
      </c>
      <c r="AI182" s="5">
        <f t="shared" si="283"/>
        <v>-0.54933046297520605</v>
      </c>
      <c r="AJ182" s="5">
        <f t="shared" si="283"/>
        <v>-0.74819318650106936</v>
      </c>
      <c r="AK182" s="5">
        <f t="shared" si="282"/>
        <v>-0.62012904397029445</v>
      </c>
      <c r="AL182" s="5">
        <f t="shared" si="282"/>
        <v>-0.20864916771918729</v>
      </c>
      <c r="AM182" s="5">
        <f t="shared" si="282"/>
        <v>0.28791053504305353</v>
      </c>
      <c r="AN182" s="5">
        <f t="shared" si="282"/>
        <v>-0.37199272482962442</v>
      </c>
      <c r="AO182" s="5">
        <f t="shared" si="281"/>
        <v>-0.12346541003155664</v>
      </c>
      <c r="AP182" s="5">
        <f t="shared" si="281"/>
        <v>1.1364094289457825</v>
      </c>
      <c r="AQ182" s="5">
        <f t="shared" si="281"/>
        <v>-0.74452536535783054</v>
      </c>
      <c r="AR182" s="5">
        <f t="shared" si="281"/>
        <v>-6.9347338815859416E-3</v>
      </c>
      <c r="AS182" s="5">
        <f t="shared" si="284"/>
        <v>0.26897180497612538</v>
      </c>
      <c r="AV182" s="2">
        <f t="shared" si="203"/>
        <v>70.845880208670096</v>
      </c>
      <c r="AW182" s="2">
        <f t="shared" si="204"/>
        <v>73.733855173362926</v>
      </c>
      <c r="AX182" s="2">
        <f t="shared" si="205"/>
        <v>75.732531097018352</v>
      </c>
      <c r="AY182" s="2">
        <f t="shared" si="206"/>
        <v>75.747189987700423</v>
      </c>
      <c r="AZ182" s="2">
        <f t="shared" si="207"/>
        <v>77.362445656086393</v>
      </c>
      <c r="BA182" s="2">
        <f t="shared" si="208"/>
        <v>79.637501640165596</v>
      </c>
      <c r="BB182" s="2">
        <f t="shared" si="209"/>
        <v>80.183058101666902</v>
      </c>
      <c r="BC182" s="2">
        <f t="shared" si="210"/>
        <v>79.284196199232639</v>
      </c>
      <c r="BD182" s="2">
        <f t="shared" si="211"/>
        <v>76.865147307206058</v>
      </c>
      <c r="BE182" s="2">
        <f t="shared" si="212"/>
        <v>73.577473769950032</v>
      </c>
      <c r="BF182" s="2">
        <f t="shared" si="213"/>
        <v>68.944000593788061</v>
      </c>
      <c r="BG182" s="2">
        <f t="shared" si="214"/>
        <v>61.591620448926591</v>
      </c>
      <c r="BH182" s="2">
        <f t="shared" si="215"/>
        <v>51.906235447149179</v>
      </c>
      <c r="BK182" s="2" t="str">
        <f t="shared" si="216"/>
        <v/>
      </c>
      <c r="BL182" s="2" t="str">
        <f t="shared" si="217"/>
        <v/>
      </c>
      <c r="BM182" s="2" t="str">
        <f t="shared" si="218"/>
        <v/>
      </c>
      <c r="BN182" s="2" t="str">
        <f t="shared" si="219"/>
        <v/>
      </c>
      <c r="BO182" s="2" t="str">
        <f t="shared" si="220"/>
        <v/>
      </c>
      <c r="BP182" s="2" t="str">
        <f t="shared" si="221"/>
        <v/>
      </c>
      <c r="BQ182" s="2" t="str">
        <f t="shared" si="222"/>
        <v/>
      </c>
      <c r="BR182" s="2" t="str">
        <f t="shared" si="223"/>
        <v/>
      </c>
      <c r="BS182" s="2" t="str">
        <f t="shared" si="224"/>
        <v/>
      </c>
      <c r="BT182" s="2" t="str">
        <f t="shared" si="225"/>
        <v/>
      </c>
      <c r="BU182" s="2" t="str">
        <f t="shared" si="226"/>
        <v/>
      </c>
      <c r="BV182" s="2" t="str">
        <f t="shared" si="227"/>
        <v/>
      </c>
      <c r="BW182" s="2" t="str">
        <f t="shared" si="228"/>
        <v/>
      </c>
      <c r="BZ182" s="2" t="str">
        <f t="shared" si="229"/>
        <v/>
      </c>
      <c r="CA182" s="2">
        <f t="shared" si="230"/>
        <v>73.242999999999995</v>
      </c>
      <c r="CB182" s="2">
        <f t="shared" si="231"/>
        <v>75.186000000000007</v>
      </c>
      <c r="CC182" s="2">
        <f t="shared" si="232"/>
        <v>75</v>
      </c>
      <c r="CD182" s="2">
        <f t="shared" si="233"/>
        <v>76.742999999999995</v>
      </c>
      <c r="CE182" s="2">
        <f t="shared" si="234"/>
        <v>79.429000000000002</v>
      </c>
      <c r="CF182" s="2">
        <f t="shared" si="235"/>
        <v>80.471000000000004</v>
      </c>
      <c r="CG182" s="2">
        <f t="shared" si="236"/>
        <v>78.914000000000001</v>
      </c>
      <c r="CH182" s="2">
        <f t="shared" si="237"/>
        <v>76.742999999999995</v>
      </c>
      <c r="CI182" s="2">
        <f t="shared" si="238"/>
        <v>74.713999999999999</v>
      </c>
      <c r="CJ182" s="2">
        <f t="shared" si="239"/>
        <v>68.2</v>
      </c>
      <c r="CK182" s="2">
        <f t="shared" si="240"/>
        <v>61.585999999999999</v>
      </c>
      <c r="CL182" s="2">
        <f t="shared" si="241"/>
        <v>52.180599999999998</v>
      </c>
      <c r="CO182" s="2">
        <f t="shared" si="242"/>
        <v>76.126428890976968</v>
      </c>
      <c r="CP182" s="2">
        <f t="shared" si="243"/>
        <v>76.449788699344467</v>
      </c>
      <c r="CQ182" s="2">
        <f t="shared" si="244"/>
        <v>78.892093061272135</v>
      </c>
      <c r="CR182" s="2">
        <f t="shared" si="245"/>
        <v>78.702773470000622</v>
      </c>
      <c r="CS182" s="2">
        <f t="shared" si="246"/>
        <v>79.511648687401774</v>
      </c>
      <c r="CT182" s="2">
        <f t="shared" si="247"/>
        <v>83.120273398957906</v>
      </c>
      <c r="CU182" s="2">
        <f t="shared" si="248"/>
        <v>84.399121618549643</v>
      </c>
      <c r="CV182" s="2">
        <f t="shared" si="249"/>
        <v>85.381639653929327</v>
      </c>
      <c r="CW182" s="2">
        <f t="shared" si="250"/>
        <v>83.065565908955136</v>
      </c>
      <c r="CX182" s="2">
        <f t="shared" si="251"/>
        <v>79.767115902625108</v>
      </c>
      <c r="CY182" s="2">
        <f t="shared" si="252"/>
        <v>75.293673508759795</v>
      </c>
      <c r="CZ182" s="2">
        <f t="shared" si="253"/>
        <v>66.978460471915625</v>
      </c>
      <c r="DA182" s="2">
        <f t="shared" si="254"/>
        <v>55.976346482059888</v>
      </c>
      <c r="DD182" s="2">
        <f t="shared" si="255"/>
        <v>70.839758957519095</v>
      </c>
      <c r="DE182" s="2">
        <f t="shared" si="256"/>
        <v>73.73165401527163</v>
      </c>
      <c r="DF182" s="2">
        <f t="shared" si="257"/>
        <v>75.729399695930155</v>
      </c>
      <c r="DG182" s="2">
        <f t="shared" si="258"/>
        <v>75.744602671526366</v>
      </c>
      <c r="DH182" s="2">
        <f t="shared" si="259"/>
        <v>77.360652394990666</v>
      </c>
      <c r="DI182" s="2">
        <f t="shared" si="260"/>
        <v>79.634987567319882</v>
      </c>
      <c r="DJ182" s="2">
        <f t="shared" si="261"/>
        <v>80.180370146855836</v>
      </c>
      <c r="DK182" s="2">
        <f t="shared" si="262"/>
        <v>79.278551267706817</v>
      </c>
      <c r="DL182" s="2">
        <f t="shared" si="263"/>
        <v>76.859559129596505</v>
      </c>
      <c r="DM182" s="2">
        <f t="shared" si="264"/>
        <v>73.573196819419721</v>
      </c>
      <c r="DN182" s="2">
        <f t="shared" si="265"/>
        <v>68.939135536351955</v>
      </c>
      <c r="DO182" s="2">
        <f t="shared" si="266"/>
        <v>61.587633240562234</v>
      </c>
      <c r="DP182" s="2">
        <f t="shared" si="267"/>
        <v>51.903043291898854</v>
      </c>
      <c r="DS182" s="2">
        <f t="shared" si="268"/>
        <v>0.99884213479788853</v>
      </c>
      <c r="DT182" s="2">
        <f t="shared" si="269"/>
        <v>0.99919019535558995</v>
      </c>
      <c r="DU182" s="2">
        <f t="shared" si="270"/>
        <v>0.99900989418623032</v>
      </c>
      <c r="DV182" s="2">
        <f t="shared" si="271"/>
        <v>0.9991253661974524</v>
      </c>
      <c r="DW182" s="2">
        <f t="shared" si="272"/>
        <v>0.99916631139623402</v>
      </c>
      <c r="DX182" s="2">
        <f t="shared" si="273"/>
        <v>0.99927866092849815</v>
      </c>
      <c r="DY182" s="2">
        <f t="shared" si="274"/>
        <v>0.99936285537816083</v>
      </c>
      <c r="DZ182" s="2">
        <f t="shared" si="275"/>
        <v>0.99907506967479454</v>
      </c>
      <c r="EA182" s="2">
        <f t="shared" si="276"/>
        <v>0.99909955341522549</v>
      </c>
      <c r="EB182" s="2">
        <f t="shared" si="277"/>
        <v>0.9993094920238933</v>
      </c>
      <c r="EC182" s="2">
        <f t="shared" si="278"/>
        <v>0.99923439635466371</v>
      </c>
      <c r="ED182" s="2">
        <f t="shared" si="279"/>
        <v>0.99926037170303528</v>
      </c>
      <c r="EE182" s="2">
        <f t="shared" si="280"/>
        <v>0.99921632269897387</v>
      </c>
    </row>
    <row r="183" spans="2:135" x14ac:dyDescent="0.25">
      <c r="B183" s="2">
        <v>177</v>
      </c>
      <c r="C183">
        <v>70.757000000000005</v>
      </c>
      <c r="D183">
        <v>73.385999999999996</v>
      </c>
      <c r="E183">
        <v>75.099999999999994</v>
      </c>
      <c r="F183">
        <v>75.385999999999996</v>
      </c>
      <c r="G183">
        <v>76.942999999999998</v>
      </c>
      <c r="H183">
        <v>80.385999999999996</v>
      </c>
      <c r="I183">
        <v>79.414000000000001</v>
      </c>
      <c r="J183">
        <v>79.671000000000006</v>
      </c>
      <c r="K183">
        <v>76.228999999999999</v>
      </c>
      <c r="L183">
        <v>73.7</v>
      </c>
      <c r="M183">
        <v>68.414000000000001</v>
      </c>
      <c r="N183">
        <v>62.113999999999997</v>
      </c>
      <c r="O183">
        <v>51.1389</v>
      </c>
      <c r="R183" s="5">
        <f t="shared" si="190"/>
        <v>70.778412382827881</v>
      </c>
      <c r="S183" s="5">
        <f t="shared" si="191"/>
        <v>73.686137470666267</v>
      </c>
      <c r="T183" s="5">
        <f t="shared" si="192"/>
        <v>75.68454973384047</v>
      </c>
      <c r="U183" s="5">
        <f t="shared" si="193"/>
        <v>75.69691826457813</v>
      </c>
      <c r="V183" s="5">
        <f t="shared" si="194"/>
        <v>77.33131205896251</v>
      </c>
      <c r="W183" s="5">
        <f t="shared" si="195"/>
        <v>79.604433182330794</v>
      </c>
      <c r="X183" s="5">
        <f t="shared" si="196"/>
        <v>80.13881806061643</v>
      </c>
      <c r="Y183" s="5">
        <f t="shared" si="197"/>
        <v>79.227297517894613</v>
      </c>
      <c r="Z183" s="5">
        <f t="shared" si="198"/>
        <v>76.803400251682461</v>
      </c>
      <c r="AA183" s="5">
        <f t="shared" si="199"/>
        <v>73.5207058623606</v>
      </c>
      <c r="AB183" s="5">
        <f t="shared" si="200"/>
        <v>68.899131881561473</v>
      </c>
      <c r="AC183" s="5">
        <f t="shared" si="201"/>
        <v>61.54884232041897</v>
      </c>
      <c r="AD183" s="5">
        <f t="shared" si="202"/>
        <v>51.875656209368984</v>
      </c>
      <c r="AE183" s="5"/>
      <c r="AG183" s="5">
        <f t="shared" si="283"/>
        <v>-2.1412382827875831E-2</v>
      </c>
      <c r="AH183" s="5">
        <f t="shared" si="283"/>
        <v>-0.30013747066627161</v>
      </c>
      <c r="AI183" s="5">
        <f t="shared" si="283"/>
        <v>-0.58454973384047548</v>
      </c>
      <c r="AJ183" s="5">
        <f t="shared" si="283"/>
        <v>-0.31091826457813454</v>
      </c>
      <c r="AK183" s="5">
        <f t="shared" si="282"/>
        <v>-0.3883120589625122</v>
      </c>
      <c r="AL183" s="5">
        <f t="shared" si="282"/>
        <v>0.78156681766920144</v>
      </c>
      <c r="AM183" s="5">
        <f t="shared" si="282"/>
        <v>-0.72481806061642828</v>
      </c>
      <c r="AN183" s="5">
        <f t="shared" si="282"/>
        <v>0.44370248210539387</v>
      </c>
      <c r="AO183" s="5">
        <f t="shared" si="281"/>
        <v>-0.57440025168246223</v>
      </c>
      <c r="AP183" s="5">
        <f t="shared" si="281"/>
        <v>0.17929413763940261</v>
      </c>
      <c r="AQ183" s="5">
        <f t="shared" si="281"/>
        <v>-0.4851318815614718</v>
      </c>
      <c r="AR183" s="5">
        <f t="shared" si="281"/>
        <v>0.56515767958102714</v>
      </c>
      <c r="AS183" s="5">
        <f t="shared" si="284"/>
        <v>-0.73675620936898412</v>
      </c>
      <c r="AV183" s="2">
        <f t="shared" si="203"/>
        <v>70.778412372405469</v>
      </c>
      <c r="AW183" s="2">
        <f t="shared" si="204"/>
        <v>73.686078907068151</v>
      </c>
      <c r="AX183" s="2">
        <f t="shared" si="205"/>
        <v>75.68321054549844</v>
      </c>
      <c r="AY183" s="2">
        <f t="shared" si="206"/>
        <v>75.696464019613742</v>
      </c>
      <c r="AZ183" s="2">
        <f t="shared" si="207"/>
        <v>77.331016364371038</v>
      </c>
      <c r="BA183" s="2">
        <f t="shared" si="208"/>
        <v>79.604374751343386</v>
      </c>
      <c r="BB183" s="2">
        <f t="shared" si="209"/>
        <v>80.13880655827063</v>
      </c>
      <c r="BC183" s="2">
        <f t="shared" si="210"/>
        <v>79.226510615296604</v>
      </c>
      <c r="BD183" s="2">
        <f t="shared" si="211"/>
        <v>76.802840858588397</v>
      </c>
      <c r="BE183" s="2">
        <f t="shared" si="212"/>
        <v>73.520661739731494</v>
      </c>
      <c r="BF183" s="2">
        <f t="shared" si="213"/>
        <v>68.898919903256086</v>
      </c>
      <c r="BG183" s="2">
        <f t="shared" si="214"/>
        <v>61.548280688194239</v>
      </c>
      <c r="BH183" s="2">
        <f t="shared" si="215"/>
        <v>51.873150135555491</v>
      </c>
      <c r="BK183" s="2" t="str">
        <f t="shared" si="216"/>
        <v/>
      </c>
      <c r="BL183" s="2" t="str">
        <f t="shared" si="217"/>
        <v/>
      </c>
      <c r="BM183" s="2" t="str">
        <f t="shared" si="218"/>
        <v/>
      </c>
      <c r="BN183" s="2" t="str">
        <f t="shared" si="219"/>
        <v/>
      </c>
      <c r="BO183" s="2" t="str">
        <f t="shared" si="220"/>
        <v/>
      </c>
      <c r="BP183" s="2" t="str">
        <f t="shared" si="221"/>
        <v/>
      </c>
      <c r="BQ183" s="2" t="str">
        <f t="shared" si="222"/>
        <v/>
      </c>
      <c r="BR183" s="2" t="str">
        <f t="shared" si="223"/>
        <v/>
      </c>
      <c r="BS183" s="2" t="str">
        <f t="shared" si="224"/>
        <v/>
      </c>
      <c r="BT183" s="2" t="str">
        <f t="shared" si="225"/>
        <v/>
      </c>
      <c r="BU183" s="2" t="str">
        <f t="shared" si="226"/>
        <v/>
      </c>
      <c r="BV183" s="2" t="str">
        <f t="shared" si="227"/>
        <v/>
      </c>
      <c r="BW183" s="2" t="str">
        <f t="shared" si="228"/>
        <v/>
      </c>
      <c r="BZ183" s="2" t="str">
        <f t="shared" si="229"/>
        <v/>
      </c>
      <c r="CA183" s="2">
        <f t="shared" si="230"/>
        <v>73.385999999999996</v>
      </c>
      <c r="CB183" s="2">
        <f t="shared" si="231"/>
        <v>75.099999999999994</v>
      </c>
      <c r="CC183" s="2">
        <f t="shared" si="232"/>
        <v>75.385999999999996</v>
      </c>
      <c r="CD183" s="2">
        <f t="shared" si="233"/>
        <v>76.942999999999998</v>
      </c>
      <c r="CE183" s="2">
        <f t="shared" si="234"/>
        <v>80.385999999999996</v>
      </c>
      <c r="CF183" s="2">
        <f t="shared" si="235"/>
        <v>79.414000000000001</v>
      </c>
      <c r="CG183" s="2">
        <f t="shared" si="236"/>
        <v>79.671000000000006</v>
      </c>
      <c r="CH183" s="2">
        <f t="shared" si="237"/>
        <v>76.228999999999999</v>
      </c>
      <c r="CI183" s="2">
        <f t="shared" si="238"/>
        <v>73.7</v>
      </c>
      <c r="CJ183" s="2">
        <f t="shared" si="239"/>
        <v>68.414000000000001</v>
      </c>
      <c r="CK183" s="2">
        <f t="shared" si="240"/>
        <v>62.113999999999997</v>
      </c>
      <c r="CL183" s="2">
        <f t="shared" si="241"/>
        <v>51.1389</v>
      </c>
      <c r="CO183" s="2">
        <f t="shared" si="242"/>
        <v>76.125596928296432</v>
      </c>
      <c r="CP183" s="2">
        <f t="shared" si="243"/>
        <v>76.431487315394676</v>
      </c>
      <c r="CQ183" s="2">
        <f t="shared" si="244"/>
        <v>78.877297150947228</v>
      </c>
      <c r="CR183" s="2">
        <f t="shared" si="245"/>
        <v>78.683544980881294</v>
      </c>
      <c r="CS183" s="2">
        <f t="shared" si="246"/>
        <v>79.501638744385559</v>
      </c>
      <c r="CT183" s="2">
        <f t="shared" si="247"/>
        <v>83.124510604987776</v>
      </c>
      <c r="CU183" s="2">
        <f t="shared" si="248"/>
        <v>84.398851670834247</v>
      </c>
      <c r="CV183" s="2">
        <f t="shared" si="249"/>
        <v>85.396373017303517</v>
      </c>
      <c r="CW183" s="2">
        <f t="shared" si="250"/>
        <v>83.074962632176351</v>
      </c>
      <c r="CX183" s="2">
        <f t="shared" si="251"/>
        <v>79.779316870384847</v>
      </c>
      <c r="CY183" s="2">
        <f t="shared" si="252"/>
        <v>75.323599780738334</v>
      </c>
      <c r="CZ183" s="2">
        <f t="shared" si="253"/>
        <v>66.997274700024519</v>
      </c>
      <c r="DA183" s="2">
        <f t="shared" si="254"/>
        <v>55.990072125259552</v>
      </c>
      <c r="DD183" s="2">
        <f t="shared" si="255"/>
        <v>70.772759276911998</v>
      </c>
      <c r="DE183" s="2">
        <f t="shared" si="256"/>
        <v>73.684049640694653</v>
      </c>
      <c r="DF183" s="2">
        <f t="shared" si="257"/>
        <v>75.680323467555908</v>
      </c>
      <c r="DG183" s="2">
        <f t="shared" si="258"/>
        <v>75.694079212456415</v>
      </c>
      <c r="DH183" s="2">
        <f t="shared" si="259"/>
        <v>77.329364591386707</v>
      </c>
      <c r="DI183" s="2">
        <f t="shared" si="260"/>
        <v>79.602057291231702</v>
      </c>
      <c r="DJ183" s="2">
        <f t="shared" si="261"/>
        <v>80.136329541104558</v>
      </c>
      <c r="DK183" s="2">
        <f t="shared" si="262"/>
        <v>79.22130123125423</v>
      </c>
      <c r="DL183" s="2">
        <f t="shared" si="263"/>
        <v>76.797685443099724</v>
      </c>
      <c r="DM183" s="2">
        <f t="shared" si="264"/>
        <v>73.516717623469702</v>
      </c>
      <c r="DN183" s="2">
        <f t="shared" si="265"/>
        <v>68.894430505239526</v>
      </c>
      <c r="DO183" s="2">
        <f t="shared" si="266"/>
        <v>61.544602354002123</v>
      </c>
      <c r="DP183" s="2">
        <f t="shared" si="267"/>
        <v>51.870205372298095</v>
      </c>
      <c r="DS183" s="2">
        <f t="shared" si="268"/>
        <v>0.99894390679082101</v>
      </c>
      <c r="DT183" s="2">
        <f t="shared" si="269"/>
        <v>0.99926139675807901</v>
      </c>
      <c r="DU183" s="2">
        <f t="shared" si="270"/>
        <v>0.99909693409191369</v>
      </c>
      <c r="DV183" s="2">
        <f t="shared" si="271"/>
        <v>0.99920226309913851</v>
      </c>
      <c r="DW183" s="2">
        <f t="shared" si="272"/>
        <v>0.99923961117796967</v>
      </c>
      <c r="DX183" s="2">
        <f t="shared" si="273"/>
        <v>0.99934208919032752</v>
      </c>
      <c r="DY183" s="2">
        <f t="shared" si="274"/>
        <v>0.99941888462025918</v>
      </c>
      <c r="DZ183" s="2">
        <f t="shared" si="275"/>
        <v>0.99915638486112157</v>
      </c>
      <c r="EA183" s="2">
        <f t="shared" si="276"/>
        <v>0.99917871788462109</v>
      </c>
      <c r="EB183" s="2">
        <f t="shared" si="277"/>
        <v>0.99937021097690049</v>
      </c>
      <c r="EC183" s="2">
        <f t="shared" si="278"/>
        <v>0.99930171413689994</v>
      </c>
      <c r="ED183" s="2">
        <f t="shared" si="279"/>
        <v>0.99932540707405659</v>
      </c>
      <c r="EE183" s="2">
        <f t="shared" si="280"/>
        <v>0.99928522851976243</v>
      </c>
    </row>
    <row r="184" spans="2:135" x14ac:dyDescent="0.25">
      <c r="B184" s="2">
        <v>178</v>
      </c>
      <c r="C184">
        <v>71.5</v>
      </c>
      <c r="D184">
        <v>74.313999999999993</v>
      </c>
      <c r="E184">
        <v>76.114000000000004</v>
      </c>
      <c r="F184">
        <v>75.442999999999998</v>
      </c>
      <c r="G184">
        <v>77.656999999999996</v>
      </c>
      <c r="H184">
        <v>79.429000000000002</v>
      </c>
      <c r="I184">
        <v>79.442999999999998</v>
      </c>
      <c r="J184">
        <v>80.186000000000007</v>
      </c>
      <c r="K184">
        <v>76.942999999999998</v>
      </c>
      <c r="L184">
        <v>73.442999999999998</v>
      </c>
      <c r="M184">
        <v>69.143000000000001</v>
      </c>
      <c r="N184">
        <v>60.7</v>
      </c>
      <c r="O184">
        <v>51.569400000000002</v>
      </c>
      <c r="R184" s="5">
        <f t="shared" si="190"/>
        <v>70.710979502132673</v>
      </c>
      <c r="S184" s="5">
        <f t="shared" si="191"/>
        <v>73.638340591925939</v>
      </c>
      <c r="T184" s="5">
        <f t="shared" si="192"/>
        <v>75.634524598500349</v>
      </c>
      <c r="U184" s="5">
        <f t="shared" si="193"/>
        <v>75.64595136449482</v>
      </c>
      <c r="V184" s="5">
        <f t="shared" si="194"/>
        <v>77.299721031790526</v>
      </c>
      <c r="W184" s="5">
        <f t="shared" si="195"/>
        <v>79.571285221206196</v>
      </c>
      <c r="X184" s="5">
        <f t="shared" si="196"/>
        <v>80.09457536764495</v>
      </c>
      <c r="Y184" s="5">
        <f t="shared" si="197"/>
        <v>79.169189032441039</v>
      </c>
      <c r="Z184" s="5">
        <f t="shared" si="198"/>
        <v>76.740795260021358</v>
      </c>
      <c r="AA184" s="5">
        <f t="shared" si="199"/>
        <v>73.463891160364454</v>
      </c>
      <c r="AB184" s="5">
        <f t="shared" si="200"/>
        <v>68.853949889517295</v>
      </c>
      <c r="AC184" s="5">
        <f t="shared" si="201"/>
        <v>61.505195150938697</v>
      </c>
      <c r="AD184" s="5">
        <f t="shared" si="202"/>
        <v>51.841204199707747</v>
      </c>
      <c r="AE184" s="5"/>
      <c r="AG184" s="5">
        <f t="shared" si="283"/>
        <v>0.78902049786732675</v>
      </c>
      <c r="AH184" s="5">
        <f t="shared" si="283"/>
        <v>0.67565940807405411</v>
      </c>
      <c r="AI184" s="5">
        <f t="shared" si="283"/>
        <v>0.47947540149965562</v>
      </c>
      <c r="AJ184" s="5">
        <f t="shared" si="283"/>
        <v>-0.20295136449482243</v>
      </c>
      <c r="AK184" s="5">
        <f t="shared" si="282"/>
        <v>0.3572789682094708</v>
      </c>
      <c r="AL184" s="5">
        <f t="shared" si="282"/>
        <v>-0.14228522120619402</v>
      </c>
      <c r="AM184" s="5">
        <f t="shared" si="282"/>
        <v>-0.65157536764495205</v>
      </c>
      <c r="AN184" s="5">
        <f t="shared" si="282"/>
        <v>1.0168109675589676</v>
      </c>
      <c r="AO184" s="5">
        <f t="shared" si="281"/>
        <v>0.20220473997864019</v>
      </c>
      <c r="AP184" s="5">
        <f t="shared" si="281"/>
        <v>-2.0891160364456596E-2</v>
      </c>
      <c r="AQ184" s="5">
        <f t="shared" si="281"/>
        <v>0.28905011048270524</v>
      </c>
      <c r="AR184" s="5">
        <f t="shared" si="281"/>
        <v>-0.80519515093869387</v>
      </c>
      <c r="AS184" s="5">
        <f t="shared" si="284"/>
        <v>-0.27180419970774494</v>
      </c>
      <c r="AV184" s="2">
        <f t="shared" si="203"/>
        <v>70.710979496387381</v>
      </c>
      <c r="AW184" s="2">
        <f t="shared" si="204"/>
        <v>73.638315839522576</v>
      </c>
      <c r="AX184" s="2">
        <f t="shared" si="205"/>
        <v>75.633908730513511</v>
      </c>
      <c r="AY184" s="2">
        <f t="shared" si="206"/>
        <v>75.645753646128185</v>
      </c>
      <c r="AZ184" s="2">
        <f t="shared" si="207"/>
        <v>77.299598080263522</v>
      </c>
      <c r="BA184" s="2">
        <f t="shared" si="208"/>
        <v>79.571262988833737</v>
      </c>
      <c r="BB184" s="2">
        <f t="shared" si="209"/>
        <v>80.094571316288025</v>
      </c>
      <c r="BC184" s="2">
        <f t="shared" si="210"/>
        <v>79.168857949346091</v>
      </c>
      <c r="BD184" s="2">
        <f t="shared" si="211"/>
        <v>76.740567277896005</v>
      </c>
      <c r="BE184" s="2">
        <f t="shared" si="212"/>
        <v>73.463875153958767</v>
      </c>
      <c r="BF184" s="2">
        <f t="shared" si="213"/>
        <v>68.853867636799606</v>
      </c>
      <c r="BG184" s="2">
        <f t="shared" si="214"/>
        <v>61.504964398834488</v>
      </c>
      <c r="BH184" s="2">
        <f t="shared" si="215"/>
        <v>51.840083633358311</v>
      </c>
      <c r="BK184" s="2" t="str">
        <f t="shared" si="216"/>
        <v/>
      </c>
      <c r="BL184" s="2" t="str">
        <f t="shared" si="217"/>
        <v/>
      </c>
      <c r="BM184" s="2" t="str">
        <f t="shared" si="218"/>
        <v/>
      </c>
      <c r="BN184" s="2" t="str">
        <f t="shared" si="219"/>
        <v/>
      </c>
      <c r="BO184" s="2" t="str">
        <f t="shared" si="220"/>
        <v/>
      </c>
      <c r="BP184" s="2" t="str">
        <f t="shared" si="221"/>
        <v/>
      </c>
      <c r="BQ184" s="2" t="str">
        <f t="shared" si="222"/>
        <v/>
      </c>
      <c r="BR184" s="2" t="str">
        <f t="shared" si="223"/>
        <v/>
      </c>
      <c r="BS184" s="2" t="str">
        <f t="shared" si="224"/>
        <v/>
      </c>
      <c r="BT184" s="2" t="str">
        <f t="shared" si="225"/>
        <v/>
      </c>
      <c r="BU184" s="2" t="str">
        <f t="shared" si="226"/>
        <v/>
      </c>
      <c r="BV184" s="2" t="str">
        <f t="shared" si="227"/>
        <v/>
      </c>
      <c r="BW184" s="2" t="str">
        <f t="shared" si="228"/>
        <v/>
      </c>
      <c r="BZ184" s="2">
        <f t="shared" si="229"/>
        <v>71.5</v>
      </c>
      <c r="CA184" s="2">
        <f t="shared" si="230"/>
        <v>74.313999999999993</v>
      </c>
      <c r="CB184" s="2">
        <f t="shared" si="231"/>
        <v>76.114000000000004</v>
      </c>
      <c r="CC184" s="2">
        <f t="shared" si="232"/>
        <v>75.442999999999998</v>
      </c>
      <c r="CD184" s="2">
        <f t="shared" si="233"/>
        <v>77.656999999999996</v>
      </c>
      <c r="CE184" s="2">
        <f t="shared" si="234"/>
        <v>79.429000000000002</v>
      </c>
      <c r="CF184" s="2">
        <f t="shared" si="235"/>
        <v>79.442999999999998</v>
      </c>
      <c r="CG184" s="2">
        <f t="shared" si="236"/>
        <v>80.186000000000007</v>
      </c>
      <c r="CH184" s="2">
        <f t="shared" si="237"/>
        <v>76.942999999999998</v>
      </c>
      <c r="CI184" s="2">
        <f t="shared" si="238"/>
        <v>73.442999999999998</v>
      </c>
      <c r="CJ184" s="2">
        <f t="shared" si="239"/>
        <v>69.143000000000001</v>
      </c>
      <c r="CK184" s="2">
        <f t="shared" si="240"/>
        <v>60.7</v>
      </c>
      <c r="CL184" s="2">
        <f t="shared" si="241"/>
        <v>51.569400000000002</v>
      </c>
      <c r="CO184" s="2">
        <f t="shared" si="242"/>
        <v>76.124764965615881</v>
      </c>
      <c r="CP184" s="2">
        <f t="shared" si="243"/>
        <v>76.413185931444886</v>
      </c>
      <c r="CQ184" s="2">
        <f t="shared" si="244"/>
        <v>78.862501240622336</v>
      </c>
      <c r="CR184" s="2">
        <f t="shared" si="245"/>
        <v>78.664316491761952</v>
      </c>
      <c r="CS184" s="2">
        <f t="shared" si="246"/>
        <v>79.491628801369345</v>
      </c>
      <c r="CT184" s="2">
        <f t="shared" si="247"/>
        <v>83.128747811017647</v>
      </c>
      <c r="CU184" s="2">
        <f t="shared" si="248"/>
        <v>84.398581723118866</v>
      </c>
      <c r="CV184" s="2">
        <f t="shared" si="249"/>
        <v>85.411106380677708</v>
      </c>
      <c r="CW184" s="2">
        <f t="shared" si="250"/>
        <v>83.084359355397567</v>
      </c>
      <c r="CX184" s="2">
        <f t="shared" si="251"/>
        <v>79.791517838144571</v>
      </c>
      <c r="CY184" s="2">
        <f t="shared" si="252"/>
        <v>75.353526052716887</v>
      </c>
      <c r="CZ184" s="2">
        <f t="shared" si="253"/>
        <v>67.016088928133428</v>
      </c>
      <c r="DA184" s="2">
        <f t="shared" si="254"/>
        <v>56.003797768459208</v>
      </c>
      <c r="DD184" s="2">
        <f t="shared" si="255"/>
        <v>70.705759596304901</v>
      </c>
      <c r="DE184" s="2">
        <f t="shared" si="256"/>
        <v>73.636445266117661</v>
      </c>
      <c r="DF184" s="2">
        <f t="shared" si="257"/>
        <v>75.631247239181647</v>
      </c>
      <c r="DG184" s="2">
        <f t="shared" si="258"/>
        <v>75.643555753386451</v>
      </c>
      <c r="DH184" s="2">
        <f t="shared" si="259"/>
        <v>77.298076787782747</v>
      </c>
      <c r="DI184" s="2">
        <f t="shared" si="260"/>
        <v>79.569127015143536</v>
      </c>
      <c r="DJ184" s="2">
        <f t="shared" si="261"/>
        <v>80.092288935353281</v>
      </c>
      <c r="DK184" s="2">
        <f t="shared" si="262"/>
        <v>79.164051194801644</v>
      </c>
      <c r="DL184" s="2">
        <f t="shared" si="263"/>
        <v>76.735811756602942</v>
      </c>
      <c r="DM184" s="2">
        <f t="shared" si="264"/>
        <v>73.460238427519684</v>
      </c>
      <c r="DN184" s="2">
        <f t="shared" si="265"/>
        <v>68.849725474127084</v>
      </c>
      <c r="DO184" s="2">
        <f t="shared" si="266"/>
        <v>61.50157146744202</v>
      </c>
      <c r="DP184" s="2">
        <f t="shared" si="267"/>
        <v>51.837367452697336</v>
      </c>
      <c r="DS184" s="2">
        <f t="shared" si="268"/>
        <v>0.9990367420353482</v>
      </c>
      <c r="DT184" s="2">
        <f t="shared" si="269"/>
        <v>0.99932634205697513</v>
      </c>
      <c r="DU184" s="2">
        <f t="shared" si="270"/>
        <v>0.99917632865423811</v>
      </c>
      <c r="DV184" s="2">
        <f t="shared" si="271"/>
        <v>0.99927240422791186</v>
      </c>
      <c r="DW184" s="2">
        <f t="shared" si="272"/>
        <v>0.99930647075093326</v>
      </c>
      <c r="DX184" s="2">
        <f t="shared" si="273"/>
        <v>0.99939994347356509</v>
      </c>
      <c r="DY184" s="2">
        <f t="shared" si="274"/>
        <v>0.99946998937433384</v>
      </c>
      <c r="DZ184" s="2">
        <f t="shared" si="275"/>
        <v>0.99923055673410321</v>
      </c>
      <c r="EA184" s="2">
        <f t="shared" si="276"/>
        <v>0.99925092767769996</v>
      </c>
      <c r="EB184" s="2">
        <f t="shared" si="277"/>
        <v>0.99942559375392925</v>
      </c>
      <c r="EC184" s="2">
        <f t="shared" si="278"/>
        <v>0.99936311659275656</v>
      </c>
      <c r="ED184" s="2">
        <f t="shared" si="279"/>
        <v>0.99938472741873507</v>
      </c>
      <c r="EE184" s="2">
        <f t="shared" si="280"/>
        <v>0.99934807966169403</v>
      </c>
    </row>
    <row r="185" spans="2:135" x14ac:dyDescent="0.25">
      <c r="B185" s="2">
        <v>179</v>
      </c>
      <c r="C185">
        <v>70.043000000000006</v>
      </c>
      <c r="D185">
        <v>73.513999999999996</v>
      </c>
      <c r="E185">
        <v>75.870999999999995</v>
      </c>
      <c r="F185">
        <v>76.356999999999999</v>
      </c>
      <c r="G185">
        <v>78.5</v>
      </c>
      <c r="H185">
        <v>79.442999999999998</v>
      </c>
      <c r="I185">
        <v>79.771000000000001</v>
      </c>
      <c r="J185">
        <v>78.856999999999999</v>
      </c>
      <c r="K185">
        <v>76.156999999999996</v>
      </c>
      <c r="L185">
        <v>73.313999999999993</v>
      </c>
      <c r="M185">
        <v>68.213999999999999</v>
      </c>
      <c r="N185">
        <v>61.243000000000002</v>
      </c>
      <c r="O185">
        <v>50.819400000000002</v>
      </c>
      <c r="R185" s="5">
        <f t="shared" si="190"/>
        <v>70.643579061108028</v>
      </c>
      <c r="S185" s="5">
        <f t="shared" si="191"/>
        <v>73.59057503751292</v>
      </c>
      <c r="T185" s="5">
        <f t="shared" si="192"/>
        <v>75.584896517443568</v>
      </c>
      <c r="U185" s="5">
        <f t="shared" si="193"/>
        <v>75.595140421536996</v>
      </c>
      <c r="V185" s="5">
        <f t="shared" si="194"/>
        <v>77.268239092393486</v>
      </c>
      <c r="W185" s="5">
        <f t="shared" si="195"/>
        <v>79.538173340800384</v>
      </c>
      <c r="X185" s="5">
        <f t="shared" si="196"/>
        <v>80.050352511932118</v>
      </c>
      <c r="Y185" s="5">
        <f t="shared" si="197"/>
        <v>79.111369592324507</v>
      </c>
      <c r="Z185" s="5">
        <f t="shared" si="198"/>
        <v>76.67841336324075</v>
      </c>
      <c r="AA185" s="5">
        <f t="shared" si="199"/>
        <v>73.407117690352578</v>
      </c>
      <c r="AB185" s="5">
        <f t="shared" si="200"/>
        <v>68.808872361808326</v>
      </c>
      <c r="AC185" s="5">
        <f t="shared" si="201"/>
        <v>61.461760996873927</v>
      </c>
      <c r="AD185" s="5">
        <f t="shared" si="202"/>
        <v>51.807516652346038</v>
      </c>
      <c r="AE185" s="5"/>
      <c r="AG185" s="5">
        <f t="shared" si="283"/>
        <v>-0.60057906110802151</v>
      </c>
      <c r="AH185" s="5">
        <f t="shared" si="283"/>
        <v>-7.6575037512924382E-2</v>
      </c>
      <c r="AI185" s="5">
        <f t="shared" si="283"/>
        <v>0.28610348255642748</v>
      </c>
      <c r="AJ185" s="5">
        <f t="shared" si="283"/>
        <v>0.76185957846300312</v>
      </c>
      <c r="AK185" s="5">
        <f t="shared" si="282"/>
        <v>1.2317609076065139</v>
      </c>
      <c r="AL185" s="5">
        <f t="shared" si="282"/>
        <v>-9.5173340800386086E-2</v>
      </c>
      <c r="AM185" s="5">
        <f t="shared" si="282"/>
        <v>-0.27935251193211741</v>
      </c>
      <c r="AN185" s="5">
        <f t="shared" si="282"/>
        <v>-0.25436959232450818</v>
      </c>
      <c r="AO185" s="5">
        <f t="shared" si="281"/>
        <v>-0.52141336324075382</v>
      </c>
      <c r="AP185" s="5">
        <f t="shared" si="281"/>
        <v>-9.3117690352585214E-2</v>
      </c>
      <c r="AQ185" s="5">
        <f t="shared" si="281"/>
        <v>-0.59487236180832781</v>
      </c>
      <c r="AR185" s="5">
        <f t="shared" si="281"/>
        <v>-0.21876099687392525</v>
      </c>
      <c r="AS185" s="5">
        <f t="shared" si="284"/>
        <v>-0.98811665234603652</v>
      </c>
      <c r="AV185" s="2">
        <f t="shared" si="203"/>
        <v>70.643579058058862</v>
      </c>
      <c r="AW185" s="2">
        <f t="shared" si="204"/>
        <v>73.590564980225849</v>
      </c>
      <c r="AX185" s="2">
        <f t="shared" si="205"/>
        <v>75.584624248826032</v>
      </c>
      <c r="AY185" s="2">
        <f t="shared" si="206"/>
        <v>75.59505769255469</v>
      </c>
      <c r="AZ185" s="2">
        <f t="shared" si="207"/>
        <v>77.268189963281699</v>
      </c>
      <c r="BA185" s="2">
        <f t="shared" si="208"/>
        <v>79.538165214349902</v>
      </c>
      <c r="BB185" s="2">
        <f t="shared" si="209"/>
        <v>80.050351141479979</v>
      </c>
      <c r="BC185" s="2">
        <f t="shared" si="210"/>
        <v>79.111235784505837</v>
      </c>
      <c r="BD185" s="2">
        <f t="shared" si="211"/>
        <v>76.678324135400004</v>
      </c>
      <c r="BE185" s="2">
        <f t="shared" si="212"/>
        <v>73.407112114076583</v>
      </c>
      <c r="BF185" s="2">
        <f t="shared" si="213"/>
        <v>68.80884170359657</v>
      </c>
      <c r="BG185" s="2">
        <f t="shared" si="214"/>
        <v>61.461669843973645</v>
      </c>
      <c r="BH185" s="2">
        <f t="shared" si="215"/>
        <v>51.807034547751591</v>
      </c>
      <c r="BK185" s="2" t="str">
        <f t="shared" si="216"/>
        <v/>
      </c>
      <c r="BL185" s="2" t="str">
        <f t="shared" si="217"/>
        <v/>
      </c>
      <c r="BM185" s="2" t="str">
        <f t="shared" si="218"/>
        <v/>
      </c>
      <c r="BN185" s="2" t="str">
        <f t="shared" si="219"/>
        <v/>
      </c>
      <c r="BO185" s="2" t="str">
        <f t="shared" si="220"/>
        <v/>
      </c>
      <c r="BP185" s="2" t="str">
        <f t="shared" si="221"/>
        <v/>
      </c>
      <c r="BQ185" s="2" t="str">
        <f t="shared" si="222"/>
        <v/>
      </c>
      <c r="BR185" s="2" t="str">
        <f t="shared" si="223"/>
        <v/>
      </c>
      <c r="BS185" s="2" t="str">
        <f t="shared" si="224"/>
        <v/>
      </c>
      <c r="BT185" s="2" t="str">
        <f t="shared" si="225"/>
        <v/>
      </c>
      <c r="BU185" s="2" t="str">
        <f t="shared" si="226"/>
        <v/>
      </c>
      <c r="BV185" s="2" t="str">
        <f t="shared" si="227"/>
        <v/>
      </c>
      <c r="BW185" s="2" t="str">
        <f t="shared" si="228"/>
        <v/>
      </c>
      <c r="BZ185" s="2">
        <f t="shared" si="229"/>
        <v>70.043000000000006</v>
      </c>
      <c r="CA185" s="2">
        <f t="shared" si="230"/>
        <v>73.513999999999996</v>
      </c>
      <c r="CB185" s="2">
        <f t="shared" si="231"/>
        <v>75.870999999999995</v>
      </c>
      <c r="CC185" s="2">
        <f t="shared" si="232"/>
        <v>76.356999999999999</v>
      </c>
      <c r="CD185" s="2">
        <f t="shared" si="233"/>
        <v>78.5</v>
      </c>
      <c r="CE185" s="2">
        <f t="shared" si="234"/>
        <v>79.442999999999998</v>
      </c>
      <c r="CF185" s="2">
        <f t="shared" si="235"/>
        <v>79.771000000000001</v>
      </c>
      <c r="CG185" s="2">
        <f t="shared" si="236"/>
        <v>78.856999999999999</v>
      </c>
      <c r="CH185" s="2">
        <f t="shared" si="237"/>
        <v>76.156999999999996</v>
      </c>
      <c r="CI185" s="2">
        <f t="shared" si="238"/>
        <v>73.313999999999993</v>
      </c>
      <c r="CJ185" s="2">
        <f t="shared" si="239"/>
        <v>68.213999999999999</v>
      </c>
      <c r="CK185" s="2">
        <f t="shared" si="240"/>
        <v>61.243000000000002</v>
      </c>
      <c r="CL185" s="2">
        <f t="shared" si="241"/>
        <v>50.819400000000002</v>
      </c>
      <c r="CO185" s="2">
        <f t="shared" si="242"/>
        <v>76.123933002935331</v>
      </c>
      <c r="CP185" s="2">
        <f t="shared" si="243"/>
        <v>76.394884547495096</v>
      </c>
      <c r="CQ185" s="2">
        <f t="shared" si="244"/>
        <v>78.847705330297444</v>
      </c>
      <c r="CR185" s="2">
        <f t="shared" si="245"/>
        <v>78.645088002642609</v>
      </c>
      <c r="CS185" s="2">
        <f t="shared" si="246"/>
        <v>79.48161885835313</v>
      </c>
      <c r="CT185" s="2">
        <f t="shared" si="247"/>
        <v>83.132985017047517</v>
      </c>
      <c r="CU185" s="2">
        <f t="shared" si="248"/>
        <v>84.398311775403471</v>
      </c>
      <c r="CV185" s="2">
        <f t="shared" si="249"/>
        <v>85.425839744051899</v>
      </c>
      <c r="CW185" s="2">
        <f t="shared" si="250"/>
        <v>83.093756078618796</v>
      </c>
      <c r="CX185" s="2">
        <f t="shared" si="251"/>
        <v>79.80371880590431</v>
      </c>
      <c r="CY185" s="2">
        <f t="shared" si="252"/>
        <v>75.383452324695426</v>
      </c>
      <c r="CZ185" s="2">
        <f t="shared" si="253"/>
        <v>67.034903156242336</v>
      </c>
      <c r="DA185" s="2">
        <f t="shared" si="254"/>
        <v>56.017523411658871</v>
      </c>
      <c r="DD185" s="2">
        <f t="shared" si="255"/>
        <v>70.638759915697804</v>
      </c>
      <c r="DE185" s="2">
        <f t="shared" si="256"/>
        <v>73.58884089154067</v>
      </c>
      <c r="DF185" s="2">
        <f t="shared" si="257"/>
        <v>75.5821710108074</v>
      </c>
      <c r="DG185" s="2">
        <f t="shared" si="258"/>
        <v>75.593032294316487</v>
      </c>
      <c r="DH185" s="2">
        <f t="shared" si="259"/>
        <v>77.266788984178788</v>
      </c>
      <c r="DI185" s="2">
        <f t="shared" si="260"/>
        <v>79.536196739055356</v>
      </c>
      <c r="DJ185" s="2">
        <f t="shared" si="261"/>
        <v>80.048248329602018</v>
      </c>
      <c r="DK185" s="2">
        <f t="shared" si="262"/>
        <v>79.106801158349057</v>
      </c>
      <c r="DL185" s="2">
        <f t="shared" si="263"/>
        <v>76.673938070106146</v>
      </c>
      <c r="DM185" s="2">
        <f t="shared" si="264"/>
        <v>73.403759231569666</v>
      </c>
      <c r="DN185" s="2">
        <f t="shared" si="265"/>
        <v>68.805020443014641</v>
      </c>
      <c r="DO185" s="2">
        <f t="shared" si="266"/>
        <v>61.458540580881909</v>
      </c>
      <c r="DP185" s="2">
        <f t="shared" si="267"/>
        <v>51.804529533096577</v>
      </c>
      <c r="DS185" s="2">
        <f t="shared" si="268"/>
        <v>0.99912142383031155</v>
      </c>
      <c r="DT185" s="2">
        <f t="shared" si="269"/>
        <v>0.99938558023445911</v>
      </c>
      <c r="DU185" s="2">
        <f t="shared" si="270"/>
        <v>0.99924874835827382</v>
      </c>
      <c r="DV185" s="2">
        <f t="shared" si="271"/>
        <v>0.99933638228402077</v>
      </c>
      <c r="DW185" s="2">
        <f t="shared" si="272"/>
        <v>0.99936745520762416</v>
      </c>
      <c r="DX185" s="2">
        <f t="shared" si="273"/>
        <v>0.9994527130477513</v>
      </c>
      <c r="DY185" s="2">
        <f t="shared" si="274"/>
        <v>0.99951660202106196</v>
      </c>
      <c r="DZ185" s="2">
        <f t="shared" si="275"/>
        <v>0.99929821188830581</v>
      </c>
      <c r="EA185" s="2">
        <f t="shared" si="276"/>
        <v>0.99931679289225306</v>
      </c>
      <c r="EB185" s="2">
        <f t="shared" si="277"/>
        <v>0.99947610879913029</v>
      </c>
      <c r="EC185" s="2">
        <f t="shared" si="278"/>
        <v>0.99941912287751</v>
      </c>
      <c r="ED185" s="2">
        <f t="shared" si="279"/>
        <v>0.99943883435672498</v>
      </c>
      <c r="EE185" s="2">
        <f t="shared" si="280"/>
        <v>0.9994054074780977</v>
      </c>
    </row>
    <row r="186" spans="2:135" x14ac:dyDescent="0.25">
      <c r="B186" s="2">
        <v>180</v>
      </c>
      <c r="C186">
        <v>69.971000000000004</v>
      </c>
      <c r="D186">
        <v>73.786000000000001</v>
      </c>
      <c r="E186">
        <v>74.429000000000002</v>
      </c>
      <c r="F186">
        <v>75.643000000000001</v>
      </c>
      <c r="G186">
        <v>77.643000000000001</v>
      </c>
      <c r="H186">
        <v>78.3</v>
      </c>
      <c r="I186">
        <v>80.614000000000004</v>
      </c>
      <c r="J186">
        <v>79.385999999999996</v>
      </c>
      <c r="K186">
        <v>76.099999999999994</v>
      </c>
      <c r="L186">
        <v>72.5</v>
      </c>
      <c r="M186">
        <v>68.942999999999998</v>
      </c>
      <c r="N186">
        <v>60.886000000000003</v>
      </c>
      <c r="O186">
        <v>51.375</v>
      </c>
      <c r="R186" s="5">
        <f t="shared" si="190"/>
        <v>70.576208708881211</v>
      </c>
      <c r="S186" s="5">
        <f t="shared" si="191"/>
        <v>73.5428293390043</v>
      </c>
      <c r="T186" s="5">
        <f t="shared" si="192"/>
        <v>75.535471508872291</v>
      </c>
      <c r="U186" s="5">
        <f t="shared" si="193"/>
        <v>75.544408345223232</v>
      </c>
      <c r="V186" s="5">
        <f t="shared" si="194"/>
        <v>77.236810100505679</v>
      </c>
      <c r="W186" s="5">
        <f t="shared" si="195"/>
        <v>79.505083226157907</v>
      </c>
      <c r="X186" s="5">
        <f t="shared" si="196"/>
        <v>80.00614533560946</v>
      </c>
      <c r="Y186" s="5">
        <f t="shared" si="197"/>
        <v>79.053693820038063</v>
      </c>
      <c r="Z186" s="5">
        <f t="shared" si="198"/>
        <v>76.616142710248852</v>
      </c>
      <c r="AA186" s="5">
        <f t="shared" si="199"/>
        <v>73.350372723862193</v>
      </c>
      <c r="AB186" s="5">
        <f t="shared" si="200"/>
        <v>68.763851137205521</v>
      </c>
      <c r="AC186" s="5">
        <f t="shared" si="201"/>
        <v>61.418430030279531</v>
      </c>
      <c r="AD186" s="5">
        <f t="shared" si="202"/>
        <v>51.774201159563702</v>
      </c>
      <c r="AE186" s="5"/>
      <c r="AG186" s="5">
        <f t="shared" si="283"/>
        <v>-0.60520870888120726</v>
      </c>
      <c r="AH186" s="5">
        <f t="shared" si="283"/>
        <v>0.24317066099570184</v>
      </c>
      <c r="AI186" s="5">
        <f t="shared" si="283"/>
        <v>-1.1064715088722892</v>
      </c>
      <c r="AJ186" s="5">
        <f t="shared" si="283"/>
        <v>9.8591654776768678E-2</v>
      </c>
      <c r="AK186" s="5">
        <f t="shared" si="282"/>
        <v>0.40618989949432205</v>
      </c>
      <c r="AL186" s="5">
        <f t="shared" si="282"/>
        <v>-1.2050832261579103</v>
      </c>
      <c r="AM186" s="5">
        <f t="shared" si="282"/>
        <v>0.60785466439054403</v>
      </c>
      <c r="AN186" s="5">
        <f t="shared" si="282"/>
        <v>0.33230617996193246</v>
      </c>
      <c r="AO186" s="5">
        <f t="shared" si="281"/>
        <v>-0.51614271024885738</v>
      </c>
      <c r="AP186" s="5">
        <f t="shared" si="281"/>
        <v>-0.85037272386219342</v>
      </c>
      <c r="AQ186" s="5">
        <f t="shared" si="281"/>
        <v>0.17914886279447728</v>
      </c>
      <c r="AR186" s="5">
        <f t="shared" si="281"/>
        <v>-0.53243003027952795</v>
      </c>
      <c r="AS186" s="5">
        <f t="shared" si="284"/>
        <v>-0.39920115956370239</v>
      </c>
      <c r="AV186" s="2">
        <f t="shared" si="203"/>
        <v>70.576208707323175</v>
      </c>
      <c r="AW186" s="2">
        <f t="shared" si="204"/>
        <v>73.542825410581969</v>
      </c>
      <c r="AX186" s="2">
        <f t="shared" si="205"/>
        <v>75.535355798702938</v>
      </c>
      <c r="AY186" s="2">
        <f t="shared" si="206"/>
        <v>75.544375069912107</v>
      </c>
      <c r="AZ186" s="2">
        <f t="shared" si="207"/>
        <v>77.236791235439298</v>
      </c>
      <c r="BA186" s="2">
        <f t="shared" si="208"/>
        <v>79.505080372588253</v>
      </c>
      <c r="BB186" s="2">
        <f t="shared" si="209"/>
        <v>80.00614489038756</v>
      </c>
      <c r="BC186" s="2">
        <f t="shared" si="210"/>
        <v>79.05364187376037</v>
      </c>
      <c r="BD186" s="2">
        <f t="shared" si="211"/>
        <v>76.61610917389396</v>
      </c>
      <c r="BE186" s="2">
        <f t="shared" si="212"/>
        <v>73.350370858287221</v>
      </c>
      <c r="BF186" s="2">
        <f t="shared" si="213"/>
        <v>68.763840160270192</v>
      </c>
      <c r="BG186" s="2">
        <f t="shared" si="214"/>
        <v>61.418395410325829</v>
      </c>
      <c r="BH186" s="2">
        <f t="shared" si="215"/>
        <v>51.774001585114199</v>
      </c>
      <c r="BK186" s="2" t="str">
        <f t="shared" si="216"/>
        <v/>
      </c>
      <c r="BL186" s="2" t="str">
        <f t="shared" si="217"/>
        <v/>
      </c>
      <c r="BM186" s="2" t="str">
        <f t="shared" si="218"/>
        <v/>
      </c>
      <c r="BN186" s="2" t="str">
        <f t="shared" si="219"/>
        <v/>
      </c>
      <c r="BO186" s="2" t="str">
        <f t="shared" si="220"/>
        <v/>
      </c>
      <c r="BP186" s="2" t="str">
        <f t="shared" si="221"/>
        <v/>
      </c>
      <c r="BQ186" s="2" t="str">
        <f t="shared" si="222"/>
        <v/>
      </c>
      <c r="BR186" s="2" t="str">
        <f t="shared" si="223"/>
        <v/>
      </c>
      <c r="BS186" s="2" t="str">
        <f t="shared" si="224"/>
        <v/>
      </c>
      <c r="BT186" s="2" t="str">
        <f t="shared" si="225"/>
        <v/>
      </c>
      <c r="BU186" s="2" t="str">
        <f t="shared" si="226"/>
        <v/>
      </c>
      <c r="BV186" s="2" t="str">
        <f t="shared" si="227"/>
        <v/>
      </c>
      <c r="BW186" s="2" t="str">
        <f t="shared" si="228"/>
        <v/>
      </c>
      <c r="BZ186" s="2">
        <f t="shared" si="229"/>
        <v>69.971000000000004</v>
      </c>
      <c r="CA186" s="2">
        <f t="shared" si="230"/>
        <v>73.786000000000001</v>
      </c>
      <c r="CB186" s="2">
        <f t="shared" si="231"/>
        <v>74.429000000000002</v>
      </c>
      <c r="CC186" s="2">
        <f t="shared" si="232"/>
        <v>75.643000000000001</v>
      </c>
      <c r="CD186" s="2">
        <f t="shared" si="233"/>
        <v>77.643000000000001</v>
      </c>
      <c r="CE186" s="2">
        <f t="shared" si="234"/>
        <v>78.3</v>
      </c>
      <c r="CF186" s="2">
        <f t="shared" si="235"/>
        <v>80.614000000000004</v>
      </c>
      <c r="CG186" s="2">
        <f t="shared" si="236"/>
        <v>79.385999999999996</v>
      </c>
      <c r="CH186" s="2">
        <f t="shared" si="237"/>
        <v>76.099999999999994</v>
      </c>
      <c r="CI186" s="2">
        <f t="shared" si="238"/>
        <v>72.5</v>
      </c>
      <c r="CJ186" s="2">
        <f t="shared" si="239"/>
        <v>68.942999999999998</v>
      </c>
      <c r="CK186" s="2">
        <f t="shared" si="240"/>
        <v>60.886000000000003</v>
      </c>
      <c r="CL186" s="2">
        <f t="shared" si="241"/>
        <v>51.375</v>
      </c>
      <c r="CO186" s="2">
        <f t="shared" si="242"/>
        <v>76.123101040254781</v>
      </c>
      <c r="CP186" s="2">
        <f t="shared" si="243"/>
        <v>76.376583163545305</v>
      </c>
      <c r="CQ186" s="2">
        <f t="shared" si="244"/>
        <v>78.832909419972538</v>
      </c>
      <c r="CR186" s="2">
        <f t="shared" si="245"/>
        <v>78.625859513523281</v>
      </c>
      <c r="CS186" s="2">
        <f t="shared" si="246"/>
        <v>79.471608915336915</v>
      </c>
      <c r="CT186" s="2">
        <f t="shared" si="247"/>
        <v>83.137222223077387</v>
      </c>
      <c r="CU186" s="2">
        <f t="shared" si="248"/>
        <v>84.39804182768809</v>
      </c>
      <c r="CV186" s="2">
        <f t="shared" si="249"/>
        <v>85.44057310742609</v>
      </c>
      <c r="CW186" s="2">
        <f t="shared" si="250"/>
        <v>83.103152801840011</v>
      </c>
      <c r="CX186" s="2">
        <f t="shared" si="251"/>
        <v>79.815919773664035</v>
      </c>
      <c r="CY186" s="2">
        <f t="shared" si="252"/>
        <v>75.413378596673979</v>
      </c>
      <c r="CZ186" s="2">
        <f t="shared" si="253"/>
        <v>67.053717384351231</v>
      </c>
      <c r="DA186" s="2">
        <f t="shared" si="254"/>
        <v>56.031249054858534</v>
      </c>
      <c r="DD186" s="2">
        <f t="shared" si="255"/>
        <v>70.571760235090693</v>
      </c>
      <c r="DE186" s="2">
        <f t="shared" si="256"/>
        <v>73.541236516963693</v>
      </c>
      <c r="DF186" s="2">
        <f t="shared" si="257"/>
        <v>75.533094782433139</v>
      </c>
      <c r="DG186" s="2">
        <f t="shared" si="258"/>
        <v>75.542508835246537</v>
      </c>
      <c r="DH186" s="2">
        <f t="shared" si="259"/>
        <v>77.235501180574843</v>
      </c>
      <c r="DI186" s="2">
        <f t="shared" si="260"/>
        <v>79.50326646296719</v>
      </c>
      <c r="DJ186" s="2">
        <f t="shared" si="261"/>
        <v>80.00420772385074</v>
      </c>
      <c r="DK186" s="2">
        <f t="shared" si="262"/>
        <v>79.049551121896485</v>
      </c>
      <c r="DL186" s="2">
        <f t="shared" si="263"/>
        <v>76.612064383609365</v>
      </c>
      <c r="DM186" s="2">
        <f t="shared" si="264"/>
        <v>73.347280035619647</v>
      </c>
      <c r="DN186" s="2">
        <f t="shared" si="265"/>
        <v>68.760315411902212</v>
      </c>
      <c r="DO186" s="2">
        <f t="shared" si="266"/>
        <v>61.415509694321798</v>
      </c>
      <c r="DP186" s="2">
        <f t="shared" si="267"/>
        <v>51.771691613495818</v>
      </c>
      <c r="DS186" s="2">
        <f t="shared" si="268"/>
        <v>0.99919866706285765</v>
      </c>
      <c r="DT186" s="2">
        <f t="shared" si="269"/>
        <v>0.99943961221807132</v>
      </c>
      <c r="DU186" s="2">
        <f t="shared" si="270"/>
        <v>0.9993148050669054</v>
      </c>
      <c r="DV186" s="2">
        <f t="shared" si="271"/>
        <v>0.99939473810789081</v>
      </c>
      <c r="DW186" s="2">
        <f t="shared" si="272"/>
        <v>0.99942308018329962</v>
      </c>
      <c r="DX186" s="2">
        <f t="shared" si="273"/>
        <v>0.99950084433031039</v>
      </c>
      <c r="DY186" s="2">
        <f t="shared" si="274"/>
        <v>0.99955911705106637</v>
      </c>
      <c r="DZ186" s="2">
        <f t="shared" si="275"/>
        <v>0.99935992211055613</v>
      </c>
      <c r="EA186" s="2">
        <f t="shared" si="276"/>
        <v>0.99937687025287725</v>
      </c>
      <c r="EB186" s="2">
        <f t="shared" si="277"/>
        <v>0.99952218352037825</v>
      </c>
      <c r="EC186" s="2">
        <f t="shared" si="278"/>
        <v>0.9994702066897474</v>
      </c>
      <c r="ED186" s="2">
        <f t="shared" si="279"/>
        <v>0.99948818557905739</v>
      </c>
      <c r="EE186" s="2">
        <f t="shared" si="280"/>
        <v>0.99945769680297081</v>
      </c>
    </row>
    <row r="187" spans="2:135" x14ac:dyDescent="0.25">
      <c r="B187" s="2">
        <v>181</v>
      </c>
      <c r="C187">
        <v>69.599999999999994</v>
      </c>
      <c r="D187">
        <v>72.771000000000001</v>
      </c>
      <c r="E187">
        <v>75.286000000000001</v>
      </c>
      <c r="F187">
        <v>75.228999999999999</v>
      </c>
      <c r="G187">
        <v>77.900000000000006</v>
      </c>
      <c r="H187">
        <v>78.971000000000004</v>
      </c>
      <c r="I187">
        <v>79.5</v>
      </c>
      <c r="J187">
        <v>79.456999999999994</v>
      </c>
      <c r="K187">
        <v>76.400000000000006</v>
      </c>
      <c r="L187">
        <v>73.271000000000001</v>
      </c>
      <c r="M187">
        <v>68.585999999999999</v>
      </c>
      <c r="N187">
        <v>60.656999999999996</v>
      </c>
      <c r="O187">
        <v>50.208300000000001</v>
      </c>
      <c r="R187" s="5">
        <f t="shared" si="190"/>
        <v>70.508866256609736</v>
      </c>
      <c r="S187" s="5">
        <f t="shared" si="191"/>
        <v>73.495097754074223</v>
      </c>
      <c r="T187" s="5">
        <f t="shared" si="192"/>
        <v>75.486149445571598</v>
      </c>
      <c r="U187" s="5">
        <f t="shared" si="193"/>
        <v>75.493717634886863</v>
      </c>
      <c r="V187" s="5">
        <f t="shared" si="194"/>
        <v>77.205408138114223</v>
      </c>
      <c r="W187" s="5">
        <f t="shared" si="195"/>
        <v>79.472008448077844</v>
      </c>
      <c r="X187" s="5">
        <f t="shared" si="196"/>
        <v>79.961951642856945</v>
      </c>
      <c r="Y187" s="5">
        <f t="shared" si="197"/>
        <v>78.996093500035059</v>
      </c>
      <c r="Z187" s="5">
        <f t="shared" si="198"/>
        <v>76.553932401745257</v>
      </c>
      <c r="AA187" s="5">
        <f t="shared" si="199"/>
        <v>73.293650351613124</v>
      </c>
      <c r="AB187" s="5">
        <f t="shared" si="200"/>
        <v>68.718864976509323</v>
      </c>
      <c r="AC187" s="5">
        <f t="shared" si="201"/>
        <v>61.375152241881899</v>
      </c>
      <c r="AD187" s="5">
        <f t="shared" si="202"/>
        <v>51.741063037328686</v>
      </c>
      <c r="AE187" s="5"/>
      <c r="AG187" s="5">
        <f t="shared" si="283"/>
        <v>-0.90886625660974119</v>
      </c>
      <c r="AH187" s="5">
        <f t="shared" si="283"/>
        <v>-0.72409775407422217</v>
      </c>
      <c r="AI187" s="5">
        <f t="shared" si="283"/>
        <v>-0.20014944557159708</v>
      </c>
      <c r="AJ187" s="5">
        <f t="shared" si="283"/>
        <v>-0.26471763488686406</v>
      </c>
      <c r="AK187" s="5">
        <f t="shared" si="282"/>
        <v>0.69459186188578315</v>
      </c>
      <c r="AL187" s="5">
        <f t="shared" si="282"/>
        <v>-0.50100844807784028</v>
      </c>
      <c r="AM187" s="5">
        <f t="shared" si="282"/>
        <v>-0.46195164285694545</v>
      </c>
      <c r="AN187" s="5">
        <f t="shared" si="282"/>
        <v>0.46090649996493482</v>
      </c>
      <c r="AO187" s="5">
        <f t="shared" si="281"/>
        <v>-0.15393240174525147</v>
      </c>
      <c r="AP187" s="5">
        <f t="shared" si="281"/>
        <v>-2.2650351613123121E-2</v>
      </c>
      <c r="AQ187" s="5">
        <f t="shared" si="281"/>
        <v>-0.13286497650932461</v>
      </c>
      <c r="AR187" s="5">
        <f t="shared" si="281"/>
        <v>-0.71815224188190285</v>
      </c>
      <c r="AS187" s="5">
        <f t="shared" si="284"/>
        <v>-1.5327630373286851</v>
      </c>
      <c r="AV187" s="2">
        <f t="shared" si="203"/>
        <v>70.508866255843259</v>
      </c>
      <c r="AW187" s="2">
        <f t="shared" si="204"/>
        <v>73.495096278947443</v>
      </c>
      <c r="AX187" s="2">
        <f t="shared" si="205"/>
        <v>75.48610217297491</v>
      </c>
      <c r="AY187" s="2">
        <f t="shared" si="206"/>
        <v>75.493704768981772</v>
      </c>
      <c r="AZ187" s="2">
        <f t="shared" si="207"/>
        <v>77.205401176784534</v>
      </c>
      <c r="BA187" s="2">
        <f t="shared" si="208"/>
        <v>79.472007485471849</v>
      </c>
      <c r="BB187" s="2">
        <f t="shared" si="209"/>
        <v>79.961951503945357</v>
      </c>
      <c r="BC187" s="2">
        <f t="shared" si="210"/>
        <v>78.996074128865956</v>
      </c>
      <c r="BD187" s="2">
        <f t="shared" si="211"/>
        <v>76.553920297235123</v>
      </c>
      <c r="BE187" s="2">
        <f t="shared" si="212"/>
        <v>73.2936497522374</v>
      </c>
      <c r="BF187" s="2">
        <f t="shared" si="213"/>
        <v>68.718861201195011</v>
      </c>
      <c r="BG187" s="2">
        <f t="shared" si="214"/>
        <v>61.375139599944255</v>
      </c>
      <c r="BH187" s="2">
        <f t="shared" si="215"/>
        <v>51.740983544383901</v>
      </c>
      <c r="BK187" s="2" t="str">
        <f t="shared" si="216"/>
        <v/>
      </c>
      <c r="BL187" s="2" t="str">
        <f t="shared" si="217"/>
        <v/>
      </c>
      <c r="BM187" s="2" t="str">
        <f t="shared" si="218"/>
        <v/>
      </c>
      <c r="BN187" s="2" t="str">
        <f t="shared" si="219"/>
        <v/>
      </c>
      <c r="BO187" s="2" t="str">
        <f t="shared" si="220"/>
        <v/>
      </c>
      <c r="BP187" s="2" t="str">
        <f t="shared" si="221"/>
        <v/>
      </c>
      <c r="BQ187" s="2" t="str">
        <f t="shared" si="222"/>
        <v/>
      </c>
      <c r="BR187" s="2" t="str">
        <f t="shared" si="223"/>
        <v/>
      </c>
      <c r="BS187" s="2" t="str">
        <f t="shared" si="224"/>
        <v/>
      </c>
      <c r="BT187" s="2" t="str">
        <f t="shared" si="225"/>
        <v/>
      </c>
      <c r="BU187" s="2" t="str">
        <f t="shared" si="226"/>
        <v/>
      </c>
      <c r="BV187" s="2" t="str">
        <f t="shared" si="227"/>
        <v/>
      </c>
      <c r="BW187" s="2" t="str">
        <f t="shared" si="228"/>
        <v/>
      </c>
      <c r="BZ187" s="2">
        <f t="shared" si="229"/>
        <v>69.599999999999994</v>
      </c>
      <c r="CA187" s="2">
        <f t="shared" si="230"/>
        <v>72.771000000000001</v>
      </c>
      <c r="CB187" s="2">
        <f t="shared" si="231"/>
        <v>75.286000000000001</v>
      </c>
      <c r="CC187" s="2">
        <f t="shared" si="232"/>
        <v>75.228999999999999</v>
      </c>
      <c r="CD187" s="2">
        <f t="shared" si="233"/>
        <v>77.900000000000006</v>
      </c>
      <c r="CE187" s="2">
        <f t="shared" si="234"/>
        <v>78.971000000000004</v>
      </c>
      <c r="CF187" s="2">
        <f t="shared" si="235"/>
        <v>79.5</v>
      </c>
      <c r="CG187" s="2">
        <f t="shared" si="236"/>
        <v>79.456999999999994</v>
      </c>
      <c r="CH187" s="2">
        <f t="shared" si="237"/>
        <v>76.400000000000006</v>
      </c>
      <c r="CI187" s="2">
        <f t="shared" si="238"/>
        <v>73.271000000000001</v>
      </c>
      <c r="CJ187" s="2">
        <f t="shared" si="239"/>
        <v>68.585999999999999</v>
      </c>
      <c r="CK187" s="2">
        <f t="shared" si="240"/>
        <v>60.656999999999996</v>
      </c>
      <c r="CL187" s="2">
        <f t="shared" si="241"/>
        <v>50.208300000000001</v>
      </c>
      <c r="CO187" s="2">
        <f t="shared" si="242"/>
        <v>76.122269077574231</v>
      </c>
      <c r="CP187" s="2">
        <f t="shared" si="243"/>
        <v>76.358281779595515</v>
      </c>
      <c r="CQ187" s="2">
        <f t="shared" si="244"/>
        <v>78.818113509647645</v>
      </c>
      <c r="CR187" s="2">
        <f t="shared" si="245"/>
        <v>78.606631024403939</v>
      </c>
      <c r="CS187" s="2">
        <f t="shared" si="246"/>
        <v>79.461598972320701</v>
      </c>
      <c r="CT187" s="2">
        <f t="shared" si="247"/>
        <v>83.141459429107243</v>
      </c>
      <c r="CU187" s="2">
        <f t="shared" si="248"/>
        <v>84.397771879972694</v>
      </c>
      <c r="CV187" s="2">
        <f t="shared" si="249"/>
        <v>85.455306470800281</v>
      </c>
      <c r="CW187" s="2">
        <f t="shared" si="250"/>
        <v>83.112549525061226</v>
      </c>
      <c r="CX187" s="2">
        <f t="shared" si="251"/>
        <v>79.82812074142376</v>
      </c>
      <c r="CY187" s="2">
        <f t="shared" si="252"/>
        <v>75.443304868652518</v>
      </c>
      <c r="CZ187" s="2">
        <f t="shared" si="253"/>
        <v>67.072531612460139</v>
      </c>
      <c r="DA187" s="2">
        <f t="shared" si="254"/>
        <v>56.044974698058191</v>
      </c>
      <c r="DD187" s="2">
        <f t="shared" si="255"/>
        <v>70.504760554483596</v>
      </c>
      <c r="DE187" s="2">
        <f t="shared" si="256"/>
        <v>73.493632142386701</v>
      </c>
      <c r="DF187" s="2">
        <f t="shared" si="257"/>
        <v>75.484018554058878</v>
      </c>
      <c r="DG187" s="2">
        <f t="shared" si="258"/>
        <v>75.491985376176572</v>
      </c>
      <c r="DH187" s="2">
        <f t="shared" si="259"/>
        <v>77.204213376970884</v>
      </c>
      <c r="DI187" s="2">
        <f t="shared" si="260"/>
        <v>79.47033618687901</v>
      </c>
      <c r="DJ187" s="2">
        <f t="shared" si="261"/>
        <v>79.960167118099463</v>
      </c>
      <c r="DK187" s="2">
        <f t="shared" si="262"/>
        <v>78.992301085443899</v>
      </c>
      <c r="DL187" s="2">
        <f t="shared" si="263"/>
        <v>76.550190697112583</v>
      </c>
      <c r="DM187" s="2">
        <f t="shared" si="264"/>
        <v>73.290800839669629</v>
      </c>
      <c r="DN187" s="2">
        <f t="shared" si="265"/>
        <v>68.715610380789769</v>
      </c>
      <c r="DO187" s="2">
        <f t="shared" si="266"/>
        <v>61.372478807761688</v>
      </c>
      <c r="DP187" s="2">
        <f t="shared" si="267"/>
        <v>51.738853693895059</v>
      </c>
      <c r="DS187" s="2">
        <f t="shared" si="268"/>
        <v>0.99926912414235058</v>
      </c>
      <c r="DT187" s="2">
        <f t="shared" si="269"/>
        <v>0.99948889506705063</v>
      </c>
      <c r="DU187" s="2">
        <f t="shared" si="270"/>
        <v>0.99937505711631014</v>
      </c>
      <c r="DV187" s="2">
        <f t="shared" si="271"/>
        <v>0.99944796519431356</v>
      </c>
      <c r="DW187" s="2">
        <f t="shared" si="272"/>
        <v>0.99947381616322284</v>
      </c>
      <c r="DX187" s="2">
        <f t="shared" si="273"/>
        <v>0.99954474462376963</v>
      </c>
      <c r="DY187" s="2">
        <f t="shared" si="274"/>
        <v>0.99959789437283364</v>
      </c>
      <c r="DZ187" s="2">
        <f t="shared" si="275"/>
        <v>0.99941620914774321</v>
      </c>
      <c r="EA187" s="2">
        <f t="shared" si="276"/>
        <v>0.9994316677554016</v>
      </c>
      <c r="EB187" s="2">
        <f t="shared" si="277"/>
        <v>0.99956420786949696</v>
      </c>
      <c r="EC187" s="2">
        <f t="shared" si="278"/>
        <v>0.99951680023355782</v>
      </c>
      <c r="ED187" s="2">
        <f t="shared" si="279"/>
        <v>0.99953319867837431</v>
      </c>
      <c r="EE187" s="2">
        <f t="shared" si="280"/>
        <v>0.99950539000488425</v>
      </c>
    </row>
    <row r="188" spans="2:135" x14ac:dyDescent="0.25">
      <c r="B188" s="2">
        <v>182</v>
      </c>
      <c r="C188">
        <v>70.286000000000001</v>
      </c>
      <c r="D188">
        <v>72.471000000000004</v>
      </c>
      <c r="E188">
        <v>74.557000000000002</v>
      </c>
      <c r="F188">
        <v>75.870999999999995</v>
      </c>
      <c r="G188">
        <v>77.843000000000004</v>
      </c>
      <c r="H188">
        <v>77.986000000000004</v>
      </c>
      <c r="I188">
        <v>79.400000000000006</v>
      </c>
      <c r="J188">
        <v>79.028999999999996</v>
      </c>
      <c r="K188">
        <v>76.786000000000001</v>
      </c>
      <c r="L188">
        <v>73.513999999999996</v>
      </c>
      <c r="M188">
        <v>68.028999999999996</v>
      </c>
      <c r="N188">
        <v>60.485999999999997</v>
      </c>
      <c r="O188">
        <v>51.097200000000001</v>
      </c>
      <c r="R188" s="5">
        <f t="shared" si="190"/>
        <v>70.441549667234455</v>
      </c>
      <c r="S188" s="5">
        <f t="shared" si="191"/>
        <v>73.447377328483</v>
      </c>
      <c r="T188" s="5">
        <f t="shared" si="192"/>
        <v>75.43688081822431</v>
      </c>
      <c r="U188" s="5">
        <f t="shared" si="193"/>
        <v>75.443050636768831</v>
      </c>
      <c r="V188" s="5">
        <f t="shared" si="194"/>
        <v>77.174021589777325</v>
      </c>
      <c r="W188" s="5">
        <f t="shared" si="195"/>
        <v>79.438945958706782</v>
      </c>
      <c r="X188" s="5">
        <f t="shared" si="196"/>
        <v>79.917770043135022</v>
      </c>
      <c r="Y188" s="5">
        <f t="shared" si="197"/>
        <v>78.938537548706009</v>
      </c>
      <c r="Z188" s="5">
        <f t="shared" si="198"/>
        <v>76.491759755156636</v>
      </c>
      <c r="AA188" s="5">
        <f t="shared" si="199"/>
        <v>73.236947465205262</v>
      </c>
      <c r="AB188" s="5">
        <f t="shared" si="200"/>
        <v>68.6739043966342</v>
      </c>
      <c r="AC188" s="5">
        <f t="shared" si="201"/>
        <v>61.331905460915905</v>
      </c>
      <c r="AD188" s="5">
        <f t="shared" si="202"/>
        <v>51.708009776595915</v>
      </c>
      <c r="AE188" s="5"/>
      <c r="AG188" s="5">
        <f t="shared" si="283"/>
        <v>-0.15554966723445318</v>
      </c>
      <c r="AH188" s="5">
        <f t="shared" si="283"/>
        <v>-0.97637732848299663</v>
      </c>
      <c r="AI188" s="5">
        <f t="shared" si="283"/>
        <v>-0.87988081822430786</v>
      </c>
      <c r="AJ188" s="5">
        <f t="shared" si="283"/>
        <v>0.42794936323116417</v>
      </c>
      <c r="AK188" s="5">
        <f t="shared" si="282"/>
        <v>0.66897841022267812</v>
      </c>
      <c r="AL188" s="5">
        <f t="shared" si="282"/>
        <v>-1.4529459587067777</v>
      </c>
      <c r="AM188" s="5">
        <f t="shared" si="282"/>
        <v>-0.51777004313501607</v>
      </c>
      <c r="AN188" s="5">
        <f t="shared" si="282"/>
        <v>9.0462451293987556E-2</v>
      </c>
      <c r="AO188" s="5">
        <f t="shared" si="281"/>
        <v>0.29424024484336542</v>
      </c>
      <c r="AP188" s="5">
        <f t="shared" si="281"/>
        <v>0.27705253479473413</v>
      </c>
      <c r="AQ188" s="5">
        <f t="shared" si="281"/>
        <v>-0.64490439663420318</v>
      </c>
      <c r="AR188" s="5">
        <f t="shared" si="281"/>
        <v>-0.84590546091590824</v>
      </c>
      <c r="AS188" s="5">
        <f t="shared" si="284"/>
        <v>-0.6108097765959144</v>
      </c>
      <c r="AV188" s="2">
        <f t="shared" si="203"/>
        <v>70.441549666871424</v>
      </c>
      <c r="AW188" s="2">
        <f t="shared" si="204"/>
        <v>73.447376795989427</v>
      </c>
      <c r="AX188" s="2">
        <f t="shared" si="205"/>
        <v>75.436862252522317</v>
      </c>
      <c r="AY188" s="2">
        <f t="shared" si="206"/>
        <v>75.443045854738386</v>
      </c>
      <c r="AZ188" s="2">
        <f t="shared" si="207"/>
        <v>77.174019121235403</v>
      </c>
      <c r="BA188" s="2">
        <f t="shared" si="208"/>
        <v>79.438945646759549</v>
      </c>
      <c r="BB188" s="2">
        <f t="shared" si="209"/>
        <v>79.917770001510462</v>
      </c>
      <c r="BC188" s="2">
        <f t="shared" si="210"/>
        <v>78.938530609884936</v>
      </c>
      <c r="BD188" s="2">
        <f t="shared" si="211"/>
        <v>76.491755559552857</v>
      </c>
      <c r="BE188" s="2">
        <f t="shared" si="212"/>
        <v>73.236947280276866</v>
      </c>
      <c r="BF188" s="2">
        <f t="shared" si="213"/>
        <v>68.6739031493574</v>
      </c>
      <c r="BG188" s="2">
        <f t="shared" si="214"/>
        <v>61.331901022459334</v>
      </c>
      <c r="BH188" s="2">
        <f t="shared" si="215"/>
        <v>51.707979310822559</v>
      </c>
      <c r="BK188" s="2" t="str">
        <f t="shared" si="216"/>
        <v/>
      </c>
      <c r="BL188" s="2" t="str">
        <f t="shared" si="217"/>
        <v/>
      </c>
      <c r="BM188" s="2" t="str">
        <f t="shared" si="218"/>
        <v/>
      </c>
      <c r="BN188" s="2" t="str">
        <f t="shared" si="219"/>
        <v/>
      </c>
      <c r="BO188" s="2" t="str">
        <f t="shared" si="220"/>
        <v/>
      </c>
      <c r="BP188" s="2" t="str">
        <f t="shared" si="221"/>
        <v/>
      </c>
      <c r="BQ188" s="2" t="str">
        <f t="shared" si="222"/>
        <v/>
      </c>
      <c r="BR188" s="2" t="str">
        <f t="shared" si="223"/>
        <v/>
      </c>
      <c r="BS188" s="2" t="str">
        <f t="shared" si="224"/>
        <v/>
      </c>
      <c r="BT188" s="2" t="str">
        <f t="shared" si="225"/>
        <v/>
      </c>
      <c r="BU188" s="2" t="str">
        <f t="shared" si="226"/>
        <v/>
      </c>
      <c r="BV188" s="2" t="str">
        <f t="shared" si="227"/>
        <v/>
      </c>
      <c r="BW188" s="2" t="str">
        <f t="shared" si="228"/>
        <v/>
      </c>
      <c r="BZ188" s="2">
        <f t="shared" si="229"/>
        <v>70.286000000000001</v>
      </c>
      <c r="CA188" s="2">
        <f t="shared" si="230"/>
        <v>72.471000000000004</v>
      </c>
      <c r="CB188" s="2">
        <f t="shared" si="231"/>
        <v>74.557000000000002</v>
      </c>
      <c r="CC188" s="2">
        <f t="shared" si="232"/>
        <v>75.870999999999995</v>
      </c>
      <c r="CD188" s="2">
        <f t="shared" si="233"/>
        <v>77.843000000000004</v>
      </c>
      <c r="CE188" s="2">
        <f t="shared" si="234"/>
        <v>77.986000000000004</v>
      </c>
      <c r="CF188" s="2">
        <f t="shared" si="235"/>
        <v>79.400000000000006</v>
      </c>
      <c r="CG188" s="2">
        <f t="shared" si="236"/>
        <v>79.028999999999996</v>
      </c>
      <c r="CH188" s="2">
        <f t="shared" si="237"/>
        <v>76.786000000000001</v>
      </c>
      <c r="CI188" s="2">
        <f t="shared" si="238"/>
        <v>73.513999999999996</v>
      </c>
      <c r="CJ188" s="2">
        <f t="shared" si="239"/>
        <v>68.028999999999996</v>
      </c>
      <c r="CK188" s="2">
        <f t="shared" si="240"/>
        <v>60.485999999999997</v>
      </c>
      <c r="CL188" s="2">
        <f t="shared" si="241"/>
        <v>51.097200000000001</v>
      </c>
      <c r="CO188" s="2">
        <f t="shared" si="242"/>
        <v>76.121437114893681</v>
      </c>
      <c r="CP188" s="2">
        <f t="shared" si="243"/>
        <v>76.339980395645711</v>
      </c>
      <c r="CQ188" s="2">
        <f t="shared" si="244"/>
        <v>78.803317599322753</v>
      </c>
      <c r="CR188" s="2">
        <f t="shared" si="245"/>
        <v>78.587402535284596</v>
      </c>
      <c r="CS188" s="2">
        <f t="shared" si="246"/>
        <v>79.4515890293045</v>
      </c>
      <c r="CT188" s="2">
        <f t="shared" si="247"/>
        <v>83.145696635137114</v>
      </c>
      <c r="CU188" s="2">
        <f t="shared" si="248"/>
        <v>84.397501932257299</v>
      </c>
      <c r="CV188" s="2">
        <f t="shared" si="249"/>
        <v>85.470039834174457</v>
      </c>
      <c r="CW188" s="2">
        <f t="shared" si="250"/>
        <v>83.121946248282455</v>
      </c>
      <c r="CX188" s="2">
        <f t="shared" si="251"/>
        <v>79.840321709183499</v>
      </c>
      <c r="CY188" s="2">
        <f t="shared" si="252"/>
        <v>75.473231140631071</v>
      </c>
      <c r="CZ188" s="2">
        <f t="shared" si="253"/>
        <v>67.091345840569048</v>
      </c>
      <c r="DA188" s="2">
        <f t="shared" si="254"/>
        <v>56.058700341257854</v>
      </c>
      <c r="DD188" s="2">
        <f t="shared" si="255"/>
        <v>70.437760873876499</v>
      </c>
      <c r="DE188" s="2">
        <f t="shared" si="256"/>
        <v>73.44602776780971</v>
      </c>
      <c r="DF188" s="2">
        <f t="shared" si="257"/>
        <v>75.434942325684631</v>
      </c>
      <c r="DG188" s="2">
        <f t="shared" si="258"/>
        <v>75.441461917106608</v>
      </c>
      <c r="DH188" s="2">
        <f t="shared" si="259"/>
        <v>77.172925573366925</v>
      </c>
      <c r="DI188" s="2">
        <f t="shared" si="260"/>
        <v>79.437405910790844</v>
      </c>
      <c r="DJ188" s="2">
        <f t="shared" si="261"/>
        <v>79.9161265123482</v>
      </c>
      <c r="DK188" s="2">
        <f t="shared" si="262"/>
        <v>78.935051048991312</v>
      </c>
      <c r="DL188" s="2">
        <f t="shared" si="263"/>
        <v>76.488317010615802</v>
      </c>
      <c r="DM188" s="2">
        <f t="shared" si="264"/>
        <v>73.234321643719596</v>
      </c>
      <c r="DN188" s="2">
        <f t="shared" si="265"/>
        <v>68.670905349677327</v>
      </c>
      <c r="DO188" s="2">
        <f t="shared" si="266"/>
        <v>61.329447921201577</v>
      </c>
      <c r="DP188" s="2">
        <f t="shared" si="267"/>
        <v>51.706015774294301</v>
      </c>
      <c r="DS188" s="2">
        <f t="shared" si="268"/>
        <v>0.99933339042650293</v>
      </c>
      <c r="DT188" s="2">
        <f t="shared" si="269"/>
        <v>0.99953384579735771</v>
      </c>
      <c r="DU188" s="2">
        <f t="shared" si="270"/>
        <v>0.99943001397359099</v>
      </c>
      <c r="DV188" s="2">
        <f t="shared" si="271"/>
        <v>0.99949651381763804</v>
      </c>
      <c r="DW188" s="2">
        <f t="shared" si="272"/>
        <v>0.99952009241837658</v>
      </c>
      <c r="DX188" s="2">
        <f t="shared" si="273"/>
        <v>0.99958478552973329</v>
      </c>
      <c r="DY188" s="2">
        <f t="shared" si="274"/>
        <v>0.99963326233393612</v>
      </c>
      <c r="DZ188" s="2">
        <f t="shared" si="275"/>
        <v>0.9994675490642756</v>
      </c>
      <c r="EA188" s="2">
        <f t="shared" si="276"/>
        <v>0.99948164891134783</v>
      </c>
      <c r="EB188" s="2">
        <f t="shared" si="277"/>
        <v>0.99960253761258633</v>
      </c>
      <c r="EC188" s="2">
        <f t="shared" si="278"/>
        <v>0.99955929783838671</v>
      </c>
      <c r="ED188" s="2">
        <f t="shared" si="279"/>
        <v>0.99957425464801852</v>
      </c>
      <c r="EE188" s="2">
        <f t="shared" si="280"/>
        <v>0.9995488906907799</v>
      </c>
    </row>
    <row r="189" spans="2:135" x14ac:dyDescent="0.25">
      <c r="B189" s="2">
        <v>183</v>
      </c>
      <c r="C189">
        <v>69.843000000000004</v>
      </c>
      <c r="D189">
        <v>72.713999999999999</v>
      </c>
      <c r="E189">
        <v>75.828999999999994</v>
      </c>
      <c r="F189">
        <v>75.513999999999996</v>
      </c>
      <c r="G189">
        <v>76.171000000000006</v>
      </c>
      <c r="H189">
        <v>78.8</v>
      </c>
      <c r="I189">
        <v>79.614000000000004</v>
      </c>
      <c r="J189">
        <v>78.8</v>
      </c>
      <c r="K189">
        <v>75.171000000000006</v>
      </c>
      <c r="L189">
        <v>74.171000000000006</v>
      </c>
      <c r="M189">
        <v>68.043000000000006</v>
      </c>
      <c r="N189">
        <v>61.929000000000002</v>
      </c>
      <c r="O189">
        <v>51.416699999999999</v>
      </c>
      <c r="R189" s="5">
        <f t="shared" si="190"/>
        <v>70.374257045766882</v>
      </c>
      <c r="S189" s="5">
        <f t="shared" si="191"/>
        <v>73.399666415125466</v>
      </c>
      <c r="T189" s="5">
        <f t="shared" si="192"/>
        <v>75.38764200951006</v>
      </c>
      <c r="U189" s="5">
        <f t="shared" si="193"/>
        <v>75.392399169728705</v>
      </c>
      <c r="V189" s="5">
        <f t="shared" si="194"/>
        <v>77.142645293902461</v>
      </c>
      <c r="W189" s="5">
        <f t="shared" si="195"/>
        <v>79.405894114116307</v>
      </c>
      <c r="X189" s="5">
        <f t="shared" si="196"/>
        <v>79.87359948726349</v>
      </c>
      <c r="Y189" s="5">
        <f t="shared" si="197"/>
        <v>78.881011902824127</v>
      </c>
      <c r="Z189" s="5">
        <f t="shared" si="198"/>
        <v>76.429614551651156</v>
      </c>
      <c r="AA189" s="5">
        <f t="shared" si="199"/>
        <v>73.180262092054875</v>
      </c>
      <c r="AB189" s="5">
        <f t="shared" si="200"/>
        <v>68.628964843581031</v>
      </c>
      <c r="AC189" s="5">
        <f t="shared" si="201"/>
        <v>61.288679886023132</v>
      </c>
      <c r="AD189" s="5">
        <f t="shared" si="202"/>
        <v>51.67499908470937</v>
      </c>
      <c r="AE189" s="5"/>
      <c r="AG189" s="5">
        <f t="shared" si="283"/>
        <v>-0.53125704576687838</v>
      </c>
      <c r="AH189" s="5">
        <f t="shared" si="283"/>
        <v>-0.68566641512546767</v>
      </c>
      <c r="AI189" s="5">
        <f t="shared" si="283"/>
        <v>0.44135799048993363</v>
      </c>
      <c r="AJ189" s="5">
        <f t="shared" si="283"/>
        <v>0.12160083027129076</v>
      </c>
      <c r="AK189" s="5">
        <f t="shared" si="282"/>
        <v>-0.97164529390245491</v>
      </c>
      <c r="AL189" s="5">
        <f t="shared" si="282"/>
        <v>-0.60589411411631033</v>
      </c>
      <c r="AM189" s="5">
        <f t="shared" si="282"/>
        <v>-0.25959948726348614</v>
      </c>
      <c r="AN189" s="5">
        <f t="shared" si="282"/>
        <v>-8.1011902824130289E-2</v>
      </c>
      <c r="AO189" s="5">
        <f t="shared" si="281"/>
        <v>-1.2586145516511493</v>
      </c>
      <c r="AP189" s="5">
        <f t="shared" si="281"/>
        <v>0.99073790794513172</v>
      </c>
      <c r="AQ189" s="5">
        <f t="shared" si="281"/>
        <v>-0.5859648435810243</v>
      </c>
      <c r="AR189" s="5">
        <f t="shared" si="281"/>
        <v>0.64032011397686972</v>
      </c>
      <c r="AS189" s="5">
        <f t="shared" si="284"/>
        <v>-0.25829908470937113</v>
      </c>
      <c r="AV189" s="2">
        <f t="shared" si="203"/>
        <v>70.37425704560134</v>
      </c>
      <c r="AW189" s="2">
        <f t="shared" si="204"/>
        <v>73.399666230337687</v>
      </c>
      <c r="AX189" s="2">
        <f t="shared" si="205"/>
        <v>75.38763500016762</v>
      </c>
      <c r="AY189" s="2">
        <f t="shared" si="206"/>
        <v>75.392397461137733</v>
      </c>
      <c r="AZ189" s="2">
        <f t="shared" si="207"/>
        <v>77.142644452694739</v>
      </c>
      <c r="BA189" s="2">
        <f t="shared" si="208"/>
        <v>79.40589401700133</v>
      </c>
      <c r="BB189" s="2">
        <f t="shared" si="209"/>
        <v>79.873599475284777</v>
      </c>
      <c r="BC189" s="2">
        <f t="shared" si="210"/>
        <v>78.881009515320699</v>
      </c>
      <c r="BD189" s="2">
        <f t="shared" si="211"/>
        <v>76.42961315509757</v>
      </c>
      <c r="BE189" s="2">
        <f t="shared" si="212"/>
        <v>73.180262037261755</v>
      </c>
      <c r="BF189" s="2">
        <f t="shared" si="213"/>
        <v>68.628964447749581</v>
      </c>
      <c r="BG189" s="2">
        <f t="shared" si="214"/>
        <v>61.288678387782831</v>
      </c>
      <c r="BH189" s="2">
        <f t="shared" si="215"/>
        <v>51.674987850156192</v>
      </c>
      <c r="BK189" s="2" t="str">
        <f t="shared" si="216"/>
        <v/>
      </c>
      <c r="BL189" s="2" t="str">
        <f t="shared" si="217"/>
        <v/>
      </c>
      <c r="BM189" s="2" t="str">
        <f t="shared" si="218"/>
        <v/>
      </c>
      <c r="BN189" s="2" t="str">
        <f t="shared" si="219"/>
        <v/>
      </c>
      <c r="BO189" s="2" t="str">
        <f t="shared" si="220"/>
        <v/>
      </c>
      <c r="BP189" s="2" t="str">
        <f t="shared" si="221"/>
        <v/>
      </c>
      <c r="BQ189" s="2" t="str">
        <f t="shared" si="222"/>
        <v/>
      </c>
      <c r="BR189" s="2" t="str">
        <f t="shared" si="223"/>
        <v/>
      </c>
      <c r="BS189" s="2" t="str">
        <f t="shared" si="224"/>
        <v/>
      </c>
      <c r="BT189" s="2" t="str">
        <f t="shared" si="225"/>
        <v/>
      </c>
      <c r="BU189" s="2" t="str">
        <f t="shared" si="226"/>
        <v/>
      </c>
      <c r="BV189" s="2" t="str">
        <f t="shared" si="227"/>
        <v/>
      </c>
      <c r="BW189" s="2" t="str">
        <f t="shared" si="228"/>
        <v/>
      </c>
      <c r="BZ189" s="2">
        <f t="shared" si="229"/>
        <v>69.843000000000004</v>
      </c>
      <c r="CA189" s="2">
        <f t="shared" si="230"/>
        <v>72.713999999999999</v>
      </c>
      <c r="CB189" s="2">
        <f t="shared" si="231"/>
        <v>75.828999999999994</v>
      </c>
      <c r="CC189" s="2">
        <f t="shared" si="232"/>
        <v>75.513999999999996</v>
      </c>
      <c r="CD189" s="2">
        <f t="shared" si="233"/>
        <v>76.171000000000006</v>
      </c>
      <c r="CE189" s="2">
        <f t="shared" si="234"/>
        <v>78.8</v>
      </c>
      <c r="CF189" s="2">
        <f t="shared" si="235"/>
        <v>79.614000000000004</v>
      </c>
      <c r="CG189" s="2">
        <f t="shared" si="236"/>
        <v>78.8</v>
      </c>
      <c r="CH189" s="2">
        <f t="shared" si="237"/>
        <v>75.171000000000006</v>
      </c>
      <c r="CI189" s="2">
        <f t="shared" si="238"/>
        <v>74.171000000000006</v>
      </c>
      <c r="CJ189" s="2">
        <f t="shared" si="239"/>
        <v>68.043000000000006</v>
      </c>
      <c r="CK189" s="2">
        <f t="shared" si="240"/>
        <v>61.929000000000002</v>
      </c>
      <c r="CL189" s="2">
        <f t="shared" si="241"/>
        <v>51.416699999999999</v>
      </c>
      <c r="CO189" s="2">
        <f t="shared" si="242"/>
        <v>76.120605152213145</v>
      </c>
      <c r="CP189" s="2">
        <f t="shared" si="243"/>
        <v>76.32167901169592</v>
      </c>
      <c r="CQ189" s="2">
        <f t="shared" si="244"/>
        <v>78.788521688997847</v>
      </c>
      <c r="CR189" s="2">
        <f t="shared" si="245"/>
        <v>78.568174046165268</v>
      </c>
      <c r="CS189" s="2">
        <f t="shared" si="246"/>
        <v>79.441579086288286</v>
      </c>
      <c r="CT189" s="2">
        <f t="shared" si="247"/>
        <v>83.149933841166984</v>
      </c>
      <c r="CU189" s="2">
        <f t="shared" si="248"/>
        <v>84.397231984541918</v>
      </c>
      <c r="CV189" s="2">
        <f t="shared" si="249"/>
        <v>85.484773197548648</v>
      </c>
      <c r="CW189" s="2">
        <f t="shared" si="250"/>
        <v>83.13134297150367</v>
      </c>
      <c r="CX189" s="2">
        <f t="shared" si="251"/>
        <v>79.852522676943224</v>
      </c>
      <c r="CY189" s="2">
        <f t="shared" si="252"/>
        <v>75.50315741260961</v>
      </c>
      <c r="CZ189" s="2">
        <f t="shared" si="253"/>
        <v>67.110160068677942</v>
      </c>
      <c r="DA189" s="2">
        <f t="shared" si="254"/>
        <v>56.07242598445751</v>
      </c>
      <c r="DD189" s="2">
        <f t="shared" si="255"/>
        <v>70.370761193269402</v>
      </c>
      <c r="DE189" s="2">
        <f t="shared" si="256"/>
        <v>73.398423393232733</v>
      </c>
      <c r="DF189" s="2">
        <f t="shared" si="257"/>
        <v>75.38586609731037</v>
      </c>
      <c r="DG189" s="2">
        <f t="shared" si="258"/>
        <v>75.390938458036644</v>
      </c>
      <c r="DH189" s="2">
        <f t="shared" si="259"/>
        <v>77.141637769762966</v>
      </c>
      <c r="DI189" s="2">
        <f t="shared" si="260"/>
        <v>79.404475634702663</v>
      </c>
      <c r="DJ189" s="2">
        <f t="shared" si="261"/>
        <v>79.872085906596922</v>
      </c>
      <c r="DK189" s="2">
        <f t="shared" si="262"/>
        <v>78.877801012538725</v>
      </c>
      <c r="DL189" s="2">
        <f t="shared" si="263"/>
        <v>76.42644332411902</v>
      </c>
      <c r="DM189" s="2">
        <f t="shared" si="264"/>
        <v>73.177842447769578</v>
      </c>
      <c r="DN189" s="2">
        <f t="shared" si="265"/>
        <v>68.626200318564898</v>
      </c>
      <c r="DO189" s="2">
        <f t="shared" si="266"/>
        <v>61.286417034641467</v>
      </c>
      <c r="DP189" s="2">
        <f t="shared" si="267"/>
        <v>51.673177854693542</v>
      </c>
      <c r="DS189" s="2">
        <f t="shared" si="268"/>
        <v>0.99939200918200544</v>
      </c>
      <c r="DT189" s="2">
        <f t="shared" si="269"/>
        <v>0.99957484487599646</v>
      </c>
      <c r="DU189" s="2">
        <f t="shared" si="270"/>
        <v>0.99948014049333178</v>
      </c>
      <c r="DV189" s="2">
        <f t="shared" si="271"/>
        <v>0.99954079480082048</v>
      </c>
      <c r="DW189" s="2">
        <f t="shared" si="272"/>
        <v>0.99956230060108431</v>
      </c>
      <c r="DX189" s="2">
        <f t="shared" si="273"/>
        <v>0.99962130606711408</v>
      </c>
      <c r="DY189" s="2">
        <f t="shared" si="274"/>
        <v>0.99966552048005031</v>
      </c>
      <c r="DZ189" s="2">
        <f t="shared" si="275"/>
        <v>0.99951437622376349</v>
      </c>
      <c r="EA189" s="2">
        <f t="shared" si="276"/>
        <v>0.9995272366261615</v>
      </c>
      <c r="EB189" s="2">
        <f t="shared" si="277"/>
        <v>0.99963749731686025</v>
      </c>
      <c r="EC189" s="2">
        <f t="shared" si="278"/>
        <v>0.99959805926561995</v>
      </c>
      <c r="ED189" s="2">
        <f t="shared" si="279"/>
        <v>0.99961170107813091</v>
      </c>
      <c r="EE189" s="2">
        <f t="shared" si="280"/>
        <v>0.99958856708936172</v>
      </c>
    </row>
    <row r="190" spans="2:135" x14ac:dyDescent="0.25">
      <c r="B190" s="2">
        <v>184</v>
      </c>
      <c r="C190">
        <v>69.557000000000002</v>
      </c>
      <c r="D190">
        <v>72.828999999999994</v>
      </c>
      <c r="E190">
        <v>74.713999999999999</v>
      </c>
      <c r="F190">
        <v>74.414000000000001</v>
      </c>
      <c r="G190">
        <v>77.186000000000007</v>
      </c>
      <c r="H190">
        <v>80.286000000000001</v>
      </c>
      <c r="I190">
        <v>80.856999999999999</v>
      </c>
      <c r="J190">
        <v>78.328999999999994</v>
      </c>
      <c r="K190">
        <v>75.385999999999996</v>
      </c>
      <c r="L190">
        <v>72.885999999999996</v>
      </c>
      <c r="M190">
        <v>67.629000000000005</v>
      </c>
      <c r="N190">
        <v>61.256999999999998</v>
      </c>
      <c r="O190">
        <v>50.944400000000002</v>
      </c>
      <c r="R190" s="5">
        <f t="shared" si="190"/>
        <v>70.306986630104205</v>
      </c>
      <c r="S190" s="5">
        <f t="shared" si="191"/>
        <v>73.351963966162046</v>
      </c>
      <c r="T190" s="5">
        <f t="shared" si="192"/>
        <v>75.338421998896862</v>
      </c>
      <c r="U190" s="5">
        <f t="shared" si="193"/>
        <v>75.341759373079711</v>
      </c>
      <c r="V190" s="5">
        <f t="shared" si="194"/>
        <v>77.111276876902537</v>
      </c>
      <c r="W190" s="5">
        <f t="shared" si="195"/>
        <v>79.372851847865988</v>
      </c>
      <c r="X190" s="5">
        <f t="shared" si="196"/>
        <v>79.829439088418823</v>
      </c>
      <c r="Y190" s="5">
        <f t="shared" si="197"/>
        <v>78.823509961928266</v>
      </c>
      <c r="Z190" s="5">
        <f t="shared" si="198"/>
        <v>76.367491855115475</v>
      </c>
      <c r="AA190" s="5">
        <f t="shared" si="199"/>
        <v>73.123592736465824</v>
      </c>
      <c r="AB190" s="5">
        <f t="shared" si="200"/>
        <v>68.584043771943897</v>
      </c>
      <c r="AC190" s="5">
        <f t="shared" si="201"/>
        <v>61.245470985510082</v>
      </c>
      <c r="AD190" s="5">
        <f t="shared" si="202"/>
        <v>51.642012189275619</v>
      </c>
      <c r="AE190" s="5"/>
      <c r="AG190" s="5">
        <f t="shared" si="283"/>
        <v>-0.7499866301042033</v>
      </c>
      <c r="AH190" s="5">
        <f t="shared" si="283"/>
        <v>-0.52296396616205243</v>
      </c>
      <c r="AI190" s="5">
        <f t="shared" si="283"/>
        <v>-0.62442199889686378</v>
      </c>
      <c r="AJ190" s="5">
        <f t="shared" si="283"/>
        <v>-0.92775937307970935</v>
      </c>
      <c r="AK190" s="5">
        <f t="shared" si="282"/>
        <v>7.4723123097470534E-2</v>
      </c>
      <c r="AL190" s="5">
        <f t="shared" si="282"/>
        <v>0.91314815213401346</v>
      </c>
      <c r="AM190" s="5">
        <f t="shared" si="282"/>
        <v>1.0275609115811761</v>
      </c>
      <c r="AN190" s="5">
        <f t="shared" si="282"/>
        <v>-0.4945099619282729</v>
      </c>
      <c r="AO190" s="5">
        <f t="shared" si="281"/>
        <v>-0.98149185511547898</v>
      </c>
      <c r="AP190" s="5">
        <f t="shared" si="281"/>
        <v>-0.23759273646582812</v>
      </c>
      <c r="AQ190" s="5">
        <f t="shared" si="281"/>
        <v>-0.95504377194389178</v>
      </c>
      <c r="AR190" s="5">
        <f t="shared" si="281"/>
        <v>1.1529014489916278E-2</v>
      </c>
      <c r="AS190" s="5">
        <f t="shared" si="284"/>
        <v>-0.69761218927561686</v>
      </c>
      <c r="AV190" s="2">
        <f t="shared" si="203"/>
        <v>70.306986630031531</v>
      </c>
      <c r="AW190" s="2">
        <f t="shared" si="204"/>
        <v>73.351963904515898</v>
      </c>
      <c r="AX190" s="2">
        <f t="shared" si="205"/>
        <v>75.338419454955087</v>
      </c>
      <c r="AY190" s="2">
        <f t="shared" si="206"/>
        <v>75.341758786242494</v>
      </c>
      <c r="AZ190" s="2">
        <f t="shared" si="207"/>
        <v>77.111276601428656</v>
      </c>
      <c r="BA190" s="2">
        <f t="shared" si="208"/>
        <v>79.372851818821488</v>
      </c>
      <c r="BB190" s="2">
        <f t="shared" si="209"/>
        <v>79.82943908510812</v>
      </c>
      <c r="BC190" s="2">
        <f t="shared" si="210"/>
        <v>78.823509172830569</v>
      </c>
      <c r="BD190" s="2">
        <f t="shared" si="211"/>
        <v>76.367491408702691</v>
      </c>
      <c r="BE190" s="2">
        <f t="shared" si="212"/>
        <v>73.123592720875095</v>
      </c>
      <c r="BF190" s="2">
        <f t="shared" si="213"/>
        <v>68.584043651274968</v>
      </c>
      <c r="BG190" s="2">
        <f t="shared" si="214"/>
        <v>61.245470499257245</v>
      </c>
      <c r="BH190" s="2">
        <f t="shared" si="215"/>
        <v>51.642008203072933</v>
      </c>
      <c r="BK190" s="2" t="str">
        <f t="shared" si="216"/>
        <v/>
      </c>
      <c r="BL190" s="2" t="str">
        <f t="shared" si="217"/>
        <v/>
      </c>
      <c r="BM190" s="2" t="str">
        <f t="shared" si="218"/>
        <v/>
      </c>
      <c r="BN190" s="2" t="str">
        <f t="shared" si="219"/>
        <v/>
      </c>
      <c r="BO190" s="2" t="str">
        <f t="shared" si="220"/>
        <v/>
      </c>
      <c r="BP190" s="2" t="str">
        <f t="shared" si="221"/>
        <v/>
      </c>
      <c r="BQ190" s="2" t="str">
        <f t="shared" si="222"/>
        <v/>
      </c>
      <c r="BR190" s="2" t="str">
        <f t="shared" si="223"/>
        <v/>
      </c>
      <c r="BS190" s="2" t="str">
        <f t="shared" si="224"/>
        <v/>
      </c>
      <c r="BT190" s="2" t="str">
        <f t="shared" si="225"/>
        <v/>
      </c>
      <c r="BU190" s="2" t="str">
        <f t="shared" si="226"/>
        <v/>
      </c>
      <c r="BV190" s="2" t="str">
        <f t="shared" si="227"/>
        <v/>
      </c>
      <c r="BW190" s="2" t="str">
        <f t="shared" si="228"/>
        <v/>
      </c>
      <c r="BZ190" s="2">
        <f t="shared" si="229"/>
        <v>69.557000000000002</v>
      </c>
      <c r="CA190" s="2">
        <f t="shared" si="230"/>
        <v>72.828999999999994</v>
      </c>
      <c r="CB190" s="2">
        <f t="shared" si="231"/>
        <v>74.713999999999999</v>
      </c>
      <c r="CC190" s="2">
        <f t="shared" si="232"/>
        <v>74.414000000000001</v>
      </c>
      <c r="CD190" s="2">
        <f t="shared" si="233"/>
        <v>77.186000000000007</v>
      </c>
      <c r="CE190" s="2">
        <f t="shared" si="234"/>
        <v>80.286000000000001</v>
      </c>
      <c r="CF190" s="2">
        <f t="shared" si="235"/>
        <v>80.856999999999999</v>
      </c>
      <c r="CG190" s="2">
        <f t="shared" si="236"/>
        <v>78.328999999999994</v>
      </c>
      <c r="CH190" s="2">
        <f t="shared" si="237"/>
        <v>75.385999999999996</v>
      </c>
      <c r="CI190" s="2">
        <f t="shared" si="238"/>
        <v>72.885999999999996</v>
      </c>
      <c r="CJ190" s="2">
        <f t="shared" si="239"/>
        <v>67.629000000000005</v>
      </c>
      <c r="CK190" s="2">
        <f t="shared" si="240"/>
        <v>61.256999999999998</v>
      </c>
      <c r="CL190" s="2">
        <f t="shared" si="241"/>
        <v>50.944400000000002</v>
      </c>
      <c r="CO190" s="2">
        <f t="shared" si="242"/>
        <v>76.119773189532594</v>
      </c>
      <c r="CP190" s="2">
        <f t="shared" si="243"/>
        <v>76.30337762774613</v>
      </c>
      <c r="CQ190" s="2">
        <f t="shared" si="244"/>
        <v>78.773725778672954</v>
      </c>
      <c r="CR190" s="2">
        <f t="shared" si="245"/>
        <v>78.548945557045926</v>
      </c>
      <c r="CS190" s="2">
        <f t="shared" si="246"/>
        <v>79.431569143272071</v>
      </c>
      <c r="CT190" s="2">
        <f t="shared" si="247"/>
        <v>83.154171047196854</v>
      </c>
      <c r="CU190" s="2">
        <f t="shared" si="248"/>
        <v>84.396962036826523</v>
      </c>
      <c r="CV190" s="2">
        <f t="shared" si="249"/>
        <v>85.499506560922839</v>
      </c>
      <c r="CW190" s="2">
        <f t="shared" si="250"/>
        <v>83.140739694724886</v>
      </c>
      <c r="CX190" s="2">
        <f t="shared" si="251"/>
        <v>79.864723644702963</v>
      </c>
      <c r="CY190" s="2">
        <f t="shared" si="252"/>
        <v>75.533083684588163</v>
      </c>
      <c r="CZ190" s="2">
        <f t="shared" si="253"/>
        <v>67.128974296786851</v>
      </c>
      <c r="DA190" s="2">
        <f t="shared" si="254"/>
        <v>56.086151627657173</v>
      </c>
      <c r="DD190" s="2">
        <f t="shared" si="255"/>
        <v>70.303761512662305</v>
      </c>
      <c r="DE190" s="2">
        <f t="shared" si="256"/>
        <v>73.350819018655741</v>
      </c>
      <c r="DF190" s="2">
        <f t="shared" si="257"/>
        <v>75.336789868936108</v>
      </c>
      <c r="DG190" s="2">
        <f t="shared" si="258"/>
        <v>75.340414998966679</v>
      </c>
      <c r="DH190" s="2">
        <f t="shared" si="259"/>
        <v>77.110349966159021</v>
      </c>
      <c r="DI190" s="2">
        <f t="shared" si="260"/>
        <v>79.371545358614497</v>
      </c>
      <c r="DJ190" s="2">
        <f t="shared" si="261"/>
        <v>79.828045300845645</v>
      </c>
      <c r="DK190" s="2">
        <f t="shared" si="262"/>
        <v>78.820550976086139</v>
      </c>
      <c r="DL190" s="2">
        <f t="shared" si="263"/>
        <v>76.364569637622239</v>
      </c>
      <c r="DM190" s="2">
        <f t="shared" si="264"/>
        <v>73.12136325181956</v>
      </c>
      <c r="DN190" s="2">
        <f t="shared" si="265"/>
        <v>68.581495287452455</v>
      </c>
      <c r="DO190" s="2">
        <f t="shared" si="266"/>
        <v>61.243386148081363</v>
      </c>
      <c r="DP190" s="2">
        <f t="shared" si="267"/>
        <v>51.640339935092783</v>
      </c>
      <c r="DS190" s="2">
        <f t="shared" si="268"/>
        <v>0.99944547611861678</v>
      </c>
      <c r="DT190" s="2">
        <f t="shared" si="269"/>
        <v>0.99961223941274879</v>
      </c>
      <c r="DU190" s="2">
        <f t="shared" si="270"/>
        <v>0.99952586080690065</v>
      </c>
      <c r="DV190" s="2">
        <f t="shared" si="271"/>
        <v>0.99958118295852361</v>
      </c>
      <c r="DW190" s="2">
        <f t="shared" si="272"/>
        <v>0.99960079802942259</v>
      </c>
      <c r="DX190" s="2">
        <f t="shared" si="273"/>
        <v>0.99965461551986678</v>
      </c>
      <c r="DY190" s="2">
        <f t="shared" si="274"/>
        <v>0.99969494207423404</v>
      </c>
      <c r="DZ190" s="2">
        <f t="shared" si="275"/>
        <v>0.9995570869267123</v>
      </c>
      <c r="EA190" s="2">
        <f t="shared" si="276"/>
        <v>0.99956881674222509</v>
      </c>
      <c r="EB190" s="2">
        <f t="shared" si="277"/>
        <v>0.99966938307822217</v>
      </c>
      <c r="EC190" s="2">
        <f t="shared" si="278"/>
        <v>0.99963341272858441</v>
      </c>
      <c r="ED190" s="2">
        <f t="shared" si="279"/>
        <v>0.99964585507459558</v>
      </c>
      <c r="EE190" s="2">
        <f t="shared" si="280"/>
        <v>0.99962475514135218</v>
      </c>
    </row>
    <row r="191" spans="2:135" x14ac:dyDescent="0.25">
      <c r="B191" s="2">
        <v>185</v>
      </c>
      <c r="C191">
        <v>70.070999999999998</v>
      </c>
      <c r="D191">
        <v>73.328999999999994</v>
      </c>
      <c r="E191">
        <v>75.686000000000007</v>
      </c>
      <c r="F191">
        <v>75.343000000000004</v>
      </c>
      <c r="G191">
        <v>76.429000000000002</v>
      </c>
      <c r="H191">
        <v>79.557000000000002</v>
      </c>
      <c r="I191">
        <v>78.771000000000001</v>
      </c>
      <c r="J191">
        <v>76.956999999999994</v>
      </c>
      <c r="K191">
        <v>76.385999999999996</v>
      </c>
      <c r="L191">
        <v>73.757000000000005</v>
      </c>
      <c r="M191">
        <v>68.085999999999999</v>
      </c>
      <c r="N191">
        <v>61.929000000000002</v>
      </c>
      <c r="O191">
        <v>50.819400000000002</v>
      </c>
      <c r="R191" s="5">
        <f t="shared" si="190"/>
        <v>70.239736782357369</v>
      </c>
      <c r="S191" s="5">
        <f t="shared" si="191"/>
        <v>73.304269210907179</v>
      </c>
      <c r="T191" s="5">
        <f t="shared" si="192"/>
        <v>75.289215614363599</v>
      </c>
      <c r="U191" s="5">
        <f t="shared" si="193"/>
        <v>75.291129281422045</v>
      </c>
      <c r="V191" s="5">
        <f t="shared" si="194"/>
        <v>77.079915127382961</v>
      </c>
      <c r="W191" s="5">
        <f t="shared" si="195"/>
        <v>79.339818340856269</v>
      </c>
      <c r="X191" s="5">
        <f t="shared" si="196"/>
        <v>79.785288054479196</v>
      </c>
      <c r="Y191" s="5">
        <f t="shared" si="197"/>
        <v>78.766028281014684</v>
      </c>
      <c r="Z191" s="5">
        <f t="shared" si="198"/>
        <v>76.305388903867012</v>
      </c>
      <c r="AA191" s="5">
        <f t="shared" si="199"/>
        <v>73.066938128698538</v>
      </c>
      <c r="AB191" s="5">
        <f t="shared" si="200"/>
        <v>68.539139454479141</v>
      </c>
      <c r="AC191" s="5">
        <f t="shared" si="201"/>
        <v>61.202276398960414</v>
      </c>
      <c r="AD191" s="5">
        <f t="shared" si="202"/>
        <v>51.609040840951806</v>
      </c>
      <c r="AE191" s="5"/>
      <c r="AG191" s="5">
        <f t="shared" si="283"/>
        <v>-0.16873678235737088</v>
      </c>
      <c r="AH191" s="5">
        <f t="shared" si="283"/>
        <v>2.4730789092814121E-2</v>
      </c>
      <c r="AI191" s="5">
        <f t="shared" si="283"/>
        <v>0.39678438563640839</v>
      </c>
      <c r="AJ191" s="5">
        <f t="shared" si="283"/>
        <v>5.1870718577958996E-2</v>
      </c>
      <c r="AK191" s="5">
        <f t="shared" si="282"/>
        <v>-0.65091512738295876</v>
      </c>
      <c r="AL191" s="5">
        <f t="shared" si="282"/>
        <v>0.21718165914373344</v>
      </c>
      <c r="AM191" s="5">
        <f t="shared" si="282"/>
        <v>-1.014288054479195</v>
      </c>
      <c r="AN191" s="5">
        <f t="shared" si="282"/>
        <v>-1.8090282810146903</v>
      </c>
      <c r="AO191" s="5">
        <f t="shared" si="281"/>
        <v>8.0611096132983562E-2</v>
      </c>
      <c r="AP191" s="5">
        <f t="shared" si="281"/>
        <v>0.69006187130146657</v>
      </c>
      <c r="AQ191" s="5">
        <f t="shared" si="281"/>
        <v>-0.4531394544791425</v>
      </c>
      <c r="AR191" s="5">
        <f t="shared" si="281"/>
        <v>0.72672360103958766</v>
      </c>
      <c r="AS191" s="5">
        <f t="shared" si="284"/>
        <v>-0.78964084095180453</v>
      </c>
      <c r="AV191" s="2">
        <f t="shared" si="203"/>
        <v>70.239736782326645</v>
      </c>
      <c r="AW191" s="2">
        <f t="shared" si="204"/>
        <v>73.30426919113691</v>
      </c>
      <c r="AX191" s="2">
        <f t="shared" si="205"/>
        <v>75.289214726796814</v>
      </c>
      <c r="AY191" s="2">
        <f t="shared" si="206"/>
        <v>75.291129087667912</v>
      </c>
      <c r="AZ191" s="2">
        <f t="shared" si="207"/>
        <v>77.079915040692356</v>
      </c>
      <c r="BA191" s="2">
        <f t="shared" si="208"/>
        <v>79.339818332511513</v>
      </c>
      <c r="BB191" s="2">
        <f t="shared" si="209"/>
        <v>79.785288053600425</v>
      </c>
      <c r="BC191" s="2">
        <f t="shared" si="210"/>
        <v>78.766028030492606</v>
      </c>
      <c r="BD191" s="2">
        <f t="shared" si="211"/>
        <v>76.305388766831996</v>
      </c>
      <c r="BE191" s="2">
        <f t="shared" si="212"/>
        <v>73.066938124438394</v>
      </c>
      <c r="BF191" s="2">
        <f t="shared" si="213"/>
        <v>68.539139419143055</v>
      </c>
      <c r="BG191" s="2">
        <f t="shared" si="214"/>
        <v>61.202276247229534</v>
      </c>
      <c r="BH191" s="2">
        <f t="shared" si="215"/>
        <v>51.609039480062108</v>
      </c>
      <c r="BK191" s="2" t="str">
        <f t="shared" si="216"/>
        <v/>
      </c>
      <c r="BL191" s="2" t="str">
        <f t="shared" si="217"/>
        <v/>
      </c>
      <c r="BM191" s="2" t="str">
        <f t="shared" si="218"/>
        <v/>
      </c>
      <c r="BN191" s="2" t="str">
        <f t="shared" si="219"/>
        <v/>
      </c>
      <c r="BO191" s="2" t="str">
        <f t="shared" si="220"/>
        <v/>
      </c>
      <c r="BP191" s="2" t="str">
        <f t="shared" si="221"/>
        <v/>
      </c>
      <c r="BQ191" s="2" t="str">
        <f t="shared" si="222"/>
        <v/>
      </c>
      <c r="BR191" s="2" t="str">
        <f t="shared" si="223"/>
        <v/>
      </c>
      <c r="BS191" s="2" t="str">
        <f t="shared" si="224"/>
        <v/>
      </c>
      <c r="BT191" s="2" t="str">
        <f t="shared" si="225"/>
        <v/>
      </c>
      <c r="BU191" s="2" t="str">
        <f t="shared" si="226"/>
        <v/>
      </c>
      <c r="BV191" s="2" t="str">
        <f t="shared" si="227"/>
        <v/>
      </c>
      <c r="BW191" s="2" t="str">
        <f t="shared" si="228"/>
        <v/>
      </c>
      <c r="BZ191" s="2">
        <f t="shared" si="229"/>
        <v>70.070999999999998</v>
      </c>
      <c r="CA191" s="2">
        <f t="shared" si="230"/>
        <v>73.328999999999994</v>
      </c>
      <c r="CB191" s="2">
        <f t="shared" si="231"/>
        <v>75.686000000000007</v>
      </c>
      <c r="CC191" s="2">
        <f t="shared" si="232"/>
        <v>75.343000000000004</v>
      </c>
      <c r="CD191" s="2">
        <f t="shared" si="233"/>
        <v>76.429000000000002</v>
      </c>
      <c r="CE191" s="2">
        <f t="shared" si="234"/>
        <v>79.557000000000002</v>
      </c>
      <c r="CF191" s="2">
        <f t="shared" si="235"/>
        <v>78.771000000000001</v>
      </c>
      <c r="CG191" s="2">
        <f t="shared" si="236"/>
        <v>76.956999999999994</v>
      </c>
      <c r="CH191" s="2">
        <f t="shared" si="237"/>
        <v>76.385999999999996</v>
      </c>
      <c r="CI191" s="2">
        <f t="shared" si="238"/>
        <v>73.757000000000005</v>
      </c>
      <c r="CJ191" s="2">
        <f t="shared" si="239"/>
        <v>68.085999999999999</v>
      </c>
      <c r="CK191" s="2">
        <f t="shared" si="240"/>
        <v>61.929000000000002</v>
      </c>
      <c r="CL191" s="2">
        <f t="shared" si="241"/>
        <v>50.819400000000002</v>
      </c>
      <c r="CO191" s="2">
        <f t="shared" si="242"/>
        <v>76.118941226852044</v>
      </c>
      <c r="CP191" s="2">
        <f t="shared" si="243"/>
        <v>76.28507624379634</v>
      </c>
      <c r="CQ191" s="2">
        <f t="shared" si="244"/>
        <v>78.758929868348062</v>
      </c>
      <c r="CR191" s="2">
        <f t="shared" si="245"/>
        <v>78.529717067926597</v>
      </c>
      <c r="CS191" s="2">
        <f t="shared" si="246"/>
        <v>79.421559200255857</v>
      </c>
      <c r="CT191" s="2">
        <f t="shared" si="247"/>
        <v>83.15840825322671</v>
      </c>
      <c r="CU191" s="2">
        <f t="shared" si="248"/>
        <v>84.396692089111141</v>
      </c>
      <c r="CV191" s="2">
        <f t="shared" si="249"/>
        <v>85.51423992429703</v>
      </c>
      <c r="CW191" s="2">
        <f t="shared" si="250"/>
        <v>83.150136417946115</v>
      </c>
      <c r="CX191" s="2">
        <f t="shared" si="251"/>
        <v>79.876924612462687</v>
      </c>
      <c r="CY191" s="2">
        <f t="shared" si="252"/>
        <v>75.563009956566702</v>
      </c>
      <c r="CZ191" s="2">
        <f t="shared" si="253"/>
        <v>67.147788524895759</v>
      </c>
      <c r="DA191" s="2">
        <f t="shared" si="254"/>
        <v>56.099877270856837</v>
      </c>
      <c r="DD191" s="2">
        <f t="shared" si="255"/>
        <v>70.236761832055208</v>
      </c>
      <c r="DE191" s="2">
        <f t="shared" si="256"/>
        <v>73.30321464407875</v>
      </c>
      <c r="DF191" s="2">
        <f t="shared" si="257"/>
        <v>75.287713640561861</v>
      </c>
      <c r="DG191" s="2">
        <f t="shared" si="258"/>
        <v>75.289891539896729</v>
      </c>
      <c r="DH191" s="2">
        <f t="shared" si="259"/>
        <v>77.079062162555061</v>
      </c>
      <c r="DI191" s="2">
        <f t="shared" si="260"/>
        <v>79.338615082526331</v>
      </c>
      <c r="DJ191" s="2">
        <f t="shared" si="261"/>
        <v>79.784004695094382</v>
      </c>
      <c r="DK191" s="2">
        <f t="shared" si="262"/>
        <v>78.763300939633567</v>
      </c>
      <c r="DL191" s="2">
        <f t="shared" si="263"/>
        <v>76.302695951125457</v>
      </c>
      <c r="DM191" s="2">
        <f t="shared" si="264"/>
        <v>73.064884055869541</v>
      </c>
      <c r="DN191" s="2">
        <f t="shared" si="265"/>
        <v>68.536790256340026</v>
      </c>
      <c r="DO191" s="2">
        <f t="shared" si="266"/>
        <v>61.200355261521253</v>
      </c>
      <c r="DP191" s="2">
        <f t="shared" si="267"/>
        <v>51.607502015492024</v>
      </c>
      <c r="DS191" s="2">
        <f t="shared" si="268"/>
        <v>0.99949424353258132</v>
      </c>
      <c r="DT191" s="2">
        <f t="shared" si="269"/>
        <v>0.99964634607512959</v>
      </c>
      <c r="DU191" s="2">
        <f t="shared" si="270"/>
        <v>0.99956756187559637</v>
      </c>
      <c r="DV191" s="2">
        <f t="shared" si="271"/>
        <v>0.99961802024199298</v>
      </c>
      <c r="DW191" s="2">
        <f t="shared" si="272"/>
        <v>0.99963591068694158</v>
      </c>
      <c r="DX191" s="2">
        <f t="shared" si="273"/>
        <v>0.99968499603737426</v>
      </c>
      <c r="DY191" s="2">
        <f t="shared" si="274"/>
        <v>0.99972177639705029</v>
      </c>
      <c r="DZ191" s="2">
        <f t="shared" si="275"/>
        <v>0.9995960427334285</v>
      </c>
      <c r="EA191" s="2">
        <f t="shared" si="276"/>
        <v>0.9996067412751396</v>
      </c>
      <c r="EB191" s="2">
        <f t="shared" si="277"/>
        <v>0.9996984650117986</v>
      </c>
      <c r="EC191" s="2">
        <f t="shared" si="278"/>
        <v>0.99966565765045046</v>
      </c>
      <c r="ED191" s="2">
        <f t="shared" si="279"/>
        <v>0.99967700592453734</v>
      </c>
      <c r="EE191" s="2">
        <f t="shared" si="280"/>
        <v>0.99965776132164186</v>
      </c>
    </row>
    <row r="192" spans="2:135" x14ac:dyDescent="0.25">
      <c r="B192" s="2">
        <v>186</v>
      </c>
      <c r="C192">
        <v>70.114000000000004</v>
      </c>
      <c r="D192">
        <v>73.328999999999994</v>
      </c>
      <c r="E192">
        <v>75.286000000000001</v>
      </c>
      <c r="F192">
        <v>74.885999999999996</v>
      </c>
      <c r="G192">
        <v>76.286000000000001</v>
      </c>
      <c r="H192">
        <v>78.914000000000001</v>
      </c>
      <c r="I192">
        <v>80.171000000000006</v>
      </c>
      <c r="J192">
        <v>79.013999999999996</v>
      </c>
      <c r="K192">
        <v>75.8</v>
      </c>
      <c r="L192">
        <v>72.442999999999998</v>
      </c>
      <c r="M192">
        <v>69.513999999999996</v>
      </c>
      <c r="N192">
        <v>61.042999999999999</v>
      </c>
      <c r="O192">
        <v>50.2361</v>
      </c>
      <c r="R192" s="5">
        <f t="shared" si="190"/>
        <v>70.172505980673989</v>
      </c>
      <c r="S192" s="5">
        <f t="shared" si="191"/>
        <v>73.256581515443088</v>
      </c>
      <c r="T192" s="5">
        <f t="shared" si="192"/>
        <v>75.240020289152866</v>
      </c>
      <c r="U192" s="5">
        <f t="shared" si="193"/>
        <v>75.24050773982367</v>
      </c>
      <c r="V192" s="5">
        <f t="shared" si="194"/>
        <v>77.048559309805412</v>
      </c>
      <c r="W192" s="5">
        <f t="shared" si="195"/>
        <v>79.306792894218546</v>
      </c>
      <c r="X192" s="5">
        <f t="shared" si="196"/>
        <v>79.741145661856621</v>
      </c>
      <c r="Y192" s="5">
        <f t="shared" si="197"/>
        <v>78.708564725001395</v>
      </c>
      <c r="Z192" s="5">
        <f t="shared" si="198"/>
        <v>76.243303829580483</v>
      </c>
      <c r="AA192" s="5">
        <f t="shared" si="199"/>
        <v>73.01029713130562</v>
      </c>
      <c r="AB192" s="5">
        <f t="shared" si="200"/>
        <v>68.494250517670579</v>
      </c>
      <c r="AC192" s="5">
        <f t="shared" si="201"/>
        <v>61.159094648549591</v>
      </c>
      <c r="AD192" s="5">
        <f t="shared" si="202"/>
        <v>51.576081303617642</v>
      </c>
      <c r="AE192" s="5"/>
      <c r="AG192" s="5">
        <f t="shared" si="283"/>
        <v>-5.8505980673984936E-2</v>
      </c>
      <c r="AH192" s="5">
        <f t="shared" si="283"/>
        <v>7.2418484556905582E-2</v>
      </c>
      <c r="AI192" s="5">
        <f t="shared" si="283"/>
        <v>4.5979710847134925E-2</v>
      </c>
      <c r="AJ192" s="5">
        <f t="shared" si="283"/>
        <v>-0.35450773982367423</v>
      </c>
      <c r="AK192" s="5">
        <f t="shared" si="282"/>
        <v>-0.76255930980541109</v>
      </c>
      <c r="AL192" s="5">
        <f t="shared" si="282"/>
        <v>-0.39279289421854457</v>
      </c>
      <c r="AM192" s="5">
        <f t="shared" si="282"/>
        <v>0.42985433814338592</v>
      </c>
      <c r="AN192" s="5">
        <f t="shared" si="282"/>
        <v>0.3054352749986009</v>
      </c>
      <c r="AO192" s="5">
        <f t="shared" si="281"/>
        <v>-0.44330382958048631</v>
      </c>
      <c r="AP192" s="5">
        <f t="shared" si="281"/>
        <v>-0.56729713130562232</v>
      </c>
      <c r="AQ192" s="5">
        <f t="shared" si="281"/>
        <v>1.0197494823294164</v>
      </c>
      <c r="AR192" s="5">
        <f t="shared" si="281"/>
        <v>-0.11609464854959128</v>
      </c>
      <c r="AS192" s="5">
        <f t="shared" si="284"/>
        <v>-1.3399813036176411</v>
      </c>
      <c r="AV192" s="2">
        <f t="shared" si="203"/>
        <v>70.172505980661484</v>
      </c>
      <c r="AW192" s="2">
        <f t="shared" si="204"/>
        <v>73.256581509347811</v>
      </c>
      <c r="AX192" s="2">
        <f t="shared" si="205"/>
        <v>75.240019991466525</v>
      </c>
      <c r="AY192" s="2">
        <f t="shared" si="206"/>
        <v>75.24050767832891</v>
      </c>
      <c r="AZ192" s="2">
        <f t="shared" si="207"/>
        <v>77.048559283588702</v>
      </c>
      <c r="BA192" s="2">
        <f t="shared" si="208"/>
        <v>79.306792891915322</v>
      </c>
      <c r="BB192" s="2">
        <f t="shared" si="209"/>
        <v>79.741145661632601</v>
      </c>
      <c r="BC192" s="2">
        <f t="shared" si="210"/>
        <v>78.708564648602035</v>
      </c>
      <c r="BD192" s="2">
        <f t="shared" si="211"/>
        <v>76.243303789184111</v>
      </c>
      <c r="BE192" s="2">
        <f t="shared" si="212"/>
        <v>73.010297130187723</v>
      </c>
      <c r="BF192" s="2">
        <f t="shared" si="213"/>
        <v>68.494250507730754</v>
      </c>
      <c r="BG192" s="2">
        <f t="shared" si="214"/>
        <v>61.159094603028045</v>
      </c>
      <c r="BH192" s="2">
        <f t="shared" si="215"/>
        <v>51.576080856577576</v>
      </c>
      <c r="BK192" s="2" t="str">
        <f t="shared" si="216"/>
        <v/>
      </c>
      <c r="BL192" s="2" t="str">
        <f t="shared" si="217"/>
        <v/>
      </c>
      <c r="BM192" s="2" t="str">
        <f t="shared" si="218"/>
        <v/>
      </c>
      <c r="BN192" s="2" t="str">
        <f t="shared" si="219"/>
        <v/>
      </c>
      <c r="BO192" s="2" t="str">
        <f t="shared" si="220"/>
        <v/>
      </c>
      <c r="BP192" s="2" t="str">
        <f t="shared" si="221"/>
        <v/>
      </c>
      <c r="BQ192" s="2" t="str">
        <f t="shared" si="222"/>
        <v/>
      </c>
      <c r="BR192" s="2" t="str">
        <f t="shared" si="223"/>
        <v/>
      </c>
      <c r="BS192" s="2" t="str">
        <f t="shared" si="224"/>
        <v/>
      </c>
      <c r="BT192" s="2" t="str">
        <f t="shared" si="225"/>
        <v/>
      </c>
      <c r="BU192" s="2" t="str">
        <f t="shared" si="226"/>
        <v/>
      </c>
      <c r="BV192" s="2" t="str">
        <f t="shared" si="227"/>
        <v/>
      </c>
      <c r="BW192" s="2" t="str">
        <f t="shared" si="228"/>
        <v/>
      </c>
      <c r="BZ192" s="2">
        <f t="shared" si="229"/>
        <v>70.114000000000004</v>
      </c>
      <c r="CA192" s="2">
        <f t="shared" si="230"/>
        <v>73.328999999999994</v>
      </c>
      <c r="CB192" s="2">
        <f t="shared" si="231"/>
        <v>75.286000000000001</v>
      </c>
      <c r="CC192" s="2">
        <f t="shared" si="232"/>
        <v>74.885999999999996</v>
      </c>
      <c r="CD192" s="2">
        <f t="shared" si="233"/>
        <v>76.286000000000001</v>
      </c>
      <c r="CE192" s="2">
        <f t="shared" si="234"/>
        <v>78.914000000000001</v>
      </c>
      <c r="CF192" s="2">
        <f t="shared" si="235"/>
        <v>80.171000000000006</v>
      </c>
      <c r="CG192" s="2">
        <f t="shared" si="236"/>
        <v>79.013999999999996</v>
      </c>
      <c r="CH192" s="2">
        <f t="shared" si="237"/>
        <v>75.8</v>
      </c>
      <c r="CI192" s="2">
        <f t="shared" si="238"/>
        <v>72.442999999999998</v>
      </c>
      <c r="CJ192" s="2">
        <f t="shared" si="239"/>
        <v>69.513999999999996</v>
      </c>
      <c r="CK192" s="2">
        <f t="shared" si="240"/>
        <v>61.042999999999999</v>
      </c>
      <c r="CL192" s="2">
        <f t="shared" si="241"/>
        <v>50.2361</v>
      </c>
      <c r="CO192" s="2">
        <f t="shared" si="242"/>
        <v>76.118109264171494</v>
      </c>
      <c r="CP192" s="2">
        <f t="shared" si="243"/>
        <v>76.266774859846549</v>
      </c>
      <c r="CQ192" s="2">
        <f t="shared" si="244"/>
        <v>78.744133958023156</v>
      </c>
      <c r="CR192" s="2">
        <f t="shared" si="245"/>
        <v>78.510488578807255</v>
      </c>
      <c r="CS192" s="2">
        <f t="shared" si="246"/>
        <v>79.411549257239642</v>
      </c>
      <c r="CT192" s="2">
        <f t="shared" si="247"/>
        <v>83.162645459256581</v>
      </c>
      <c r="CU192" s="2">
        <f t="shared" si="248"/>
        <v>84.396422141395746</v>
      </c>
      <c r="CV192" s="2">
        <f t="shared" si="249"/>
        <v>85.528973287671221</v>
      </c>
      <c r="CW192" s="2">
        <f t="shared" si="250"/>
        <v>83.15953314116733</v>
      </c>
      <c r="CX192" s="2">
        <f t="shared" si="251"/>
        <v>79.889125580222426</v>
      </c>
      <c r="CY192" s="2">
        <f t="shared" si="252"/>
        <v>75.592936228545256</v>
      </c>
      <c r="CZ192" s="2">
        <f t="shared" si="253"/>
        <v>67.166602753004653</v>
      </c>
      <c r="DA192" s="2">
        <f t="shared" si="254"/>
        <v>56.113602914056493</v>
      </c>
      <c r="DD192" s="2">
        <f t="shared" si="255"/>
        <v>70.169762151448111</v>
      </c>
      <c r="DE192" s="2">
        <f t="shared" si="256"/>
        <v>73.255610269501773</v>
      </c>
      <c r="DF192" s="2">
        <f t="shared" si="257"/>
        <v>75.2386374121876</v>
      </c>
      <c r="DG192" s="2">
        <f t="shared" si="258"/>
        <v>75.239368080826765</v>
      </c>
      <c r="DH192" s="2">
        <f t="shared" si="259"/>
        <v>77.047774358951102</v>
      </c>
      <c r="DI192" s="2">
        <f t="shared" si="260"/>
        <v>79.305684806438151</v>
      </c>
      <c r="DJ192" s="2">
        <f t="shared" si="261"/>
        <v>79.739964089343104</v>
      </c>
      <c r="DK192" s="2">
        <f t="shared" si="262"/>
        <v>78.70605090318098</v>
      </c>
      <c r="DL192" s="2">
        <f t="shared" si="263"/>
        <v>76.240822264628676</v>
      </c>
      <c r="DM192" s="2">
        <f t="shared" si="264"/>
        <v>73.008404859919523</v>
      </c>
      <c r="DN192" s="2">
        <f t="shared" si="265"/>
        <v>68.492085225227584</v>
      </c>
      <c r="DO192" s="2">
        <f t="shared" si="266"/>
        <v>61.157324374961142</v>
      </c>
      <c r="DP192" s="2">
        <f t="shared" si="267"/>
        <v>51.574664095891265</v>
      </c>
      <c r="DS192" s="2">
        <f t="shared" si="268"/>
        <v>0.99953872409236044</v>
      </c>
      <c r="DT192" s="2">
        <f t="shared" si="269"/>
        <v>0.9996774537502362</v>
      </c>
      <c r="DU192" s="2">
        <f t="shared" si="270"/>
        <v>0.9996055967362012</v>
      </c>
      <c r="DV192" s="2">
        <f t="shared" si="271"/>
        <v>0.99965161861115726</v>
      </c>
      <c r="DW192" s="2">
        <f t="shared" si="272"/>
        <v>0.99966793596202241</v>
      </c>
      <c r="DX192" s="2">
        <f t="shared" si="273"/>
        <v>0.9997127050087089</v>
      </c>
      <c r="DY192" s="2">
        <f t="shared" si="274"/>
        <v>0.99974625084639812</v>
      </c>
      <c r="DZ192" s="2">
        <f t="shared" si="275"/>
        <v>0.99963157349894993</v>
      </c>
      <c r="EA192" s="2">
        <f t="shared" si="276"/>
        <v>0.9996413313694229</v>
      </c>
      <c r="EB192" s="2">
        <f t="shared" si="277"/>
        <v>0.99972498952578948</v>
      </c>
      <c r="EC192" s="2">
        <f t="shared" si="278"/>
        <v>0.99969506718248813</v>
      </c>
      <c r="ED192" s="2">
        <f t="shared" si="279"/>
        <v>0.99970541753010311</v>
      </c>
      <c r="EE192" s="2">
        <f t="shared" si="280"/>
        <v>0.99968786521628394</v>
      </c>
    </row>
    <row r="193" spans="2:137" x14ac:dyDescent="0.25">
      <c r="B193" s="2">
        <v>187</v>
      </c>
      <c r="C193">
        <v>69.043000000000006</v>
      </c>
      <c r="D193">
        <v>73.486000000000004</v>
      </c>
      <c r="E193">
        <v>74.771000000000001</v>
      </c>
      <c r="F193">
        <v>75.013999999999996</v>
      </c>
      <c r="G193">
        <v>75.786000000000001</v>
      </c>
      <c r="H193">
        <v>78.942999999999998</v>
      </c>
      <c r="I193">
        <v>80.271000000000001</v>
      </c>
      <c r="J193">
        <v>78.171000000000006</v>
      </c>
      <c r="K193">
        <v>75.8</v>
      </c>
      <c r="L193">
        <v>71.942999999999998</v>
      </c>
      <c r="M193">
        <v>69.286000000000001</v>
      </c>
      <c r="N193">
        <v>61.156999999999996</v>
      </c>
      <c r="O193">
        <v>51.2361</v>
      </c>
      <c r="R193" s="5">
        <f t="shared" si="190"/>
        <v>70.105292811535961</v>
      </c>
      <c r="S193" s="5">
        <f t="shared" si="191"/>
        <v>73.208900323316911</v>
      </c>
      <c r="T193" s="5">
        <f t="shared" si="192"/>
        <v>75.190834581901811</v>
      </c>
      <c r="U193" s="5">
        <f t="shared" si="193"/>
        <v>75.189893941234089</v>
      </c>
      <c r="V193" s="5">
        <f t="shared" si="194"/>
        <v>77.01720888776363</v>
      </c>
      <c r="W193" s="5">
        <f t="shared" si="195"/>
        <v>79.273774881200495</v>
      </c>
      <c r="X193" s="5">
        <f t="shared" si="196"/>
        <v>79.697011244161075</v>
      </c>
      <c r="Y193" s="5">
        <f t="shared" si="197"/>
        <v>78.651117714353134</v>
      </c>
      <c r="Z193" s="5">
        <f t="shared" si="198"/>
        <v>76.181235152262801</v>
      </c>
      <c r="AA193" s="5">
        <f t="shared" si="199"/>
        <v>72.953668703270608</v>
      </c>
      <c r="AB193" s="5">
        <f t="shared" si="200"/>
        <v>68.449375766574079</v>
      </c>
      <c r="AC193" s="5">
        <f t="shared" si="201"/>
        <v>61.115924626453129</v>
      </c>
      <c r="AD193" s="5">
        <f t="shared" si="202"/>
        <v>51.543131709804811</v>
      </c>
      <c r="AE193" s="5"/>
      <c r="AG193" s="5">
        <f t="shared" si="283"/>
        <v>-1.0622928115359542</v>
      </c>
      <c r="AH193" s="5">
        <f t="shared" si="283"/>
        <v>0.27709967668309332</v>
      </c>
      <c r="AI193" s="5">
        <f t="shared" si="283"/>
        <v>-0.41983458190181011</v>
      </c>
      <c r="AJ193" s="5">
        <f t="shared" si="283"/>
        <v>-0.17589394123409363</v>
      </c>
      <c r="AK193" s="5">
        <f t="shared" si="282"/>
        <v>-1.2312088877636285</v>
      </c>
      <c r="AL193" s="5">
        <f t="shared" si="282"/>
        <v>-0.33077488120049736</v>
      </c>
      <c r="AM193" s="5">
        <f t="shared" si="282"/>
        <v>0.57398875583892561</v>
      </c>
      <c r="AN193" s="5">
        <f t="shared" si="282"/>
        <v>-0.48011771435312767</v>
      </c>
      <c r="AO193" s="5">
        <f t="shared" si="281"/>
        <v>-0.38123515226280347</v>
      </c>
      <c r="AP193" s="5">
        <f t="shared" si="281"/>
        <v>-1.0106687032706105</v>
      </c>
      <c r="AQ193" s="5">
        <f t="shared" si="281"/>
        <v>0.83662423342592263</v>
      </c>
      <c r="AR193" s="5">
        <f t="shared" si="281"/>
        <v>4.1075373546867411E-2</v>
      </c>
      <c r="AS193" s="5">
        <f t="shared" si="284"/>
        <v>-0.30703170980481076</v>
      </c>
      <c r="AV193" s="2">
        <f t="shared" si="203"/>
        <v>70.105292811531058</v>
      </c>
      <c r="AW193" s="2">
        <f t="shared" si="204"/>
        <v>73.20890032151037</v>
      </c>
      <c r="AX193" s="2">
        <f t="shared" si="205"/>
        <v>75.190834485921812</v>
      </c>
      <c r="AY193" s="2">
        <f t="shared" si="206"/>
        <v>75.189893922472095</v>
      </c>
      <c r="AZ193" s="2">
        <f t="shared" si="207"/>
        <v>77.017208880144622</v>
      </c>
      <c r="BA193" s="2">
        <f t="shared" si="208"/>
        <v>79.273774880589784</v>
      </c>
      <c r="BB193" s="2">
        <f t="shared" si="209"/>
        <v>79.697011244106235</v>
      </c>
      <c r="BC193" s="2">
        <f t="shared" si="210"/>
        <v>78.651117691973042</v>
      </c>
      <c r="BD193" s="2">
        <f t="shared" si="211"/>
        <v>76.181235140826942</v>
      </c>
      <c r="BE193" s="2">
        <f t="shared" si="212"/>
        <v>72.953668702988907</v>
      </c>
      <c r="BF193" s="2">
        <f t="shared" si="213"/>
        <v>68.449375763888256</v>
      </c>
      <c r="BG193" s="2">
        <f t="shared" si="214"/>
        <v>61.115924613322328</v>
      </c>
      <c r="BH193" s="2">
        <f t="shared" si="215"/>
        <v>51.543131568508784</v>
      </c>
      <c r="BK193" s="2" t="str">
        <f t="shared" si="216"/>
        <v/>
      </c>
      <c r="BL193" s="2" t="str">
        <f t="shared" si="217"/>
        <v/>
      </c>
      <c r="BM193" s="2" t="str">
        <f t="shared" si="218"/>
        <v/>
      </c>
      <c r="BN193" s="2" t="str">
        <f t="shared" si="219"/>
        <v/>
      </c>
      <c r="BO193" s="2" t="str">
        <f t="shared" si="220"/>
        <v/>
      </c>
      <c r="BP193" s="2" t="str">
        <f t="shared" si="221"/>
        <v/>
      </c>
      <c r="BQ193" s="2" t="str">
        <f t="shared" si="222"/>
        <v/>
      </c>
      <c r="BR193" s="2" t="str">
        <f t="shared" si="223"/>
        <v/>
      </c>
      <c r="BS193" s="2" t="str">
        <f t="shared" si="224"/>
        <v/>
      </c>
      <c r="BT193" s="2" t="str">
        <f t="shared" si="225"/>
        <v/>
      </c>
      <c r="BU193" s="2" t="str">
        <f t="shared" si="226"/>
        <v/>
      </c>
      <c r="BV193" s="2" t="str">
        <f t="shared" si="227"/>
        <v/>
      </c>
      <c r="BW193" s="2" t="str">
        <f t="shared" si="228"/>
        <v/>
      </c>
      <c r="BZ193" s="2">
        <f t="shared" si="229"/>
        <v>69.043000000000006</v>
      </c>
      <c r="CA193" s="2">
        <f t="shared" si="230"/>
        <v>73.486000000000004</v>
      </c>
      <c r="CB193" s="2">
        <f t="shared" si="231"/>
        <v>74.771000000000001</v>
      </c>
      <c r="CC193" s="2">
        <f t="shared" si="232"/>
        <v>75.013999999999996</v>
      </c>
      <c r="CD193" s="2">
        <f t="shared" si="233"/>
        <v>75.786000000000001</v>
      </c>
      <c r="CE193" s="2">
        <f t="shared" si="234"/>
        <v>78.942999999999998</v>
      </c>
      <c r="CF193" s="2">
        <f t="shared" si="235"/>
        <v>80.271000000000001</v>
      </c>
      <c r="CG193" s="2">
        <f t="shared" si="236"/>
        <v>78.171000000000006</v>
      </c>
      <c r="CH193" s="2">
        <f t="shared" si="237"/>
        <v>75.8</v>
      </c>
      <c r="CI193" s="2">
        <f t="shared" si="238"/>
        <v>71.942999999999998</v>
      </c>
      <c r="CJ193" s="2">
        <f t="shared" si="239"/>
        <v>69.286000000000001</v>
      </c>
      <c r="CK193" s="2">
        <f t="shared" si="240"/>
        <v>61.156999999999996</v>
      </c>
      <c r="CL193" s="2">
        <f t="shared" si="241"/>
        <v>51.2361</v>
      </c>
      <c r="CO193" s="2">
        <f t="shared" si="242"/>
        <v>76.117277301490944</v>
      </c>
      <c r="CP193" s="2">
        <f t="shared" si="243"/>
        <v>76.248473475896759</v>
      </c>
      <c r="CQ193" s="2">
        <f t="shared" si="244"/>
        <v>78.729338047698263</v>
      </c>
      <c r="CR193" s="2">
        <f t="shared" si="245"/>
        <v>78.491260089687913</v>
      </c>
      <c r="CS193" s="2">
        <f t="shared" si="246"/>
        <v>79.401539314223427</v>
      </c>
      <c r="CT193" s="2">
        <f t="shared" si="247"/>
        <v>83.166882665286451</v>
      </c>
      <c r="CU193" s="2">
        <f t="shared" si="248"/>
        <v>84.396152193680351</v>
      </c>
      <c r="CV193" s="2">
        <f t="shared" si="249"/>
        <v>85.543706651045412</v>
      </c>
      <c r="CW193" s="2">
        <f t="shared" si="250"/>
        <v>83.168929864388545</v>
      </c>
      <c r="CX193" s="2">
        <f t="shared" si="251"/>
        <v>79.901326547982151</v>
      </c>
      <c r="CY193" s="2">
        <f t="shared" si="252"/>
        <v>75.622862500523794</v>
      </c>
      <c r="CZ193" s="2">
        <f t="shared" si="253"/>
        <v>67.185416981113562</v>
      </c>
      <c r="DA193" s="2">
        <f t="shared" si="254"/>
        <v>56.127328557256156</v>
      </c>
      <c r="DD193" s="2">
        <f t="shared" si="255"/>
        <v>70.102762470841014</v>
      </c>
      <c r="DE193" s="2">
        <f t="shared" si="256"/>
        <v>73.208005894924781</v>
      </c>
      <c r="DF193" s="2">
        <f t="shared" si="257"/>
        <v>75.189561183813339</v>
      </c>
      <c r="DG193" s="2">
        <f t="shared" si="258"/>
        <v>75.1888446217568</v>
      </c>
      <c r="DH193" s="2">
        <f t="shared" si="259"/>
        <v>77.016486555347143</v>
      </c>
      <c r="DI193" s="2">
        <f t="shared" si="260"/>
        <v>79.272754530349985</v>
      </c>
      <c r="DJ193" s="2">
        <f t="shared" si="261"/>
        <v>79.695923483591827</v>
      </c>
      <c r="DK193" s="2">
        <f t="shared" si="262"/>
        <v>78.648800866728394</v>
      </c>
      <c r="DL193" s="2">
        <f t="shared" si="263"/>
        <v>76.178948578131894</v>
      </c>
      <c r="DM193" s="2">
        <f t="shared" si="264"/>
        <v>72.951925663969504</v>
      </c>
      <c r="DN193" s="2">
        <f t="shared" si="265"/>
        <v>68.447380194115141</v>
      </c>
      <c r="DO193" s="2">
        <f t="shared" si="266"/>
        <v>61.114293488401032</v>
      </c>
      <c r="DP193" s="2">
        <f t="shared" si="267"/>
        <v>51.541826176290506</v>
      </c>
      <c r="DS193" s="2">
        <f t="shared" si="268"/>
        <v>0.99957929429699888</v>
      </c>
      <c r="DT193" s="2">
        <f t="shared" si="269"/>
        <v>0.9997058259751942</v>
      </c>
      <c r="DU193" s="2">
        <f t="shared" si="270"/>
        <v>0.99964028746515776</v>
      </c>
      <c r="DV193" s="2">
        <f t="shared" si="271"/>
        <v>0.9996822626572931</v>
      </c>
      <c r="DW193" s="2">
        <f t="shared" si="272"/>
        <v>0.99969714514918018</v>
      </c>
      <c r="DX193" s="2">
        <f t="shared" si="273"/>
        <v>0.99973797723021685</v>
      </c>
      <c r="DY193" s="2">
        <f t="shared" si="274"/>
        <v>0.9997685728543233</v>
      </c>
      <c r="DZ193" s="2">
        <f t="shared" si="275"/>
        <v>0.99966398014459978</v>
      </c>
      <c r="EA193" s="2">
        <f t="shared" si="276"/>
        <v>0.99967287999761234</v>
      </c>
      <c r="EB193" s="2">
        <f t="shared" si="277"/>
        <v>0.99974918139728985</v>
      </c>
      <c r="EC193" s="2">
        <f t="shared" si="278"/>
        <v>0.99972189050325844</v>
      </c>
      <c r="ED193" s="2">
        <f t="shared" si="279"/>
        <v>0.99973133063044251</v>
      </c>
      <c r="EE193" s="2">
        <f t="shared" si="280"/>
        <v>0.99971532187537504</v>
      </c>
    </row>
    <row r="194" spans="2:137" x14ac:dyDescent="0.25">
      <c r="B194" s="2">
        <v>188</v>
      </c>
      <c r="C194">
        <v>70.656999999999996</v>
      </c>
      <c r="D194">
        <v>73.528999999999996</v>
      </c>
      <c r="E194">
        <v>74.671000000000006</v>
      </c>
      <c r="F194">
        <v>74.385999999999996</v>
      </c>
      <c r="G194">
        <v>76.156999999999996</v>
      </c>
      <c r="H194">
        <v>78.728999999999999</v>
      </c>
      <c r="I194">
        <v>79.043000000000006</v>
      </c>
      <c r="J194">
        <v>78.3</v>
      </c>
      <c r="K194">
        <v>74.900000000000006</v>
      </c>
      <c r="L194">
        <v>72.870999999999995</v>
      </c>
      <c r="M194">
        <v>69.942999999999998</v>
      </c>
      <c r="N194">
        <v>60.414000000000001</v>
      </c>
      <c r="O194">
        <v>51.041699999999999</v>
      </c>
      <c r="R194" s="5">
        <f t="shared" si="190"/>
        <v>70.038095962510681</v>
      </c>
      <c r="S194" s="5">
        <f t="shared" si="191"/>
        <v>73.161225130618405</v>
      </c>
      <c r="T194" s="5">
        <f t="shared" si="192"/>
        <v>75.141657533684977</v>
      </c>
      <c r="U194" s="5">
        <f t="shared" si="193"/>
        <v>75.139287237477717</v>
      </c>
      <c r="V194" s="5">
        <f t="shared" si="194"/>
        <v>76.985863416719809</v>
      </c>
      <c r="W194" s="5">
        <f t="shared" si="195"/>
        <v>79.240763728379974</v>
      </c>
      <c r="X194" s="5">
        <f t="shared" si="196"/>
        <v>79.652884186035962</v>
      </c>
      <c r="Y194" s="5">
        <f t="shared" si="197"/>
        <v>78.593685929018434</v>
      </c>
      <c r="Z194" s="5">
        <f t="shared" si="198"/>
        <v>76.119181587943146</v>
      </c>
      <c r="AA194" s="5">
        <f t="shared" si="199"/>
        <v>72.897051884535514</v>
      </c>
      <c r="AB194" s="5">
        <f t="shared" si="200"/>
        <v>68.404514119363796</v>
      </c>
      <c r="AC194" s="5">
        <f t="shared" si="201"/>
        <v>61.072765398487071</v>
      </c>
      <c r="AD194" s="5">
        <f t="shared" si="202"/>
        <v>51.510190950914122</v>
      </c>
      <c r="AE194" s="5"/>
      <c r="AG194" s="5">
        <f t="shared" si="283"/>
        <v>0.61890403748931533</v>
      </c>
      <c r="AH194" s="5">
        <f t="shared" si="283"/>
        <v>0.36777486938159143</v>
      </c>
      <c r="AI194" s="5">
        <f t="shared" si="283"/>
        <v>-0.47065753368497099</v>
      </c>
      <c r="AJ194" s="5">
        <f t="shared" si="283"/>
        <v>-0.75328723747772131</v>
      </c>
      <c r="AK194" s="5">
        <f t="shared" si="282"/>
        <v>-0.82886341671981256</v>
      </c>
      <c r="AL194" s="5">
        <f t="shared" si="282"/>
        <v>-0.51176372837997519</v>
      </c>
      <c r="AM194" s="5">
        <f t="shared" si="282"/>
        <v>-0.60988418603595562</v>
      </c>
      <c r="AN194" s="5">
        <f t="shared" si="282"/>
        <v>-0.29368592901843726</v>
      </c>
      <c r="AO194" s="5">
        <f t="shared" si="281"/>
        <v>-1.2191815879431402</v>
      </c>
      <c r="AP194" s="5">
        <f t="shared" si="281"/>
        <v>-2.6051884535519321E-2</v>
      </c>
      <c r="AQ194" s="5">
        <f t="shared" si="281"/>
        <v>1.5384858806362018</v>
      </c>
      <c r="AR194" s="5">
        <f t="shared" si="281"/>
        <v>-0.65876539848706983</v>
      </c>
      <c r="AS194" s="5">
        <f t="shared" si="284"/>
        <v>-0.46849095091412352</v>
      </c>
      <c r="AV194" s="2">
        <f t="shared" si="203"/>
        <v>70.038095962508834</v>
      </c>
      <c r="AW194" s="2">
        <f t="shared" si="204"/>
        <v>73.161225130103674</v>
      </c>
      <c r="AX194" s="2">
        <f t="shared" si="205"/>
        <v>75.141657503936372</v>
      </c>
      <c r="AY194" s="2">
        <f t="shared" si="206"/>
        <v>75.139287231975047</v>
      </c>
      <c r="AZ194" s="2">
        <f t="shared" si="207"/>
        <v>76.985863414591989</v>
      </c>
      <c r="BA194" s="2">
        <f t="shared" si="208"/>
        <v>79.240763728224408</v>
      </c>
      <c r="BB194" s="2">
        <f t="shared" si="209"/>
        <v>79.652884186023073</v>
      </c>
      <c r="BC194" s="2">
        <f t="shared" si="210"/>
        <v>78.593685922721022</v>
      </c>
      <c r="BD194" s="2">
        <f t="shared" si="211"/>
        <v>76.119181584834209</v>
      </c>
      <c r="BE194" s="2">
        <f t="shared" si="212"/>
        <v>72.897051884467345</v>
      </c>
      <c r="BF194" s="2">
        <f t="shared" si="213"/>
        <v>68.404514118666668</v>
      </c>
      <c r="BG194" s="2">
        <f t="shared" si="214"/>
        <v>61.072765394845433</v>
      </c>
      <c r="BH194" s="2">
        <f t="shared" si="215"/>
        <v>51.510190907943326</v>
      </c>
      <c r="BK194" s="2" t="str">
        <f t="shared" si="216"/>
        <v/>
      </c>
      <c r="BL194" s="2" t="str">
        <f t="shared" si="217"/>
        <v/>
      </c>
      <c r="BM194" s="2" t="str">
        <f t="shared" si="218"/>
        <v/>
      </c>
      <c r="BN194" s="2" t="str">
        <f t="shared" si="219"/>
        <v/>
      </c>
      <c r="BO194" s="2" t="str">
        <f t="shared" si="220"/>
        <v/>
      </c>
      <c r="BP194" s="2" t="str">
        <f t="shared" si="221"/>
        <v/>
      </c>
      <c r="BQ194" s="2" t="str">
        <f t="shared" si="222"/>
        <v/>
      </c>
      <c r="BR194" s="2" t="str">
        <f t="shared" si="223"/>
        <v/>
      </c>
      <c r="BS194" s="2" t="str">
        <f t="shared" si="224"/>
        <v/>
      </c>
      <c r="BT194" s="2" t="str">
        <f t="shared" si="225"/>
        <v/>
      </c>
      <c r="BU194" s="2" t="str">
        <f t="shared" si="226"/>
        <v/>
      </c>
      <c r="BV194" s="2" t="str">
        <f t="shared" si="227"/>
        <v/>
      </c>
      <c r="BW194" s="2" t="str">
        <f t="shared" si="228"/>
        <v/>
      </c>
      <c r="BZ194" s="2">
        <f t="shared" si="229"/>
        <v>70.656999999999996</v>
      </c>
      <c r="CA194" s="2">
        <f t="shared" si="230"/>
        <v>73.528999999999996</v>
      </c>
      <c r="CB194" s="2">
        <f t="shared" si="231"/>
        <v>74.671000000000006</v>
      </c>
      <c r="CC194" s="2">
        <f t="shared" si="232"/>
        <v>74.385999999999996</v>
      </c>
      <c r="CD194" s="2">
        <f t="shared" si="233"/>
        <v>76.156999999999996</v>
      </c>
      <c r="CE194" s="2">
        <f t="shared" si="234"/>
        <v>78.728999999999999</v>
      </c>
      <c r="CF194" s="2">
        <f t="shared" si="235"/>
        <v>79.043000000000006</v>
      </c>
      <c r="CG194" s="2">
        <f t="shared" si="236"/>
        <v>78.3</v>
      </c>
      <c r="CH194" s="2">
        <f t="shared" si="237"/>
        <v>74.900000000000006</v>
      </c>
      <c r="CI194" s="2">
        <f t="shared" si="238"/>
        <v>72.870999999999995</v>
      </c>
      <c r="CJ194" s="2">
        <f t="shared" si="239"/>
        <v>69.942999999999998</v>
      </c>
      <c r="CK194" s="2">
        <f t="shared" si="240"/>
        <v>60.414000000000001</v>
      </c>
      <c r="CL194" s="2">
        <f t="shared" si="241"/>
        <v>51.041699999999999</v>
      </c>
      <c r="CO194" s="2">
        <f t="shared" si="242"/>
        <v>76.116445338810394</v>
      </c>
      <c r="CP194" s="2">
        <f t="shared" si="243"/>
        <v>76.230172091946969</v>
      </c>
      <c r="CQ194" s="2">
        <f t="shared" si="244"/>
        <v>78.714542137373371</v>
      </c>
      <c r="CR194" s="2">
        <f t="shared" si="245"/>
        <v>78.472031600568585</v>
      </c>
      <c r="CS194" s="2">
        <f t="shared" si="246"/>
        <v>79.391529371207213</v>
      </c>
      <c r="CT194" s="2">
        <f t="shared" si="247"/>
        <v>83.171119871316321</v>
      </c>
      <c r="CU194" s="2">
        <f t="shared" si="248"/>
        <v>84.39588224596497</v>
      </c>
      <c r="CV194" s="2">
        <f t="shared" si="249"/>
        <v>85.558440014419602</v>
      </c>
      <c r="CW194" s="2">
        <f t="shared" si="250"/>
        <v>83.178326587609774</v>
      </c>
      <c r="CX194" s="2">
        <f t="shared" si="251"/>
        <v>79.913527515741876</v>
      </c>
      <c r="CY194" s="2">
        <f t="shared" si="252"/>
        <v>75.652788772502348</v>
      </c>
      <c r="CZ194" s="2">
        <f t="shared" si="253"/>
        <v>67.204231209222471</v>
      </c>
      <c r="DA194" s="2">
        <f t="shared" si="254"/>
        <v>56.14105420045582</v>
      </c>
      <c r="DD194" s="2">
        <f t="shared" si="255"/>
        <v>70.035762790233917</v>
      </c>
      <c r="DE194" s="2">
        <f t="shared" si="256"/>
        <v>73.16040152034779</v>
      </c>
      <c r="DF194" s="2">
        <f t="shared" si="257"/>
        <v>75.140484955439092</v>
      </c>
      <c r="DG194" s="2">
        <f t="shared" si="258"/>
        <v>75.138321162686836</v>
      </c>
      <c r="DH194" s="2">
        <f t="shared" si="259"/>
        <v>76.985198751743198</v>
      </c>
      <c r="DI194" s="2">
        <f t="shared" si="260"/>
        <v>79.239824254261805</v>
      </c>
      <c r="DJ194" s="2">
        <f t="shared" si="261"/>
        <v>79.651882877840563</v>
      </c>
      <c r="DK194" s="2">
        <f t="shared" si="262"/>
        <v>78.591550830275807</v>
      </c>
      <c r="DL194" s="2">
        <f t="shared" si="263"/>
        <v>76.117074891635113</v>
      </c>
      <c r="DM194" s="2">
        <f t="shared" si="264"/>
        <v>72.895446468019486</v>
      </c>
      <c r="DN194" s="2">
        <f t="shared" si="265"/>
        <v>68.402675163002712</v>
      </c>
      <c r="DO194" s="2">
        <f t="shared" si="266"/>
        <v>61.071262601840921</v>
      </c>
      <c r="DP194" s="2">
        <f t="shared" si="267"/>
        <v>51.508988256689747</v>
      </c>
      <c r="DS194" s="2">
        <f t="shared" si="268"/>
        <v>0.99961629763496584</v>
      </c>
      <c r="DT194" s="2">
        <f t="shared" si="269"/>
        <v>0.99973170315609095</v>
      </c>
      <c r="DU194" s="2">
        <f t="shared" si="270"/>
        <v>0.99967192788542547</v>
      </c>
      <c r="DV194" s="2">
        <f t="shared" si="271"/>
        <v>0.99971021199765187</v>
      </c>
      <c r="DW194" s="2">
        <f t="shared" si="272"/>
        <v>0.99972378573275844</v>
      </c>
      <c r="DX194" s="2">
        <f t="shared" si="273"/>
        <v>0.9997610268842354</v>
      </c>
      <c r="DY194" s="2">
        <f t="shared" si="274"/>
        <v>0.99978893163661964</v>
      </c>
      <c r="DZ194" s="2">
        <f t="shared" si="275"/>
        <v>0.99969353718872456</v>
      </c>
      <c r="EA194" s="2">
        <f t="shared" si="276"/>
        <v>0.99970165442476733</v>
      </c>
      <c r="EB194" s="2">
        <f t="shared" si="277"/>
        <v>0.99977124566716413</v>
      </c>
      <c r="EC194" s="2">
        <f t="shared" si="278"/>
        <v>0.99974635491759112</v>
      </c>
      <c r="ED194" s="2">
        <f t="shared" si="279"/>
        <v>0.99975496483013115</v>
      </c>
      <c r="EE194" s="2">
        <f t="shared" si="280"/>
        <v>0.999740363961098</v>
      </c>
    </row>
    <row r="195" spans="2:137" x14ac:dyDescent="0.25">
      <c r="B195" s="2">
        <v>189</v>
      </c>
      <c r="C195">
        <v>69.171000000000006</v>
      </c>
      <c r="D195">
        <v>73.585999999999999</v>
      </c>
      <c r="E195">
        <v>74.156999999999996</v>
      </c>
      <c r="F195">
        <v>74.271000000000001</v>
      </c>
      <c r="G195">
        <v>75.828999999999994</v>
      </c>
      <c r="H195">
        <v>80.614000000000004</v>
      </c>
      <c r="I195">
        <v>79.870999999999995</v>
      </c>
      <c r="J195">
        <v>78.028999999999996</v>
      </c>
      <c r="K195">
        <v>76.385999999999996</v>
      </c>
      <c r="L195">
        <v>72.156999999999996</v>
      </c>
      <c r="M195">
        <v>67.228999999999999</v>
      </c>
      <c r="N195">
        <v>62.143000000000001</v>
      </c>
      <c r="O195">
        <v>52.319400000000002</v>
      </c>
      <c r="R195" s="5">
        <f t="shared" si="190"/>
        <v>69.970914215435769</v>
      </c>
      <c r="S195" s="5">
        <f t="shared" si="191"/>
        <v>73.113555474976508</v>
      </c>
      <c r="T195" s="5">
        <f t="shared" si="192"/>
        <v>75.092488400887902</v>
      </c>
      <c r="U195" s="5">
        <f t="shared" si="193"/>
        <v>75.08868706444909</v>
      </c>
      <c r="V195" s="5">
        <f t="shared" si="194"/>
        <v>76.954522503410558</v>
      </c>
      <c r="W195" s="5">
        <f t="shared" si="195"/>
        <v>79.207758907342523</v>
      </c>
      <c r="X195" s="5">
        <f t="shared" si="196"/>
        <v>79.60876391882914</v>
      </c>
      <c r="Y195" s="5">
        <f t="shared" si="197"/>
        <v>78.536268195203661</v>
      </c>
      <c r="Z195" s="5">
        <f t="shared" si="198"/>
        <v>76.057141976209522</v>
      </c>
      <c r="AA195" s="5">
        <f t="shared" si="199"/>
        <v>72.840445787544297</v>
      </c>
      <c r="AB195" s="5">
        <f t="shared" si="200"/>
        <v>68.359664581619725</v>
      </c>
      <c r="AC195" s="5">
        <f t="shared" si="201"/>
        <v>61.029616130430199</v>
      </c>
      <c r="AD195" s="5">
        <f t="shared" si="202"/>
        <v>51.477258231779139</v>
      </c>
      <c r="AE195" s="5"/>
      <c r="AG195" s="5">
        <f t="shared" si="283"/>
        <v>-0.7999142154357628</v>
      </c>
      <c r="AH195" s="5">
        <f t="shared" si="283"/>
        <v>0.47244452502349077</v>
      </c>
      <c r="AI195" s="5">
        <f t="shared" si="283"/>
        <v>-0.93548840088790541</v>
      </c>
      <c r="AJ195" s="5">
        <f t="shared" si="283"/>
        <v>-0.81768706444908901</v>
      </c>
      <c r="AK195" s="5">
        <f t="shared" si="282"/>
        <v>-1.1255225034105649</v>
      </c>
      <c r="AL195" s="5">
        <f t="shared" si="282"/>
        <v>1.4062410926574813</v>
      </c>
      <c r="AM195" s="5">
        <f t="shared" si="282"/>
        <v>0.26223608117085462</v>
      </c>
      <c r="AN195" s="5">
        <f t="shared" si="282"/>
        <v>-0.50726819520366462</v>
      </c>
      <c r="AO195" s="5">
        <f t="shared" si="281"/>
        <v>0.32885802379047391</v>
      </c>
      <c r="AP195" s="5">
        <f t="shared" si="281"/>
        <v>-0.68344578754430074</v>
      </c>
      <c r="AQ195" s="5">
        <f t="shared" si="281"/>
        <v>-1.1306645816197261</v>
      </c>
      <c r="AR195" s="5">
        <f t="shared" si="281"/>
        <v>1.1133838695698017</v>
      </c>
      <c r="AS195" s="5">
        <f t="shared" si="284"/>
        <v>0.84214176822086273</v>
      </c>
      <c r="AV195" s="2">
        <f t="shared" si="203"/>
        <v>69.970914215435101</v>
      </c>
      <c r="AW195" s="2">
        <f t="shared" si="204"/>
        <v>73.113555474835522</v>
      </c>
      <c r="AX195" s="2">
        <f t="shared" si="205"/>
        <v>75.09248839202418</v>
      </c>
      <c r="AY195" s="2">
        <f t="shared" si="206"/>
        <v>75.088687062897691</v>
      </c>
      <c r="AZ195" s="2">
        <f t="shared" si="207"/>
        <v>76.954522502839495</v>
      </c>
      <c r="BA195" s="2">
        <f t="shared" si="208"/>
        <v>79.207758907304452</v>
      </c>
      <c r="BB195" s="2">
        <f t="shared" si="209"/>
        <v>79.608763918826227</v>
      </c>
      <c r="BC195" s="2">
        <f t="shared" si="210"/>
        <v>78.536268193501542</v>
      </c>
      <c r="BD195" s="2">
        <f t="shared" si="211"/>
        <v>76.057141975397869</v>
      </c>
      <c r="BE195" s="2">
        <f t="shared" si="212"/>
        <v>72.840445787528452</v>
      </c>
      <c r="BF195" s="2">
        <f t="shared" si="213"/>
        <v>68.359664581445912</v>
      </c>
      <c r="BG195" s="2">
        <f t="shared" si="214"/>
        <v>61.029616129459171</v>
      </c>
      <c r="BH195" s="2">
        <f t="shared" si="215"/>
        <v>51.477258219205041</v>
      </c>
      <c r="BK195" s="2" t="str">
        <f t="shared" si="216"/>
        <v/>
      </c>
      <c r="BL195" s="2" t="str">
        <f t="shared" si="217"/>
        <v/>
      </c>
      <c r="BM195" s="2" t="str">
        <f t="shared" si="218"/>
        <v/>
      </c>
      <c r="BN195" s="2" t="str">
        <f t="shared" si="219"/>
        <v/>
      </c>
      <c r="BO195" s="2" t="str">
        <f t="shared" si="220"/>
        <v/>
      </c>
      <c r="BP195" s="2" t="str">
        <f t="shared" si="221"/>
        <v/>
      </c>
      <c r="BQ195" s="2" t="str">
        <f t="shared" si="222"/>
        <v/>
      </c>
      <c r="BR195" s="2" t="str">
        <f t="shared" si="223"/>
        <v/>
      </c>
      <c r="BS195" s="2" t="str">
        <f t="shared" si="224"/>
        <v/>
      </c>
      <c r="BT195" s="2" t="str">
        <f t="shared" si="225"/>
        <v/>
      </c>
      <c r="BU195" s="2" t="str">
        <f t="shared" si="226"/>
        <v/>
      </c>
      <c r="BV195" s="2" t="str">
        <f t="shared" si="227"/>
        <v/>
      </c>
      <c r="BW195" s="2" t="str">
        <f t="shared" si="228"/>
        <v/>
      </c>
      <c r="BZ195" s="2">
        <f t="shared" si="229"/>
        <v>69.171000000000006</v>
      </c>
      <c r="CA195" s="2">
        <f t="shared" si="230"/>
        <v>73.585999999999999</v>
      </c>
      <c r="CB195" s="2">
        <f t="shared" si="231"/>
        <v>74.156999999999996</v>
      </c>
      <c r="CC195" s="2">
        <f t="shared" si="232"/>
        <v>74.271000000000001</v>
      </c>
      <c r="CD195" s="2">
        <f t="shared" si="233"/>
        <v>75.828999999999994</v>
      </c>
      <c r="CE195" s="2">
        <f t="shared" si="234"/>
        <v>80.614000000000004</v>
      </c>
      <c r="CF195" s="2">
        <f t="shared" si="235"/>
        <v>79.870999999999995</v>
      </c>
      <c r="CG195" s="2">
        <f t="shared" si="236"/>
        <v>78.028999999999996</v>
      </c>
      <c r="CH195" s="2">
        <f t="shared" si="237"/>
        <v>76.385999999999996</v>
      </c>
      <c r="CI195" s="2">
        <f t="shared" si="238"/>
        <v>72.156999999999996</v>
      </c>
      <c r="CJ195" s="2">
        <f t="shared" si="239"/>
        <v>67.228999999999999</v>
      </c>
      <c r="CK195" s="2">
        <f t="shared" si="240"/>
        <v>62.143000000000001</v>
      </c>
      <c r="CL195" s="2">
        <f t="shared" si="241"/>
        <v>52.319400000000002</v>
      </c>
      <c r="CO195" s="2">
        <f t="shared" si="242"/>
        <v>76.115613376129858</v>
      </c>
      <c r="CP195" s="2">
        <f t="shared" si="243"/>
        <v>76.211870707997178</v>
      </c>
      <c r="CQ195" s="2">
        <f t="shared" si="244"/>
        <v>78.699746227048465</v>
      </c>
      <c r="CR195" s="2">
        <f t="shared" si="245"/>
        <v>78.452803111449242</v>
      </c>
      <c r="CS195" s="2">
        <f t="shared" si="246"/>
        <v>79.381519428190998</v>
      </c>
      <c r="CT195" s="2">
        <f t="shared" si="247"/>
        <v>83.175357077346177</v>
      </c>
      <c r="CU195" s="2">
        <f t="shared" si="248"/>
        <v>84.395612298249574</v>
      </c>
      <c r="CV195" s="2">
        <f t="shared" si="249"/>
        <v>85.573173377793779</v>
      </c>
      <c r="CW195" s="2">
        <f t="shared" si="250"/>
        <v>83.187723310830989</v>
      </c>
      <c r="CX195" s="2">
        <f t="shared" si="251"/>
        <v>79.925728483501615</v>
      </c>
      <c r="CY195" s="2">
        <f t="shared" si="252"/>
        <v>75.682715044480886</v>
      </c>
      <c r="CZ195" s="2">
        <f t="shared" si="253"/>
        <v>67.223045437331365</v>
      </c>
      <c r="DA195" s="2">
        <f t="shared" si="254"/>
        <v>56.154779843655476</v>
      </c>
      <c r="DD195" s="2">
        <f t="shared" si="255"/>
        <v>69.968763109626821</v>
      </c>
      <c r="DE195" s="2">
        <f t="shared" si="256"/>
        <v>73.112797145770799</v>
      </c>
      <c r="DF195" s="2">
        <f t="shared" si="257"/>
        <v>75.091408727064831</v>
      </c>
      <c r="DG195" s="2">
        <f t="shared" si="258"/>
        <v>75.087797703616886</v>
      </c>
      <c r="DH195" s="2">
        <f t="shared" si="259"/>
        <v>76.953910948139239</v>
      </c>
      <c r="DI195" s="2">
        <f t="shared" si="260"/>
        <v>79.206893978173639</v>
      </c>
      <c r="DJ195" s="2">
        <f t="shared" si="261"/>
        <v>79.607842272089286</v>
      </c>
      <c r="DK195" s="2">
        <f t="shared" si="262"/>
        <v>78.534300793823235</v>
      </c>
      <c r="DL195" s="2">
        <f t="shared" si="263"/>
        <v>76.055201205138331</v>
      </c>
      <c r="DM195" s="2">
        <f t="shared" si="264"/>
        <v>72.838967272069468</v>
      </c>
      <c r="DN195" s="2">
        <f t="shared" si="265"/>
        <v>68.357970131890269</v>
      </c>
      <c r="DO195" s="2">
        <f t="shared" si="266"/>
        <v>61.02823171528081</v>
      </c>
      <c r="DP195" s="2">
        <f t="shared" si="267"/>
        <v>51.476150337088981</v>
      </c>
      <c r="DS195" s="2">
        <f t="shared" si="268"/>
        <v>0.99965004746902786</v>
      </c>
      <c r="DT195" s="2">
        <f t="shared" si="269"/>
        <v>0.99975530459361306</v>
      </c>
      <c r="DU195" s="2">
        <f t="shared" si="270"/>
        <v>0.999700786038071</v>
      </c>
      <c r="DV195" s="2">
        <f t="shared" si="271"/>
        <v>0.99973570346165641</v>
      </c>
      <c r="DW195" s="2">
        <f t="shared" si="272"/>
        <v>0.9997480834717466</v>
      </c>
      <c r="DX195" s="2">
        <f t="shared" si="273"/>
        <v>0.99978204934525006</v>
      </c>
      <c r="DY195" s="2">
        <f t="shared" si="274"/>
        <v>0.99980749978969041</v>
      </c>
      <c r="DZ195" s="2">
        <f t="shared" si="275"/>
        <v>0.9997204950572931</v>
      </c>
      <c r="EA195" s="2">
        <f t="shared" si="276"/>
        <v>0.99972789845852827</v>
      </c>
      <c r="EB195" s="2">
        <f t="shared" si="277"/>
        <v>0.99979136936960722</v>
      </c>
      <c r="EC195" s="2">
        <f t="shared" si="278"/>
        <v>0.99976866777261697</v>
      </c>
      <c r="ED195" s="2">
        <f t="shared" si="279"/>
        <v>0.99977652045073906</v>
      </c>
      <c r="EE195" s="2">
        <f t="shared" si="280"/>
        <v>0.9997632037085854</v>
      </c>
    </row>
    <row r="196" spans="2:137" x14ac:dyDescent="0.25">
      <c r="B196" s="2">
        <v>190</v>
      </c>
      <c r="C196">
        <v>70.099999999999994</v>
      </c>
      <c r="D196">
        <v>74.070999999999998</v>
      </c>
      <c r="E196">
        <v>75.043000000000006</v>
      </c>
      <c r="F196">
        <v>74.629000000000005</v>
      </c>
      <c r="G196">
        <v>76.043000000000006</v>
      </c>
      <c r="H196">
        <v>79.986000000000004</v>
      </c>
      <c r="I196">
        <v>78.629000000000005</v>
      </c>
      <c r="J196">
        <v>78.513999999999996</v>
      </c>
      <c r="K196">
        <v>76.771000000000001</v>
      </c>
      <c r="L196">
        <v>72.713999999999999</v>
      </c>
      <c r="M196">
        <v>68.370999999999995</v>
      </c>
      <c r="N196">
        <v>60.213999999999999</v>
      </c>
      <c r="O196">
        <v>52.75</v>
      </c>
      <c r="R196" s="5">
        <f t="shared" si="190"/>
        <v>69.903746440016661</v>
      </c>
      <c r="S196" s="5">
        <f t="shared" si="191"/>
        <v>73.065890929987404</v>
      </c>
      <c r="T196" s="5">
        <f t="shared" si="192"/>
        <v>75.043326548177831</v>
      </c>
      <c r="U196" s="5">
        <f t="shared" si="193"/>
        <v>75.038092912690331</v>
      </c>
      <c r="V196" s="5">
        <f t="shared" si="194"/>
        <v>76.923185790270949</v>
      </c>
      <c r="W196" s="5">
        <f t="shared" si="195"/>
        <v>79.174759930011788</v>
      </c>
      <c r="X196" s="5">
        <f t="shared" si="196"/>
        <v>79.564649916996856</v>
      </c>
      <c r="Y196" s="5">
        <f t="shared" si="197"/>
        <v>78.478863441623716</v>
      </c>
      <c r="Z196" s="5">
        <f t="shared" si="198"/>
        <v>75.995115251593475</v>
      </c>
      <c r="AA196" s="5">
        <f t="shared" si="199"/>
        <v>72.783849591249407</v>
      </c>
      <c r="AB196" s="5">
        <f t="shared" si="200"/>
        <v>68.31482623448305</v>
      </c>
      <c r="AC196" s="5">
        <f t="shared" si="201"/>
        <v>60.986476059792082</v>
      </c>
      <c r="AD196" s="5">
        <f t="shared" si="202"/>
        <v>51.444332898692814</v>
      </c>
      <c r="AE196" s="5"/>
      <c r="AG196" s="5">
        <f t="shared" si="283"/>
        <v>0.19625355998333305</v>
      </c>
      <c r="AH196" s="5">
        <f t="shared" si="283"/>
        <v>1.005109070012594</v>
      </c>
      <c r="AI196" s="5">
        <f t="shared" si="283"/>
        <v>-3.2654817782429291E-4</v>
      </c>
      <c r="AJ196" s="5">
        <f t="shared" si="283"/>
        <v>-0.40909291269032622</v>
      </c>
      <c r="AK196" s="5">
        <f t="shared" si="282"/>
        <v>-0.8801857902709429</v>
      </c>
      <c r="AL196" s="5">
        <f t="shared" si="282"/>
        <v>0.81124006998821585</v>
      </c>
      <c r="AM196" s="5">
        <f t="shared" si="282"/>
        <v>-0.93564991699685152</v>
      </c>
      <c r="AN196" s="5">
        <f t="shared" si="282"/>
        <v>3.5136558376279936E-2</v>
      </c>
      <c r="AO196" s="5">
        <f t="shared" si="281"/>
        <v>0.77588474840652566</v>
      </c>
      <c r="AP196" s="5">
        <f t="shared" si="281"/>
        <v>-6.9849591249408149E-2</v>
      </c>
      <c r="AQ196" s="5">
        <f t="shared" si="281"/>
        <v>5.6173765516945195E-2</v>
      </c>
      <c r="AR196" s="5">
        <f t="shared" si="281"/>
        <v>-0.77247605979208345</v>
      </c>
      <c r="AS196" s="5">
        <f t="shared" si="284"/>
        <v>1.3056671013071863</v>
      </c>
      <c r="AV196" s="2">
        <f t="shared" si="203"/>
        <v>69.90374644001642</v>
      </c>
      <c r="AW196" s="2">
        <f t="shared" si="204"/>
        <v>73.065890929950285</v>
      </c>
      <c r="AX196" s="2">
        <f t="shared" si="205"/>
        <v>75.043326545639019</v>
      </c>
      <c r="AY196" s="2">
        <f t="shared" si="206"/>
        <v>75.038092912269875</v>
      </c>
      <c r="AZ196" s="2">
        <f t="shared" si="207"/>
        <v>76.923185790123668</v>
      </c>
      <c r="BA196" s="2">
        <f t="shared" si="208"/>
        <v>79.174759930002836</v>
      </c>
      <c r="BB196" s="2">
        <f t="shared" si="209"/>
        <v>79.564649916996231</v>
      </c>
      <c r="BC196" s="2">
        <f t="shared" si="210"/>
        <v>78.478863441181787</v>
      </c>
      <c r="BD196" s="2">
        <f t="shared" si="211"/>
        <v>75.99511525138999</v>
      </c>
      <c r="BE196" s="2">
        <f t="shared" si="212"/>
        <v>72.783849591245868</v>
      </c>
      <c r="BF196" s="2">
        <f t="shared" si="213"/>
        <v>68.314826234441426</v>
      </c>
      <c r="BG196" s="2">
        <f t="shared" si="214"/>
        <v>60.986476059543136</v>
      </c>
      <c r="BH196" s="2">
        <f t="shared" si="215"/>
        <v>51.444332895152513</v>
      </c>
      <c r="BK196" s="2" t="str">
        <f t="shared" si="216"/>
        <v/>
      </c>
      <c r="BL196" s="2" t="str">
        <f t="shared" si="217"/>
        <v/>
      </c>
      <c r="BM196" s="2" t="str">
        <f t="shared" si="218"/>
        <v/>
      </c>
      <c r="BN196" s="2" t="str">
        <f t="shared" si="219"/>
        <v/>
      </c>
      <c r="BO196" s="2" t="str">
        <f t="shared" si="220"/>
        <v/>
      </c>
      <c r="BP196" s="2" t="str">
        <f t="shared" si="221"/>
        <v/>
      </c>
      <c r="BQ196" s="2" t="str">
        <f t="shared" si="222"/>
        <v/>
      </c>
      <c r="BR196" s="2" t="str">
        <f t="shared" si="223"/>
        <v/>
      </c>
      <c r="BS196" s="2" t="str">
        <f t="shared" si="224"/>
        <v/>
      </c>
      <c r="BT196" s="2" t="str">
        <f t="shared" si="225"/>
        <v/>
      </c>
      <c r="BU196" s="2" t="str">
        <f t="shared" si="226"/>
        <v/>
      </c>
      <c r="BV196" s="2" t="str">
        <f t="shared" si="227"/>
        <v/>
      </c>
      <c r="BW196" s="2" t="str">
        <f t="shared" si="228"/>
        <v/>
      </c>
      <c r="BZ196" s="2">
        <f t="shared" si="229"/>
        <v>70.099999999999994</v>
      </c>
      <c r="CA196" s="2">
        <f t="shared" si="230"/>
        <v>74.070999999999998</v>
      </c>
      <c r="CB196" s="2">
        <f t="shared" si="231"/>
        <v>75.043000000000006</v>
      </c>
      <c r="CC196" s="2">
        <f t="shared" si="232"/>
        <v>74.629000000000005</v>
      </c>
      <c r="CD196" s="2">
        <f t="shared" si="233"/>
        <v>76.043000000000006</v>
      </c>
      <c r="CE196" s="2">
        <f t="shared" si="234"/>
        <v>79.986000000000004</v>
      </c>
      <c r="CF196" s="2">
        <f t="shared" si="235"/>
        <v>78.629000000000005</v>
      </c>
      <c r="CG196" s="2">
        <f t="shared" si="236"/>
        <v>78.513999999999996</v>
      </c>
      <c r="CH196" s="2">
        <f t="shared" si="237"/>
        <v>76.771000000000001</v>
      </c>
      <c r="CI196" s="2">
        <f t="shared" si="238"/>
        <v>72.713999999999999</v>
      </c>
      <c r="CJ196" s="2">
        <f t="shared" si="239"/>
        <v>68.370999999999995</v>
      </c>
      <c r="CK196" s="2">
        <f t="shared" si="240"/>
        <v>60.213999999999999</v>
      </c>
      <c r="CL196" s="2">
        <f t="shared" si="241"/>
        <v>52.75</v>
      </c>
      <c r="CO196" s="2">
        <f t="shared" si="242"/>
        <v>76.114781413449307</v>
      </c>
      <c r="CP196" s="2">
        <f t="shared" si="243"/>
        <v>76.193569324047388</v>
      </c>
      <c r="CQ196" s="2">
        <f t="shared" si="244"/>
        <v>78.684950316723572</v>
      </c>
      <c r="CR196" s="2">
        <f t="shared" si="245"/>
        <v>78.4335746223299</v>
      </c>
      <c r="CS196" s="2">
        <f t="shared" si="246"/>
        <v>79.371509485174798</v>
      </c>
      <c r="CT196" s="2">
        <f t="shared" si="247"/>
        <v>83.179594283376048</v>
      </c>
      <c r="CU196" s="2">
        <f t="shared" si="248"/>
        <v>84.395342350534193</v>
      </c>
      <c r="CV196" s="2">
        <f t="shared" si="249"/>
        <v>85.58790674116797</v>
      </c>
      <c r="CW196" s="2">
        <f t="shared" si="250"/>
        <v>83.197120034052205</v>
      </c>
      <c r="CX196" s="2">
        <f t="shared" si="251"/>
        <v>79.93792945126134</v>
      </c>
      <c r="CY196" s="2">
        <f t="shared" si="252"/>
        <v>75.71264131645944</v>
      </c>
      <c r="CZ196" s="2">
        <f t="shared" si="253"/>
        <v>67.241859665440273</v>
      </c>
      <c r="DA196" s="2">
        <f t="shared" si="254"/>
        <v>56.168505486855139</v>
      </c>
      <c r="DD196" s="2">
        <f t="shared" si="255"/>
        <v>69.901763429019709</v>
      </c>
      <c r="DE196" s="2">
        <f t="shared" si="256"/>
        <v>73.065192771193821</v>
      </c>
      <c r="DF196" s="2">
        <f t="shared" si="257"/>
        <v>75.042332498690584</v>
      </c>
      <c r="DG196" s="2">
        <f t="shared" si="258"/>
        <v>75.037274244546921</v>
      </c>
      <c r="DH196" s="2">
        <f t="shared" si="259"/>
        <v>76.922623144535279</v>
      </c>
      <c r="DI196" s="2">
        <f t="shared" si="260"/>
        <v>79.173963702085459</v>
      </c>
      <c r="DJ196" s="2">
        <f t="shared" si="261"/>
        <v>79.563801666338009</v>
      </c>
      <c r="DK196" s="2">
        <f t="shared" si="262"/>
        <v>78.477050757370648</v>
      </c>
      <c r="DL196" s="2">
        <f t="shared" si="263"/>
        <v>75.993327518641536</v>
      </c>
      <c r="DM196" s="2">
        <f t="shared" si="264"/>
        <v>72.782488076119449</v>
      </c>
      <c r="DN196" s="2">
        <f t="shared" si="265"/>
        <v>68.313265100777826</v>
      </c>
      <c r="DO196" s="2">
        <f t="shared" si="266"/>
        <v>60.985200828720707</v>
      </c>
      <c r="DP196" s="2">
        <f t="shared" si="267"/>
        <v>51.443312417488222</v>
      </c>
      <c r="DS196" s="2">
        <f t="shared" si="268"/>
        <v>0.99968082967059113</v>
      </c>
      <c r="DT196" s="2">
        <f t="shared" si="269"/>
        <v>0.99977683033207032</v>
      </c>
      <c r="DU196" s="2">
        <f t="shared" si="270"/>
        <v>0.99972710643880558</v>
      </c>
      <c r="DV196" s="2">
        <f t="shared" si="271"/>
        <v>0.99975895308662477</v>
      </c>
      <c r="DW196" s="2">
        <f t="shared" si="272"/>
        <v>0.99977024430287265</v>
      </c>
      <c r="DX196" s="2">
        <f t="shared" si="273"/>
        <v>0.99980122282841488</v>
      </c>
      <c r="DY196" s="2">
        <f t="shared" si="274"/>
        <v>0.99982443474790705</v>
      </c>
      <c r="DZ196" s="2">
        <f t="shared" si="275"/>
        <v>0.99974508219330083</v>
      </c>
      <c r="EA196" s="2">
        <f t="shared" si="276"/>
        <v>0.99975183450319749</v>
      </c>
      <c r="EB196" s="2">
        <f t="shared" si="277"/>
        <v>0.99980972311070271</v>
      </c>
      <c r="EC196" s="2">
        <f t="shared" si="278"/>
        <v>0.99978901820665722</v>
      </c>
      <c r="ED196" s="2">
        <f t="shared" si="279"/>
        <v>0.99979618022083272</v>
      </c>
      <c r="EE196" s="2">
        <f t="shared" si="280"/>
        <v>0.99978403471576449</v>
      </c>
    </row>
    <row r="197" spans="2:137" x14ac:dyDescent="0.25">
      <c r="B197" s="2">
        <v>191</v>
      </c>
      <c r="C197">
        <v>69.085999999999999</v>
      </c>
      <c r="D197">
        <v>71.7</v>
      </c>
      <c r="E197">
        <v>75.099999999999994</v>
      </c>
      <c r="F197">
        <v>75.771000000000001</v>
      </c>
      <c r="G197">
        <v>77.656999999999996</v>
      </c>
      <c r="H197">
        <v>78.942999999999998</v>
      </c>
      <c r="I197">
        <v>79.742999999999995</v>
      </c>
      <c r="J197">
        <v>78.271000000000001</v>
      </c>
      <c r="K197">
        <v>76.171000000000006</v>
      </c>
      <c r="L197">
        <v>71.786000000000001</v>
      </c>
      <c r="M197">
        <v>67.543000000000006</v>
      </c>
      <c r="N197">
        <v>61</v>
      </c>
      <c r="O197">
        <v>51.416699999999999</v>
      </c>
      <c r="R197" s="5">
        <f t="shared" si="190"/>
        <v>69.836591587817722</v>
      </c>
      <c r="S197" s="5">
        <f t="shared" si="191"/>
        <v>73.018231101730365</v>
      </c>
      <c r="T197" s="5">
        <f t="shared" si="192"/>
        <v>74.994171406331304</v>
      </c>
      <c r="U197" s="5">
        <f t="shared" si="193"/>
        <v>74.987504315210415</v>
      </c>
      <c r="V197" s="5">
        <f t="shared" si="194"/>
        <v>76.891852948863345</v>
      </c>
      <c r="W197" s="5">
        <f t="shared" si="195"/>
        <v>79.141766345288389</v>
      </c>
      <c r="X197" s="5">
        <f t="shared" si="196"/>
        <v>79.520541694885296</v>
      </c>
      <c r="Y197" s="5">
        <f t="shared" si="197"/>
        <v>78.421470681032034</v>
      </c>
      <c r="Z197" s="5">
        <f t="shared" si="198"/>
        <v>75.933100430398085</v>
      </c>
      <c r="AA197" s="5">
        <f t="shared" si="199"/>
        <v>72.727262536096234</v>
      </c>
      <c r="AB197" s="5">
        <f t="shared" si="200"/>
        <v>68.26999822757837</v>
      </c>
      <c r="AC197" s="5">
        <f t="shared" si="201"/>
        <v>60.943344483750415</v>
      </c>
      <c r="AD197" s="5">
        <f t="shared" si="202"/>
        <v>51.411414374681932</v>
      </c>
      <c r="AE197" s="5"/>
      <c r="AG197" s="5">
        <f t="shared" si="283"/>
        <v>-0.75059158781772339</v>
      </c>
      <c r="AH197" s="5">
        <f t="shared" si="283"/>
        <v>-1.3182311017303618</v>
      </c>
      <c r="AI197" s="5">
        <f t="shared" si="283"/>
        <v>0.10582859366869002</v>
      </c>
      <c r="AJ197" s="5">
        <f t="shared" si="283"/>
        <v>0.78349568478958531</v>
      </c>
      <c r="AK197" s="5">
        <f t="shared" si="282"/>
        <v>0.76514705113665116</v>
      </c>
      <c r="AL197" s="5">
        <f t="shared" si="282"/>
        <v>-0.19876634528839077</v>
      </c>
      <c r="AM197" s="5">
        <f t="shared" si="282"/>
        <v>0.22245830511469933</v>
      </c>
      <c r="AN197" s="5">
        <f t="shared" si="282"/>
        <v>-0.15047068103203287</v>
      </c>
      <c r="AO197" s="5">
        <f t="shared" si="281"/>
        <v>0.23789956960192171</v>
      </c>
      <c r="AP197" s="5">
        <f t="shared" si="281"/>
        <v>-0.94126253609623234</v>
      </c>
      <c r="AQ197" s="5">
        <f t="shared" si="281"/>
        <v>-0.7269982275783633</v>
      </c>
      <c r="AR197" s="5">
        <f t="shared" si="281"/>
        <v>5.6655516249584537E-2</v>
      </c>
      <c r="AS197" s="5">
        <f t="shared" si="284"/>
        <v>5.2856253180664226E-3</v>
      </c>
      <c r="AV197" s="2">
        <f t="shared" si="203"/>
        <v>69.836591587817637</v>
      </c>
      <c r="AW197" s="2">
        <f t="shared" si="204"/>
        <v>73.018231101720971</v>
      </c>
      <c r="AX197" s="2">
        <f t="shared" si="205"/>
        <v>74.994171405632258</v>
      </c>
      <c r="AY197" s="2">
        <f t="shared" si="206"/>
        <v>74.987504315100878</v>
      </c>
      <c r="AZ197" s="2">
        <f t="shared" si="207"/>
        <v>76.891852948826838</v>
      </c>
      <c r="BA197" s="2">
        <f t="shared" si="208"/>
        <v>79.141766345286371</v>
      </c>
      <c r="BB197" s="2">
        <f t="shared" si="209"/>
        <v>79.520541694885168</v>
      </c>
      <c r="BC197" s="2">
        <f t="shared" si="210"/>
        <v>78.421470680921814</v>
      </c>
      <c r="BD197" s="2">
        <f t="shared" si="211"/>
        <v>75.933100430349086</v>
      </c>
      <c r="BE197" s="2">
        <f t="shared" si="212"/>
        <v>72.727262536095481</v>
      </c>
      <c r="BF197" s="2">
        <f t="shared" si="213"/>
        <v>68.269998227568792</v>
      </c>
      <c r="BG197" s="2">
        <f t="shared" si="214"/>
        <v>60.943344483689053</v>
      </c>
      <c r="BH197" s="2">
        <f t="shared" si="215"/>
        <v>51.411414373722835</v>
      </c>
      <c r="BK197" s="2" t="str">
        <f t="shared" si="216"/>
        <v/>
      </c>
      <c r="BL197" s="2" t="str">
        <f t="shared" si="217"/>
        <v/>
      </c>
      <c r="BM197" s="2" t="str">
        <f t="shared" si="218"/>
        <v/>
      </c>
      <c r="BN197" s="2" t="str">
        <f t="shared" si="219"/>
        <v/>
      </c>
      <c r="BO197" s="2" t="str">
        <f t="shared" si="220"/>
        <v/>
      </c>
      <c r="BP197" s="2" t="str">
        <f t="shared" si="221"/>
        <v/>
      </c>
      <c r="BQ197" s="2" t="str">
        <f t="shared" si="222"/>
        <v/>
      </c>
      <c r="BR197" s="2" t="str">
        <f t="shared" si="223"/>
        <v/>
      </c>
      <c r="BS197" s="2" t="str">
        <f t="shared" si="224"/>
        <v/>
      </c>
      <c r="BT197" s="2" t="str">
        <f t="shared" si="225"/>
        <v/>
      </c>
      <c r="BU197" s="2" t="str">
        <f t="shared" si="226"/>
        <v/>
      </c>
      <c r="BV197" s="2" t="str">
        <f t="shared" si="227"/>
        <v/>
      </c>
      <c r="BW197" s="2" t="str">
        <f t="shared" si="228"/>
        <v/>
      </c>
      <c r="BZ197" s="2">
        <f t="shared" si="229"/>
        <v>69.085999999999999</v>
      </c>
      <c r="CA197" s="2">
        <f t="shared" si="230"/>
        <v>71.7</v>
      </c>
      <c r="CB197" s="2">
        <f t="shared" si="231"/>
        <v>75.099999999999994</v>
      </c>
      <c r="CC197" s="2">
        <f t="shared" si="232"/>
        <v>75.771000000000001</v>
      </c>
      <c r="CD197" s="2">
        <f t="shared" si="233"/>
        <v>77.656999999999996</v>
      </c>
      <c r="CE197" s="2">
        <f t="shared" si="234"/>
        <v>78.942999999999998</v>
      </c>
      <c r="CF197" s="2">
        <f t="shared" si="235"/>
        <v>79.742999999999995</v>
      </c>
      <c r="CG197" s="2">
        <f t="shared" si="236"/>
        <v>78.271000000000001</v>
      </c>
      <c r="CH197" s="2">
        <f t="shared" si="237"/>
        <v>76.171000000000006</v>
      </c>
      <c r="CI197" s="2">
        <f t="shared" si="238"/>
        <v>71.786000000000001</v>
      </c>
      <c r="CJ197" s="2">
        <f t="shared" si="239"/>
        <v>67.543000000000006</v>
      </c>
      <c r="CK197" s="2">
        <f t="shared" si="240"/>
        <v>61</v>
      </c>
      <c r="CL197" s="2">
        <f t="shared" si="241"/>
        <v>51.416699999999999</v>
      </c>
      <c r="CO197" s="2">
        <f t="shared" si="242"/>
        <v>76.113949450768757</v>
      </c>
      <c r="CP197" s="2">
        <f t="shared" si="243"/>
        <v>76.175267940097598</v>
      </c>
      <c r="CQ197" s="2">
        <f t="shared" si="244"/>
        <v>78.67015440639868</v>
      </c>
      <c r="CR197" s="2">
        <f t="shared" si="245"/>
        <v>78.414346133210572</v>
      </c>
      <c r="CS197" s="2">
        <f t="shared" si="246"/>
        <v>79.361499542158583</v>
      </c>
      <c r="CT197" s="2">
        <f t="shared" si="247"/>
        <v>83.183831489405918</v>
      </c>
      <c r="CU197" s="2">
        <f t="shared" si="248"/>
        <v>84.395072402818798</v>
      </c>
      <c r="CV197" s="2">
        <f t="shared" si="249"/>
        <v>85.602640104542161</v>
      </c>
      <c r="CW197" s="2">
        <f t="shared" si="250"/>
        <v>83.206516757273434</v>
      </c>
      <c r="CX197" s="2">
        <f t="shared" si="251"/>
        <v>79.950130419021079</v>
      </c>
      <c r="CY197" s="2">
        <f t="shared" si="252"/>
        <v>75.742567588437979</v>
      </c>
      <c r="CZ197" s="2">
        <f t="shared" si="253"/>
        <v>67.260673893549182</v>
      </c>
      <c r="DA197" s="2">
        <f t="shared" si="254"/>
        <v>56.182231130054795</v>
      </c>
      <c r="DD197" s="2">
        <f t="shared" si="255"/>
        <v>69.834763748412612</v>
      </c>
      <c r="DE197" s="2">
        <f t="shared" si="256"/>
        <v>73.01758839661683</v>
      </c>
      <c r="DF197" s="2">
        <f t="shared" si="257"/>
        <v>74.993256270316323</v>
      </c>
      <c r="DG197" s="2">
        <f t="shared" si="258"/>
        <v>74.986750785476957</v>
      </c>
      <c r="DH197" s="2">
        <f t="shared" si="259"/>
        <v>76.891335340931334</v>
      </c>
      <c r="DI197" s="2">
        <f t="shared" si="260"/>
        <v>79.141033425997293</v>
      </c>
      <c r="DJ197" s="2">
        <f t="shared" si="261"/>
        <v>79.519761060586745</v>
      </c>
      <c r="DK197" s="2">
        <f t="shared" si="262"/>
        <v>78.419800720918062</v>
      </c>
      <c r="DL197" s="2">
        <f t="shared" si="263"/>
        <v>75.931453832144754</v>
      </c>
      <c r="DM197" s="2">
        <f t="shared" si="264"/>
        <v>72.726008880169417</v>
      </c>
      <c r="DN197" s="2">
        <f t="shared" si="265"/>
        <v>68.268560069665398</v>
      </c>
      <c r="DO197" s="2">
        <f t="shared" si="266"/>
        <v>60.942169942160596</v>
      </c>
      <c r="DP197" s="2">
        <f t="shared" si="267"/>
        <v>51.410474497887463</v>
      </c>
      <c r="DS197" s="2">
        <f t="shared" si="268"/>
        <v>0.99970890502500409</v>
      </c>
      <c r="DT197" s="2">
        <f t="shared" si="269"/>
        <v>0.99979646284707302</v>
      </c>
      <c r="DU197" s="2">
        <f t="shared" si="270"/>
        <v>0.99975111213798573</v>
      </c>
      <c r="DV197" s="2">
        <f t="shared" si="271"/>
        <v>0.99978015793946495</v>
      </c>
      <c r="DW197" s="2">
        <f t="shared" si="272"/>
        <v>0.99979045607767381</v>
      </c>
      <c r="DX197" s="2">
        <f t="shared" si="273"/>
        <v>0.99981870989409105</v>
      </c>
      <c r="DY197" s="2">
        <f t="shared" si="274"/>
        <v>0.99983988011357072</v>
      </c>
      <c r="DZ197" s="2">
        <f t="shared" si="275"/>
        <v>0.9997675069823263</v>
      </c>
      <c r="EA197" s="2">
        <f t="shared" si="276"/>
        <v>0.99977366543474888</v>
      </c>
      <c r="EB197" s="2">
        <f t="shared" si="277"/>
        <v>0.9998264625090646</v>
      </c>
      <c r="EC197" s="2">
        <f t="shared" si="278"/>
        <v>0.99980757874543513</v>
      </c>
      <c r="ED197" s="2">
        <f t="shared" si="279"/>
        <v>0.99981411081840055</v>
      </c>
      <c r="EE197" s="2">
        <f t="shared" si="280"/>
        <v>0.99980303357697764</v>
      </c>
    </row>
    <row r="198" spans="2:137" x14ac:dyDescent="0.25">
      <c r="B198" s="2">
        <v>192</v>
      </c>
      <c r="C198">
        <v>69.414000000000001</v>
      </c>
      <c r="D198">
        <v>72.843000000000004</v>
      </c>
      <c r="E198">
        <v>74.986000000000004</v>
      </c>
      <c r="F198">
        <v>74.786000000000001</v>
      </c>
      <c r="G198">
        <v>77.013999999999996</v>
      </c>
      <c r="H198">
        <v>79.114000000000004</v>
      </c>
      <c r="I198">
        <v>80.171000000000006</v>
      </c>
      <c r="J198">
        <v>78.028999999999996</v>
      </c>
      <c r="K198">
        <v>76.099999999999994</v>
      </c>
      <c r="L198">
        <v>73.057000000000002</v>
      </c>
      <c r="M198">
        <v>68.713999999999999</v>
      </c>
      <c r="N198">
        <v>61.042999999999999</v>
      </c>
      <c r="O198">
        <v>51.416699999999999</v>
      </c>
      <c r="R198" s="5">
        <f t="shared" ref="R198:R206" si="285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69.769448686627044</v>
      </c>
      <c r="S198" s="5">
        <f t="shared" ref="S198:S206" si="286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72.970575626116855</v>
      </c>
      <c r="T198" s="5">
        <f t="shared" ref="T198:T206" si="287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74.945022455138584</v>
      </c>
      <c r="U198" s="5">
        <f t="shared" ref="U198:U206" si="288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74.936920841623959</v>
      </c>
      <c r="V198" s="5">
        <f t="shared" ref="V198:V206" si="289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76.860523676459991</v>
      </c>
      <c r="W198" s="5">
        <f t="shared" ref="W198:W206" si="290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79.108777736223587</v>
      </c>
      <c r="X198" s="5">
        <f t="shared" ref="X198:X206" si="291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79.476438803774045</v>
      </c>
      <c r="Y198" s="5">
        <f t="shared" ref="Y198:Y206" si="292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78.364089000668841</v>
      </c>
      <c r="Z198" s="5">
        <f t="shared" ref="Z198:Z206" si="293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75.871096602877756</v>
      </c>
      <c r="AA198" s="5">
        <f t="shared" ref="AA198:AA206" si="294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72.670683919514616</v>
      </c>
      <c r="AB198" s="5">
        <f t="shared" ref="AB198:AB206" si="295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68.225179773648264</v>
      </c>
      <c r="AC198" s="5">
        <f t="shared" ref="AC198:AC206" si="296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60.900220752697386</v>
      </c>
      <c r="AD198" s="5">
        <f t="shared" ref="AD198:AD206" si="297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51.378502134956577</v>
      </c>
      <c r="AE198" s="5"/>
      <c r="AG198" s="5">
        <f t="shared" si="283"/>
        <v>-0.35544868662704232</v>
      </c>
      <c r="AH198" s="5">
        <f t="shared" si="283"/>
        <v>-0.12757562611685103</v>
      </c>
      <c r="AI198" s="5">
        <f t="shared" si="283"/>
        <v>4.0977544861419801E-2</v>
      </c>
      <c r="AJ198" s="5">
        <f t="shared" si="283"/>
        <v>-0.15092084162395736</v>
      </c>
      <c r="AK198" s="5">
        <f t="shared" si="282"/>
        <v>0.15347632354000496</v>
      </c>
      <c r="AL198" s="5">
        <f t="shared" si="282"/>
        <v>5.2222637764174351E-3</v>
      </c>
      <c r="AM198" s="5">
        <f t="shared" si="282"/>
        <v>0.69456119622596191</v>
      </c>
      <c r="AN198" s="5">
        <f t="shared" si="282"/>
        <v>-0.33508900066884451</v>
      </c>
      <c r="AO198" s="5">
        <f t="shared" si="281"/>
        <v>0.22890339712223806</v>
      </c>
      <c r="AP198" s="5">
        <f t="shared" si="281"/>
        <v>0.38631608048538624</v>
      </c>
      <c r="AQ198" s="5">
        <f t="shared" si="281"/>
        <v>0.48882022635173428</v>
      </c>
      <c r="AR198" s="5">
        <f t="shared" si="281"/>
        <v>0.14277924730261304</v>
      </c>
      <c r="AS198" s="5">
        <f t="shared" si="284"/>
        <v>3.8197865043422041E-2</v>
      </c>
      <c r="AV198" s="2">
        <f t="shared" ref="AV198:AV206" si="298">((1-DS198)*CO198) + (DS198*DD198)</f>
        <v>69.769448686627015</v>
      </c>
      <c r="AW198" s="2">
        <f t="shared" ref="AW198:AW206" si="299">((1-DT198)*CP198) + (DT198*DE198)</f>
        <v>72.970575626114567</v>
      </c>
      <c r="AX198" s="2">
        <f t="shared" ref="AX198:AX206" si="300">((1-DU198)*CQ198) + (DU198*DF198)</f>
        <v>74.945022454953545</v>
      </c>
      <c r="AY198" s="2">
        <f t="shared" ref="AY198:AY206" si="301">((1-DV198)*CR198) + (DV198*DG198)</f>
        <v>74.936920841596532</v>
      </c>
      <c r="AZ198" s="2">
        <f t="shared" ref="AZ198:AZ206" si="302">((1-DW198)*CS198) + (DW198*DH198)</f>
        <v>76.860523676451294</v>
      </c>
      <c r="BA198" s="2">
        <f t="shared" ref="BA198:BA206" si="303">((1-DX198)*CT198) + (DX198*DI198)</f>
        <v>79.108777736223146</v>
      </c>
      <c r="BB198" s="2">
        <f t="shared" ref="BB198:BB206" si="304">((1-DY198)*CU198) + (DY198*DJ198)</f>
        <v>79.476438803774016</v>
      </c>
      <c r="BC198" s="2">
        <f t="shared" ref="BC198:BC206" si="305">((1-DZ198)*CV198) + (DZ198*DK198)</f>
        <v>78.364089000642437</v>
      </c>
      <c r="BD198" s="2">
        <f t="shared" ref="BD198:BD206" si="306">((1-EA198)*CW198) + (EA198*DL198)</f>
        <v>75.87109660286643</v>
      </c>
      <c r="BE198" s="2">
        <f t="shared" ref="BE198:BE206" si="307">((1-EB198)*CX198) + (EB198*DM198)</f>
        <v>72.67068391951446</v>
      </c>
      <c r="BF198" s="2">
        <f t="shared" ref="BF198:BF206" si="308">((1-EC198)*CY198) + (EC198*DN198)</f>
        <v>68.225179773646147</v>
      </c>
      <c r="BG198" s="2">
        <f t="shared" ref="BG198:BG206" si="309">((1-ED198)*CZ198) + (ED198*DO198)</f>
        <v>60.900220752682841</v>
      </c>
      <c r="BH198" s="2">
        <f t="shared" ref="BH198:BH206" si="310">((1-EE198)*DA198) + (EE198*DP198)</f>
        <v>51.378502134706572</v>
      </c>
      <c r="BK198" s="2" t="str">
        <f t="shared" ref="BK198:BK206" si="311">IF(OR($B198&lt;C$229, AND($B198&gt;C$230, $B198&lt;C$231)), C198, "")</f>
        <v/>
      </c>
      <c r="BL198" s="2" t="str">
        <f t="shared" ref="BL198:BL206" si="312">IF(OR($B198&lt;D$229, AND($B198&gt;D$230, $B198&lt;D$231)), D198, "")</f>
        <v/>
      </c>
      <c r="BM198" s="2" t="str">
        <f t="shared" ref="BM198:BM206" si="313">IF(OR($B198&lt;E$229, AND($B198&gt;E$230, $B198&lt;E$231)), E198, "")</f>
        <v/>
      </c>
      <c r="BN198" s="2" t="str">
        <f t="shared" ref="BN198:BN206" si="314">IF(OR($B198&lt;F$229, AND($B198&gt;F$230, $B198&lt;F$231)), F198, "")</f>
        <v/>
      </c>
      <c r="BO198" s="2" t="str">
        <f t="shared" ref="BO198:BO206" si="315">IF(OR($B198&lt;G$229, AND($B198&gt;G$230, $B198&lt;G$231)), G198, "")</f>
        <v/>
      </c>
      <c r="BP198" s="2" t="str">
        <f t="shared" ref="BP198:BP206" si="316">IF(OR($B198&lt;H$229, AND($B198&gt;H$230, $B198&lt;H$231)), H198, "")</f>
        <v/>
      </c>
      <c r="BQ198" s="2" t="str">
        <f t="shared" ref="BQ198:BQ206" si="317">IF(OR($B198&lt;I$229, AND($B198&gt;I$230, $B198&lt;I$231)), I198, "")</f>
        <v/>
      </c>
      <c r="BR198" s="2" t="str">
        <f t="shared" ref="BR198:BR206" si="318">IF(OR($B198&lt;J$229, AND($B198&gt;J$230, $B198&lt;J$231)), J198, "")</f>
        <v/>
      </c>
      <c r="BS198" s="2" t="str">
        <f t="shared" ref="BS198:BS206" si="319">IF(OR($B198&lt;K$229, AND($B198&gt;K$230, $B198&lt;K$231)), K198, "")</f>
        <v/>
      </c>
      <c r="BT198" s="2" t="str">
        <f t="shared" ref="BT198:BT206" si="320">IF(OR($B198&lt;L$229, AND($B198&gt;L$230, $B198&lt;L$231)), L198, "")</f>
        <v/>
      </c>
      <c r="BU198" s="2" t="str">
        <f t="shared" ref="BU198:BU206" si="321">IF(OR($B198&lt;M$229, AND($B198&gt;M$230, $B198&lt;M$231)), M198, "")</f>
        <v/>
      </c>
      <c r="BV198" s="2" t="str">
        <f t="shared" ref="BV198:BV206" si="322">IF(OR($B198&lt;N$229, AND($B198&gt;N$230, $B198&lt;N$231)), N198, "")</f>
        <v/>
      </c>
      <c r="BW198" s="2" t="str">
        <f t="shared" ref="BW198:BW206" si="323">IF(OR($B198&lt;O$229, AND($B198&gt;O$230, $B198&lt;O$231)), O198, "")</f>
        <v/>
      </c>
      <c r="BZ198" s="2">
        <f t="shared" ref="BZ198:BZ206" si="324">IF(OR(AND($B198&gt;C$230, $B198&lt;C$231), $B198&gt;C$232), C198, "")</f>
        <v>69.414000000000001</v>
      </c>
      <c r="CA198" s="2">
        <f t="shared" ref="CA198:CA206" si="325">IF(OR(AND($B198&gt;D$230, $B198&lt;D$231), $B198&gt;D$232), D198, "")</f>
        <v>72.843000000000004</v>
      </c>
      <c r="CB198" s="2">
        <f t="shared" ref="CB198:CB206" si="326">IF(OR(AND($B198&gt;E$230, $B198&lt;E$231), $B198&gt;E$232), E198, "")</f>
        <v>74.986000000000004</v>
      </c>
      <c r="CC198" s="2">
        <f t="shared" ref="CC198:CC206" si="327">IF(OR(AND($B198&gt;F$230, $B198&lt;F$231), $B198&gt;F$232), F198, "")</f>
        <v>74.786000000000001</v>
      </c>
      <c r="CD198" s="2">
        <f t="shared" ref="CD198:CD206" si="328">IF(OR(AND($B198&gt;G$230, $B198&lt;G$231), $B198&gt;G$232), G198, "")</f>
        <v>77.013999999999996</v>
      </c>
      <c r="CE198" s="2">
        <f t="shared" ref="CE198:CE206" si="329">IF(OR(AND($B198&gt;H$230, $B198&lt;H$231), $B198&gt;H$232), H198, "")</f>
        <v>79.114000000000004</v>
      </c>
      <c r="CF198" s="2">
        <f t="shared" ref="CF198:CF206" si="330">IF(OR(AND($B198&gt;I$230, $B198&lt;I$231), $B198&gt;I$232), I198, "")</f>
        <v>80.171000000000006</v>
      </c>
      <c r="CG198" s="2">
        <f t="shared" ref="CG198:CG206" si="331">IF(OR(AND($B198&gt;J$230, $B198&lt;J$231), $B198&gt;J$232), J198, "")</f>
        <v>78.028999999999996</v>
      </c>
      <c r="CH198" s="2">
        <f t="shared" ref="CH198:CH206" si="332">IF(OR(AND($B198&gt;K$230, $B198&lt;K$231), $B198&gt;K$232), K198, "")</f>
        <v>76.099999999999994</v>
      </c>
      <c r="CI198" s="2">
        <f t="shared" ref="CI198:CI206" si="333">IF(OR(AND($B198&gt;L$230, $B198&lt;L$231), $B198&gt;L$232), L198, "")</f>
        <v>73.057000000000002</v>
      </c>
      <c r="CJ198" s="2">
        <f t="shared" ref="CJ198:CJ206" si="334">IF(OR(AND($B198&gt;M$230, $B198&lt;M$231), $B198&gt;M$232), M198, "")</f>
        <v>68.713999999999999</v>
      </c>
      <c r="CK198" s="2">
        <f t="shared" ref="CK198:CK206" si="335">IF(OR(AND($B198&gt;N$230, $B198&lt;N$231), $B198&gt;N$232), N198, "")</f>
        <v>61.042999999999999</v>
      </c>
      <c r="CL198" s="2">
        <f t="shared" ref="CL198:CL206" si="336">IF(OR(AND($B198&gt;O$230, $B198&lt;O$231), $B198&gt;O$232), O198, "")</f>
        <v>51.416699999999999</v>
      </c>
      <c r="CO198" s="2">
        <f t="shared" ref="CO198:CO206" si="337">BK$207*$B198+BK$209</f>
        <v>76.113117488088207</v>
      </c>
      <c r="CP198" s="2">
        <f t="shared" ref="CP198:CP206" si="338">BL$207*$B198+BL$209</f>
        <v>76.156966556147808</v>
      </c>
      <c r="CQ198" s="2">
        <f t="shared" ref="CQ198:CQ206" si="339">BM$207*$B198+BM$209</f>
        <v>78.655358496073774</v>
      </c>
      <c r="CR198" s="2">
        <f t="shared" ref="CR198:CR206" si="340">BN$207*$B198+BN$209</f>
        <v>78.395117644091229</v>
      </c>
      <c r="CS198" s="2">
        <f t="shared" ref="CS198:CS206" si="341">BO$207*$B198+BO$209</f>
        <v>79.351489599142369</v>
      </c>
      <c r="CT198" s="2">
        <f t="shared" ref="CT198:CT206" si="342">BP$207*$B198+BP$209</f>
        <v>83.188068695435788</v>
      </c>
      <c r="CU198" s="2">
        <f t="shared" ref="CU198:CU206" si="343">BQ$207*$B198+BQ$209</f>
        <v>84.394802455103402</v>
      </c>
      <c r="CV198" s="2">
        <f t="shared" ref="CV198:CV206" si="344">BR$207*$B198+BR$209</f>
        <v>85.617373467916352</v>
      </c>
      <c r="CW198" s="2">
        <f t="shared" ref="CW198:CW206" si="345">BS$207*$B198+BS$209</f>
        <v>83.215913480494649</v>
      </c>
      <c r="CX198" s="2">
        <f t="shared" ref="CX198:CX206" si="346">BT$207*$B198+BT$209</f>
        <v>79.962331386780804</v>
      </c>
      <c r="CY198" s="2">
        <f t="shared" ref="CY198:CY206" si="347">BU$207*$B198+BU$209</f>
        <v>75.772493860416532</v>
      </c>
      <c r="CZ198" s="2">
        <f t="shared" ref="CZ198:CZ206" si="348">BV$207*$B198+BV$209</f>
        <v>67.279488121658076</v>
      </c>
      <c r="DA198" s="2">
        <f t="shared" ref="DA198:DA206" si="349">BW$207*$B198+BW$209</f>
        <v>56.195956773254458</v>
      </c>
      <c r="DD198" s="2">
        <f t="shared" ref="DD198:DD206" si="350">BZ$207*$B198+BZ$209</f>
        <v>69.767764067805516</v>
      </c>
      <c r="DE198" s="2">
        <f t="shared" ref="DE198:DE206" si="351">CA$207*$B198+CA$209</f>
        <v>72.969984022039839</v>
      </c>
      <c r="DF198" s="2">
        <f t="shared" ref="DF198:DF206" si="352">CB$207*$B198+CB$209</f>
        <v>74.944180041942062</v>
      </c>
      <c r="DG198" s="2">
        <f t="shared" ref="DG198:DG206" si="353">CC$207*$B198+CC$209</f>
        <v>74.936227326406993</v>
      </c>
      <c r="DH198" s="2">
        <f t="shared" ref="DH198:DH206" si="354">CD$207*$B198+CD$209</f>
        <v>76.860047537327375</v>
      </c>
      <c r="DI198" s="2">
        <f t="shared" ref="DI198:DI206" si="355">CE$207*$B198+CE$209</f>
        <v>79.108103149909127</v>
      </c>
      <c r="DJ198" s="2">
        <f t="shared" ref="DJ198:DJ206" si="356">CF$207*$B198+CF$209</f>
        <v>79.475720454835468</v>
      </c>
      <c r="DK198" s="2">
        <f t="shared" ref="DK198:DK206" si="357">CG$207*$B198+CG$209</f>
        <v>78.362550684465475</v>
      </c>
      <c r="DL198" s="2">
        <f t="shared" ref="DL198:DL206" si="358">CH$207*$B198+CH$209</f>
        <v>75.869580145647973</v>
      </c>
      <c r="DM198" s="2">
        <f t="shared" ref="DM198:DM206" si="359">CI$207*$B198+CI$209</f>
        <v>72.669529684219413</v>
      </c>
      <c r="DN198" s="2">
        <f t="shared" ref="DN198:DN206" si="360">CJ$207*$B198+CJ$209</f>
        <v>68.223855038552955</v>
      </c>
      <c r="DO198" s="2">
        <f t="shared" ref="DO198:DO206" si="361">CK$207*$B198+CK$209</f>
        <v>60.899139055600486</v>
      </c>
      <c r="DP198" s="2">
        <f t="shared" ref="DP198:DP206" si="362">CL$207*$B198+CL$209</f>
        <v>51.377636578286705</v>
      </c>
      <c r="DS198" s="2">
        <f t="shared" ref="DS198:DS206" si="363">POWER(10,($B198-C$227)/C$228)/(1+POWER(10,($B198-C$227)/C$228))</f>
        <v>0.99973451142750913</v>
      </c>
      <c r="DT198" s="2">
        <f t="shared" ref="DT198:DT206" si="364">POWER(10,($B198-D$227)/D$228)/(1+POWER(10,($B198-D$227)/D$228))</f>
        <v>0.99981436858583417</v>
      </c>
      <c r="DU198" s="2">
        <f t="shared" ref="DU198:DU206" si="365">POWER(10,($B198-E$227)/E$228)/(1+POWER(10,($B198-E$227)/E$228))</f>
        <v>0.99977300660103186</v>
      </c>
      <c r="DV198" s="2">
        <f t="shared" ref="DV198:DV206" si="366">POWER(10,($B198-F$227)/F$228)/(1+POWER(10,($B198-F$227)/F$228))</f>
        <v>0.99979949777938715</v>
      </c>
      <c r="DW198" s="2">
        <f t="shared" ref="DW198:DW206" si="367">POWER(10,($B198-G$227)/G$228)/(1+POWER(10,($B198-G$227)/G$228))</f>
        <v>0.99980889014791152</v>
      </c>
      <c r="DX198" s="2">
        <f t="shared" ref="DX198:DX206" si="368">POWER(10,($B198-H$227)/H$228)/(1+POWER(10,($B198-H$227)/H$228))</f>
        <v>0.99983465882089262</v>
      </c>
      <c r="DY198" s="2">
        <f t="shared" ref="DY198:DY206" si="369">POWER(10,($B198-I$227)/I$228)/(1+POWER(10,($B198-I$227)/I$228))</f>
        <v>0.9998539668705464</v>
      </c>
      <c r="DZ198" s="2">
        <f t="shared" ref="DZ198:DZ206" si="370">POWER(10,($B198-J$227)/J$228)/(1+POWER(10,($B198-J$227)/J$228))</f>
        <v>0.99978795951012323</v>
      </c>
      <c r="EA198" s="2">
        <f t="shared" ref="EA198:EA206" si="371">POWER(10,($B198-K$227)/K$228)/(1+POWER(10,($B198-K$227)/K$228))</f>
        <v>0.99979357631224475</v>
      </c>
      <c r="EB198" s="2">
        <f t="shared" ref="EB198:EB206" si="372">POWER(10,($B198-L$227)/L$228)/(1+POWER(10,($B198-L$227)/L$228))</f>
        <v>0.99984172951053396</v>
      </c>
      <c r="EC198" s="2">
        <f t="shared" ref="EC198:EC206" si="373">POWER(10,($B198-M$227)/M$228)/(1+POWER(10,($B198-M$227)/M$228))</f>
        <v>0.99982450675884105</v>
      </c>
      <c r="ED198" s="2">
        <f t="shared" ref="ED198:ED206" si="374">POWER(10,($B198-N$227)/N$228)/(1+POWER(10,($B198-N$227)/N$228))</f>
        <v>0.99983046427849653</v>
      </c>
      <c r="EE198" s="2">
        <f t="shared" ref="EE198:EE206" si="375">POWER(10,($B198-O$227)/O$228)/(1+POWER(10,($B198-O$227)/O$228))</f>
        <v>0.99982036137391361</v>
      </c>
    </row>
    <row r="199" spans="2:137" x14ac:dyDescent="0.25">
      <c r="B199" s="2">
        <v>193</v>
      </c>
      <c r="C199">
        <v>70.343000000000004</v>
      </c>
      <c r="D199">
        <v>73.656999999999996</v>
      </c>
      <c r="E199">
        <v>75.513999999999996</v>
      </c>
      <c r="F199">
        <v>75.129000000000005</v>
      </c>
      <c r="G199">
        <v>77.471000000000004</v>
      </c>
      <c r="H199">
        <v>78.486000000000004</v>
      </c>
      <c r="I199">
        <v>79.843000000000004</v>
      </c>
      <c r="J199">
        <v>79.513999999999996</v>
      </c>
      <c r="K199">
        <v>76.557000000000002</v>
      </c>
      <c r="L199">
        <v>73.070999999999998</v>
      </c>
      <c r="M199">
        <v>68.043000000000006</v>
      </c>
      <c r="N199">
        <v>60.856999999999999</v>
      </c>
      <c r="O199">
        <v>51.75</v>
      </c>
      <c r="R199" s="5">
        <f t="shared" si="285"/>
        <v>69.702316835176561</v>
      </c>
      <c r="S199" s="5">
        <f t="shared" si="286"/>
        <v>72.922924166619751</v>
      </c>
      <c r="T199" s="5">
        <f t="shared" si="287"/>
        <v>74.895879215626195</v>
      </c>
      <c r="U199" s="5">
        <f t="shared" si="288"/>
        <v>74.886342094577813</v>
      </c>
      <c r="V199" s="5">
        <f t="shared" si="289"/>
        <v>76.829197693740923</v>
      </c>
      <c r="W199" s="5">
        <f t="shared" si="290"/>
        <v>79.07579371747785</v>
      </c>
      <c r="X199" s="5">
        <f t="shared" si="291"/>
        <v>79.43234082913817</v>
      </c>
      <c r="Y199" s="5">
        <f t="shared" si="292"/>
        <v>78.306717555864367</v>
      </c>
      <c r="Z199" s="5">
        <f t="shared" si="293"/>
        <v>75.809102927351475</v>
      </c>
      <c r="AA199" s="5">
        <f t="shared" si="294"/>
        <v>72.614113091764722</v>
      </c>
      <c r="AB199" s="5">
        <f t="shared" si="295"/>
        <v>68.180370143915752</v>
      </c>
      <c r="AC199" s="5">
        <f t="shared" si="296"/>
        <v>60.85710426576042</v>
      </c>
      <c r="AD199" s="5">
        <f t="shared" si="297"/>
        <v>51.345595696802874</v>
      </c>
      <c r="AE199" s="5"/>
      <c r="AG199" s="5">
        <f t="shared" si="283"/>
        <v>0.64068316482344301</v>
      </c>
      <c r="AH199" s="5">
        <f t="shared" si="283"/>
        <v>0.73407583338024551</v>
      </c>
      <c r="AI199" s="5">
        <f t="shared" si="283"/>
        <v>0.6181207843738008</v>
      </c>
      <c r="AJ199" s="5">
        <f t="shared" si="283"/>
        <v>0.24265790542219179</v>
      </c>
      <c r="AK199" s="5">
        <f t="shared" si="282"/>
        <v>0.64180230625908052</v>
      </c>
      <c r="AL199" s="5">
        <f t="shared" si="282"/>
        <v>-0.58979371747784626</v>
      </c>
      <c r="AM199" s="5">
        <f t="shared" si="282"/>
        <v>0.4106591708618339</v>
      </c>
      <c r="AN199" s="5">
        <f t="shared" si="282"/>
        <v>1.2072824441356289</v>
      </c>
      <c r="AO199" s="5">
        <f t="shared" si="281"/>
        <v>0.74789707264852723</v>
      </c>
      <c r="AP199" s="5">
        <f t="shared" si="281"/>
        <v>0.45688690823527622</v>
      </c>
      <c r="AQ199" s="5">
        <f t="shared" si="281"/>
        <v>-0.13737014391574576</v>
      </c>
      <c r="AR199" s="5">
        <f t="shared" si="281"/>
        <v>-1.0426576042021907E-4</v>
      </c>
      <c r="AS199" s="5">
        <f t="shared" si="284"/>
        <v>0.40440430319712561</v>
      </c>
      <c r="AV199" s="2">
        <f t="shared" si="298"/>
        <v>69.702316835176546</v>
      </c>
      <c r="AW199" s="2">
        <f t="shared" si="299"/>
        <v>72.922924166619211</v>
      </c>
      <c r="AX199" s="2">
        <f t="shared" si="300"/>
        <v>74.895879215579114</v>
      </c>
      <c r="AY199" s="2">
        <f t="shared" si="301"/>
        <v>74.886342094571205</v>
      </c>
      <c r="AZ199" s="2">
        <f t="shared" si="302"/>
        <v>76.829197693738934</v>
      </c>
      <c r="BA199" s="2">
        <f t="shared" si="303"/>
        <v>79.075793717477765</v>
      </c>
      <c r="BB199" s="2">
        <f t="shared" si="304"/>
        <v>79.43234082913817</v>
      </c>
      <c r="BC199" s="2">
        <f t="shared" si="305"/>
        <v>78.306717555858285</v>
      </c>
      <c r="BD199" s="2">
        <f t="shared" si="306"/>
        <v>75.80910292734896</v>
      </c>
      <c r="BE199" s="2">
        <f t="shared" si="307"/>
        <v>72.614113091764693</v>
      </c>
      <c r="BF199" s="2">
        <f t="shared" si="308"/>
        <v>68.180370143915297</v>
      </c>
      <c r="BG199" s="2">
        <f t="shared" si="309"/>
        <v>60.857104265757108</v>
      </c>
      <c r="BH199" s="2">
        <f t="shared" si="310"/>
        <v>51.345595696740169</v>
      </c>
      <c r="BK199" s="2" t="str">
        <f t="shared" si="311"/>
        <v/>
      </c>
      <c r="BL199" s="2" t="str">
        <f t="shared" si="312"/>
        <v/>
      </c>
      <c r="BM199" s="2" t="str">
        <f t="shared" si="313"/>
        <v/>
      </c>
      <c r="BN199" s="2" t="str">
        <f t="shared" si="314"/>
        <v/>
      </c>
      <c r="BO199" s="2" t="str">
        <f t="shared" si="315"/>
        <v/>
      </c>
      <c r="BP199" s="2" t="str">
        <f t="shared" si="316"/>
        <v/>
      </c>
      <c r="BQ199" s="2" t="str">
        <f t="shared" si="317"/>
        <v/>
      </c>
      <c r="BR199" s="2" t="str">
        <f t="shared" si="318"/>
        <v/>
      </c>
      <c r="BS199" s="2" t="str">
        <f t="shared" si="319"/>
        <v/>
      </c>
      <c r="BT199" s="2" t="str">
        <f t="shared" si="320"/>
        <v/>
      </c>
      <c r="BU199" s="2" t="str">
        <f t="shared" si="321"/>
        <v/>
      </c>
      <c r="BV199" s="2" t="str">
        <f t="shared" si="322"/>
        <v/>
      </c>
      <c r="BW199" s="2" t="str">
        <f t="shared" si="323"/>
        <v/>
      </c>
      <c r="BZ199" s="2">
        <f t="shared" si="324"/>
        <v>70.343000000000004</v>
      </c>
      <c r="CA199" s="2">
        <f t="shared" si="325"/>
        <v>73.656999999999996</v>
      </c>
      <c r="CB199" s="2">
        <f t="shared" si="326"/>
        <v>75.513999999999996</v>
      </c>
      <c r="CC199" s="2">
        <f t="shared" si="327"/>
        <v>75.129000000000005</v>
      </c>
      <c r="CD199" s="2">
        <f t="shared" si="328"/>
        <v>77.471000000000004</v>
      </c>
      <c r="CE199" s="2">
        <f t="shared" si="329"/>
        <v>78.486000000000004</v>
      </c>
      <c r="CF199" s="2">
        <f t="shared" si="330"/>
        <v>79.843000000000004</v>
      </c>
      <c r="CG199" s="2">
        <f t="shared" si="331"/>
        <v>79.513999999999996</v>
      </c>
      <c r="CH199" s="2">
        <f t="shared" si="332"/>
        <v>76.557000000000002</v>
      </c>
      <c r="CI199" s="2">
        <f t="shared" si="333"/>
        <v>73.070999999999998</v>
      </c>
      <c r="CJ199" s="2">
        <f t="shared" si="334"/>
        <v>68.043000000000006</v>
      </c>
      <c r="CK199" s="2">
        <f t="shared" si="335"/>
        <v>60.856999999999999</v>
      </c>
      <c r="CL199" s="2">
        <f t="shared" si="336"/>
        <v>51.75</v>
      </c>
      <c r="CO199" s="2">
        <f t="shared" si="337"/>
        <v>76.112285525407657</v>
      </c>
      <c r="CP199" s="2">
        <f t="shared" si="338"/>
        <v>76.138665172198017</v>
      </c>
      <c r="CQ199" s="2">
        <f t="shared" si="339"/>
        <v>78.640562585748881</v>
      </c>
      <c r="CR199" s="2">
        <f t="shared" si="340"/>
        <v>78.375889154971901</v>
      </c>
      <c r="CS199" s="2">
        <f t="shared" si="341"/>
        <v>79.341479656126154</v>
      </c>
      <c r="CT199" s="2">
        <f t="shared" si="342"/>
        <v>83.192305901465659</v>
      </c>
      <c r="CU199" s="2">
        <f t="shared" si="343"/>
        <v>84.394532507388021</v>
      </c>
      <c r="CV199" s="2">
        <f t="shared" si="344"/>
        <v>85.632106831290542</v>
      </c>
      <c r="CW199" s="2">
        <f t="shared" si="345"/>
        <v>83.225310203715864</v>
      </c>
      <c r="CX199" s="2">
        <f t="shared" si="346"/>
        <v>79.974532354540543</v>
      </c>
      <c r="CY199" s="2">
        <f t="shared" si="347"/>
        <v>75.802420132395071</v>
      </c>
      <c r="CZ199" s="2">
        <f t="shared" si="348"/>
        <v>67.298302349766985</v>
      </c>
      <c r="DA199" s="2">
        <f t="shared" si="349"/>
        <v>56.209682416454122</v>
      </c>
      <c r="DD199" s="2">
        <f t="shared" si="350"/>
        <v>69.700764387198419</v>
      </c>
      <c r="DE199" s="2">
        <f t="shared" si="351"/>
        <v>72.922379647462861</v>
      </c>
      <c r="DF199" s="2">
        <f t="shared" si="352"/>
        <v>74.895103813567815</v>
      </c>
      <c r="DG199" s="2">
        <f t="shared" si="353"/>
        <v>74.885703867337043</v>
      </c>
      <c r="DH199" s="2">
        <f t="shared" si="354"/>
        <v>76.828759733723416</v>
      </c>
      <c r="DI199" s="2">
        <f t="shared" si="355"/>
        <v>79.075172873820947</v>
      </c>
      <c r="DJ199" s="2">
        <f t="shared" si="356"/>
        <v>79.43167984908419</v>
      </c>
      <c r="DK199" s="2">
        <f t="shared" si="357"/>
        <v>78.305300648012889</v>
      </c>
      <c r="DL199" s="2">
        <f t="shared" si="358"/>
        <v>75.807706459151191</v>
      </c>
      <c r="DM199" s="2">
        <f t="shared" si="359"/>
        <v>72.61305048826938</v>
      </c>
      <c r="DN199" s="2">
        <f t="shared" si="360"/>
        <v>68.179150007440512</v>
      </c>
      <c r="DO199" s="2">
        <f t="shared" si="361"/>
        <v>60.856108169040375</v>
      </c>
      <c r="DP199" s="2">
        <f t="shared" si="362"/>
        <v>51.344798658685946</v>
      </c>
      <c r="DS199" s="2">
        <f t="shared" si="363"/>
        <v>0.99975786588788207</v>
      </c>
      <c r="DT199" s="2">
        <f t="shared" si="364"/>
        <v>0.99983069937287516</v>
      </c>
      <c r="DU199" s="2">
        <f t="shared" si="365"/>
        <v>0.99979297542478551</v>
      </c>
      <c r="DV199" s="2">
        <f t="shared" si="366"/>
        <v>0.99981713657540561</v>
      </c>
      <c r="DW199" s="2">
        <f t="shared" si="367"/>
        <v>0.99982570281247662</v>
      </c>
      <c r="DX199" s="2">
        <f t="shared" si="368"/>
        <v>0.99984920485865947</v>
      </c>
      <c r="DY199" s="2">
        <f t="shared" si="369"/>
        <v>0.99986681449168835</v>
      </c>
      <c r="DZ199" s="2">
        <f t="shared" si="370"/>
        <v>0.99980661316678066</v>
      </c>
      <c r="EA199" s="2">
        <f t="shared" si="371"/>
        <v>0.99981173593981842</v>
      </c>
      <c r="EB199" s="2">
        <f t="shared" si="372"/>
        <v>0.99985565358787609</v>
      </c>
      <c r="EC199" s="2">
        <f t="shared" si="373"/>
        <v>0.99983994579035174</v>
      </c>
      <c r="ED199" s="2">
        <f t="shared" si="374"/>
        <v>0.99984537927780615</v>
      </c>
      <c r="EE199" s="2">
        <f t="shared" si="375"/>
        <v>0.99983616503622541</v>
      </c>
    </row>
    <row r="200" spans="2:137" x14ac:dyDescent="0.25">
      <c r="B200" s="2">
        <v>194</v>
      </c>
      <c r="C200">
        <v>69.2</v>
      </c>
      <c r="D200">
        <v>72.914000000000001</v>
      </c>
      <c r="E200">
        <v>75.213999999999999</v>
      </c>
      <c r="F200">
        <v>75.257000000000005</v>
      </c>
      <c r="G200">
        <v>78.156999999999996</v>
      </c>
      <c r="H200">
        <v>78.856999999999999</v>
      </c>
      <c r="I200">
        <v>79.543000000000006</v>
      </c>
      <c r="J200">
        <v>78.429000000000002</v>
      </c>
      <c r="K200">
        <v>76.885999999999996</v>
      </c>
      <c r="L200">
        <v>73.614000000000004</v>
      </c>
      <c r="M200">
        <v>68.228999999999999</v>
      </c>
      <c r="N200">
        <v>60.929000000000002</v>
      </c>
      <c r="O200">
        <v>52.694400000000002</v>
      </c>
      <c r="R200" s="5">
        <f t="shared" si="285"/>
        <v>69.635195198198446</v>
      </c>
      <c r="S200" s="5">
        <f t="shared" si="286"/>
        <v>72.875276412223258</v>
      </c>
      <c r="T200" s="5">
        <f t="shared" si="287"/>
        <v>74.846741245665015</v>
      </c>
      <c r="U200" s="5">
        <f t="shared" si="288"/>
        <v>74.835767707043118</v>
      </c>
      <c r="V200" s="5">
        <f t="shared" si="289"/>
        <v>76.797874742927277</v>
      </c>
      <c r="W200" s="5">
        <f t="shared" si="290"/>
        <v>79.042813932983037</v>
      </c>
      <c r="X200" s="5">
        <f t="shared" si="291"/>
        <v>79.388247388107715</v>
      </c>
      <c r="Y200" s="5">
        <f t="shared" si="292"/>
        <v>78.249355564856202</v>
      </c>
      <c r="Z200" s="5">
        <f t="shared" si="293"/>
        <v>75.747118625136892</v>
      </c>
      <c r="AA200" s="5">
        <f t="shared" si="294"/>
        <v>72.557549452082526</v>
      </c>
      <c r="AB200" s="5">
        <f t="shared" si="295"/>
        <v>68.135568663862529</v>
      </c>
      <c r="AC200" s="5">
        <f t="shared" si="296"/>
        <v>60.813994467098702</v>
      </c>
      <c r="AD200" s="5">
        <f t="shared" si="297"/>
        <v>51.312694614517703</v>
      </c>
      <c r="AE200" s="5"/>
      <c r="AG200" s="5">
        <f t="shared" si="283"/>
        <v>-0.43519519819844277</v>
      </c>
      <c r="AH200" s="5">
        <f t="shared" si="283"/>
        <v>3.8723587776743784E-2</v>
      </c>
      <c r="AI200" s="5">
        <f t="shared" si="283"/>
        <v>0.36725875433498345</v>
      </c>
      <c r="AJ200" s="5">
        <f t="shared" si="283"/>
        <v>0.42123229295688702</v>
      </c>
      <c r="AK200" s="5">
        <f t="shared" si="282"/>
        <v>1.3591252570727193</v>
      </c>
      <c r="AL200" s="5">
        <f t="shared" si="282"/>
        <v>-0.18581393298303794</v>
      </c>
      <c r="AM200" s="5">
        <f t="shared" si="282"/>
        <v>0.15475261189229172</v>
      </c>
      <c r="AN200" s="5">
        <f t="shared" si="282"/>
        <v>0.1796444351437998</v>
      </c>
      <c r="AO200" s="5">
        <f t="shared" si="281"/>
        <v>1.1388813748631037</v>
      </c>
      <c r="AP200" s="5">
        <f t="shared" si="281"/>
        <v>1.0564505479174784</v>
      </c>
      <c r="AQ200" s="5">
        <f t="shared" si="281"/>
        <v>9.3431336137470566E-2</v>
      </c>
      <c r="AR200" s="5">
        <f t="shared" si="281"/>
        <v>0.1150055329013</v>
      </c>
      <c r="AS200" s="5">
        <f t="shared" si="284"/>
        <v>1.3817053854822987</v>
      </c>
      <c r="AV200" s="2">
        <f t="shared" si="298"/>
        <v>69.635195198198446</v>
      </c>
      <c r="AW200" s="2">
        <f t="shared" si="299"/>
        <v>72.875276412223144</v>
      </c>
      <c r="AX200" s="2">
        <f t="shared" si="300"/>
        <v>74.846741245653504</v>
      </c>
      <c r="AY200" s="2">
        <f t="shared" si="301"/>
        <v>74.835767707041583</v>
      </c>
      <c r="AZ200" s="2">
        <f t="shared" si="302"/>
        <v>76.797874742926837</v>
      </c>
      <c r="BA200" s="2">
        <f t="shared" si="303"/>
        <v>79.042813932983023</v>
      </c>
      <c r="BB200" s="2">
        <f t="shared" si="304"/>
        <v>79.388247388107715</v>
      </c>
      <c r="BC200" s="2">
        <f t="shared" si="305"/>
        <v>78.249355564854852</v>
      </c>
      <c r="BD200" s="2">
        <f t="shared" si="306"/>
        <v>75.747118625136352</v>
      </c>
      <c r="BE200" s="2">
        <f t="shared" si="307"/>
        <v>72.557549452082526</v>
      </c>
      <c r="BF200" s="2">
        <f t="shared" si="308"/>
        <v>68.135568663862443</v>
      </c>
      <c r="BG200" s="2">
        <f t="shared" si="309"/>
        <v>60.813994467097977</v>
      </c>
      <c r="BH200" s="2">
        <f t="shared" si="310"/>
        <v>51.312694614502568</v>
      </c>
      <c r="BK200" s="2" t="str">
        <f t="shared" si="311"/>
        <v/>
      </c>
      <c r="BL200" s="2" t="str">
        <f t="shared" si="312"/>
        <v/>
      </c>
      <c r="BM200" s="2" t="str">
        <f t="shared" si="313"/>
        <v/>
      </c>
      <c r="BN200" s="2" t="str">
        <f t="shared" si="314"/>
        <v/>
      </c>
      <c r="BO200" s="2" t="str">
        <f t="shared" si="315"/>
        <v/>
      </c>
      <c r="BP200" s="2" t="str">
        <f t="shared" si="316"/>
        <v/>
      </c>
      <c r="BQ200" s="2" t="str">
        <f t="shared" si="317"/>
        <v/>
      </c>
      <c r="BR200" s="2" t="str">
        <f t="shared" si="318"/>
        <v/>
      </c>
      <c r="BS200" s="2" t="str">
        <f t="shared" si="319"/>
        <v/>
      </c>
      <c r="BT200" s="2" t="str">
        <f t="shared" si="320"/>
        <v/>
      </c>
      <c r="BU200" s="2" t="str">
        <f t="shared" si="321"/>
        <v/>
      </c>
      <c r="BV200" s="2" t="str">
        <f t="shared" si="322"/>
        <v/>
      </c>
      <c r="BW200" s="2" t="str">
        <f t="shared" si="323"/>
        <v/>
      </c>
      <c r="BZ200" s="2">
        <f t="shared" si="324"/>
        <v>69.2</v>
      </c>
      <c r="CA200" s="2">
        <f t="shared" si="325"/>
        <v>72.914000000000001</v>
      </c>
      <c r="CB200" s="2">
        <f t="shared" si="326"/>
        <v>75.213999999999999</v>
      </c>
      <c r="CC200" s="2">
        <f t="shared" si="327"/>
        <v>75.257000000000005</v>
      </c>
      <c r="CD200" s="2">
        <f t="shared" si="328"/>
        <v>78.156999999999996</v>
      </c>
      <c r="CE200" s="2">
        <f t="shared" si="329"/>
        <v>78.856999999999999</v>
      </c>
      <c r="CF200" s="2">
        <f t="shared" si="330"/>
        <v>79.543000000000006</v>
      </c>
      <c r="CG200" s="2">
        <f t="shared" si="331"/>
        <v>78.429000000000002</v>
      </c>
      <c r="CH200" s="2">
        <f t="shared" si="332"/>
        <v>76.885999999999996</v>
      </c>
      <c r="CI200" s="2">
        <f t="shared" si="333"/>
        <v>73.614000000000004</v>
      </c>
      <c r="CJ200" s="2">
        <f t="shared" si="334"/>
        <v>68.228999999999999</v>
      </c>
      <c r="CK200" s="2">
        <f t="shared" si="335"/>
        <v>60.929000000000002</v>
      </c>
      <c r="CL200" s="2">
        <f t="shared" si="336"/>
        <v>52.694400000000002</v>
      </c>
      <c r="CO200" s="2">
        <f t="shared" si="337"/>
        <v>76.111453562727107</v>
      </c>
      <c r="CP200" s="2">
        <f t="shared" si="338"/>
        <v>76.120363788248227</v>
      </c>
      <c r="CQ200" s="2">
        <f t="shared" si="339"/>
        <v>78.625766675423989</v>
      </c>
      <c r="CR200" s="2">
        <f t="shared" si="340"/>
        <v>78.356660665852559</v>
      </c>
      <c r="CS200" s="2">
        <f t="shared" si="341"/>
        <v>79.331469713109939</v>
      </c>
      <c r="CT200" s="2">
        <f t="shared" si="342"/>
        <v>83.196543107495515</v>
      </c>
      <c r="CU200" s="2">
        <f t="shared" si="343"/>
        <v>84.394262559672626</v>
      </c>
      <c r="CV200" s="2">
        <f t="shared" si="344"/>
        <v>85.646840194664733</v>
      </c>
      <c r="CW200" s="2">
        <f t="shared" si="345"/>
        <v>83.234706926937093</v>
      </c>
      <c r="CX200" s="2">
        <f t="shared" si="346"/>
        <v>79.986733322300267</v>
      </c>
      <c r="CY200" s="2">
        <f t="shared" si="347"/>
        <v>75.832346404373624</v>
      </c>
      <c r="CZ200" s="2">
        <f t="shared" si="348"/>
        <v>67.317116577875879</v>
      </c>
      <c r="DA200" s="2">
        <f t="shared" si="349"/>
        <v>56.223408059653778</v>
      </c>
      <c r="DD200" s="2">
        <f t="shared" si="350"/>
        <v>69.633764706591322</v>
      </c>
      <c r="DE200" s="2">
        <f t="shared" si="351"/>
        <v>72.87477527288587</v>
      </c>
      <c r="DF200" s="2">
        <f t="shared" si="352"/>
        <v>74.846027585193553</v>
      </c>
      <c r="DG200" s="2">
        <f t="shared" si="353"/>
        <v>74.835180408267078</v>
      </c>
      <c r="DH200" s="2">
        <f t="shared" si="354"/>
        <v>76.797471930119457</v>
      </c>
      <c r="DI200" s="2">
        <f t="shared" si="355"/>
        <v>79.04224259773278</v>
      </c>
      <c r="DJ200" s="2">
        <f t="shared" si="356"/>
        <v>79.387639243332913</v>
      </c>
      <c r="DK200" s="2">
        <f t="shared" si="357"/>
        <v>78.248050611560316</v>
      </c>
      <c r="DL200" s="2">
        <f t="shared" si="358"/>
        <v>75.74583277265441</v>
      </c>
      <c r="DM200" s="2">
        <f t="shared" si="359"/>
        <v>72.556571292319362</v>
      </c>
      <c r="DN200" s="2">
        <f t="shared" si="360"/>
        <v>68.134444976328083</v>
      </c>
      <c r="DO200" s="2">
        <f t="shared" si="361"/>
        <v>60.813077282480265</v>
      </c>
      <c r="DP200" s="2">
        <f t="shared" si="362"/>
        <v>51.311960739085187</v>
      </c>
      <c r="DS200" s="2">
        <f t="shared" si="363"/>
        <v>0.99977916636027075</v>
      </c>
      <c r="DT200" s="2">
        <f t="shared" si="364"/>
        <v>0.99984559369282033</v>
      </c>
      <c r="DU200" s="2">
        <f t="shared" si="365"/>
        <v>0.99981118790400558</v>
      </c>
      <c r="DV200" s="2">
        <f t="shared" si="366"/>
        <v>0.99983322389122076</v>
      </c>
      <c r="DW200" s="2">
        <f t="shared" si="367"/>
        <v>0.99984103663780544</v>
      </c>
      <c r="DX200" s="2">
        <f t="shared" si="368"/>
        <v>0.99986247137179896</v>
      </c>
      <c r="DY200" s="2">
        <f t="shared" si="369"/>
        <v>0.99987853194930498</v>
      </c>
      <c r="DZ200" s="2">
        <f t="shared" si="370"/>
        <v>0.99982362611074682</v>
      </c>
      <c r="EA200" s="2">
        <f t="shared" si="371"/>
        <v>0.99982829829218067</v>
      </c>
      <c r="EB200" s="2">
        <f t="shared" si="372"/>
        <v>0.99986835283548081</v>
      </c>
      <c r="EC200" s="2">
        <f t="shared" si="373"/>
        <v>0.9998540267701701</v>
      </c>
      <c r="ED200" s="2">
        <f t="shared" si="374"/>
        <v>0.9998589823068319</v>
      </c>
      <c r="EE200" s="2">
        <f t="shared" si="375"/>
        <v>0.99985057858315762</v>
      </c>
    </row>
    <row r="201" spans="2:137" x14ac:dyDescent="0.25">
      <c r="B201" s="2">
        <v>195</v>
      </c>
      <c r="C201">
        <v>70.757000000000005</v>
      </c>
      <c r="D201">
        <v>72.971000000000004</v>
      </c>
      <c r="E201">
        <v>75.143000000000001</v>
      </c>
      <c r="F201">
        <v>74.7</v>
      </c>
      <c r="G201">
        <v>76.471000000000004</v>
      </c>
      <c r="H201">
        <v>78.828999999999994</v>
      </c>
      <c r="I201">
        <v>79.757000000000005</v>
      </c>
      <c r="J201">
        <v>78.442999999999998</v>
      </c>
      <c r="K201">
        <v>75.671000000000006</v>
      </c>
      <c r="L201">
        <v>73.643000000000001</v>
      </c>
      <c r="M201">
        <v>68.356999999999999</v>
      </c>
      <c r="N201">
        <v>60.585999999999999</v>
      </c>
      <c r="O201">
        <v>51.819400000000002</v>
      </c>
      <c r="R201" s="5">
        <f t="shared" si="285"/>
        <v>69.568083001800346</v>
      </c>
      <c r="S201" s="5">
        <f t="shared" si="286"/>
        <v>72.827632075535888</v>
      </c>
      <c r="T201" s="5">
        <f t="shared" si="287"/>
        <v>74.797608136833915</v>
      </c>
      <c r="U201" s="5">
        <f t="shared" si="288"/>
        <v>74.785197339991299</v>
      </c>
      <c r="V201" s="5">
        <f t="shared" si="289"/>
        <v>76.766554586129502</v>
      </c>
      <c r="W201" s="5">
        <f t="shared" si="290"/>
        <v>79.009838053775695</v>
      </c>
      <c r="X201" s="5">
        <f t="shared" si="291"/>
        <v>79.344158127109253</v>
      </c>
      <c r="Y201" s="5">
        <f t="shared" si="292"/>
        <v>78.1920023041896</v>
      </c>
      <c r="Z201" s="5">
        <f t="shared" si="293"/>
        <v>75.685142975950768</v>
      </c>
      <c r="AA201" s="5">
        <f t="shared" si="294"/>
        <v>72.500992445095704</v>
      </c>
      <c r="AB201" s="5">
        <f t="shared" si="295"/>
        <v>68.090774709320897</v>
      </c>
      <c r="AC201" s="5">
        <f t="shared" si="296"/>
        <v>60.770890842590731</v>
      </c>
      <c r="AD201" s="5">
        <f t="shared" si="297"/>
        <v>51.279798476107224</v>
      </c>
      <c r="AE201" s="5"/>
      <c r="AG201" s="5">
        <f t="shared" si="283"/>
        <v>1.1889169981996588</v>
      </c>
      <c r="AH201" s="5">
        <f t="shared" si="283"/>
        <v>0.1433679244641155</v>
      </c>
      <c r="AI201" s="5">
        <f t="shared" si="283"/>
        <v>0.3453918631660855</v>
      </c>
      <c r="AJ201" s="5">
        <f t="shared" si="283"/>
        <v>-8.5197339991296417E-2</v>
      </c>
      <c r="AK201" s="5">
        <f t="shared" si="282"/>
        <v>-0.29555458612949792</v>
      </c>
      <c r="AL201" s="5">
        <f t="shared" si="282"/>
        <v>-0.18083805377570172</v>
      </c>
      <c r="AM201" s="5">
        <f t="shared" si="282"/>
        <v>0.41284187289075192</v>
      </c>
      <c r="AN201" s="5">
        <f t="shared" si="282"/>
        <v>0.25099769581039766</v>
      </c>
      <c r="AO201" s="5">
        <f t="shared" si="281"/>
        <v>-1.4142975950761638E-2</v>
      </c>
      <c r="AP201" s="5">
        <f t="shared" si="281"/>
        <v>1.1420075549042963</v>
      </c>
      <c r="AQ201" s="5">
        <f t="shared" si="281"/>
        <v>0.2662252906791025</v>
      </c>
      <c r="AR201" s="5">
        <f t="shared" si="281"/>
        <v>-0.18489084259073252</v>
      </c>
      <c r="AS201" s="5">
        <f t="shared" si="284"/>
        <v>0.53960152389277738</v>
      </c>
      <c r="AV201" s="2">
        <f t="shared" si="298"/>
        <v>69.568083001800346</v>
      </c>
      <c r="AW201" s="2">
        <f t="shared" si="299"/>
        <v>72.82763207553586</v>
      </c>
      <c r="AX201" s="2">
        <f t="shared" si="300"/>
        <v>74.797608136831201</v>
      </c>
      <c r="AY201" s="2">
        <f t="shared" si="301"/>
        <v>74.785197339990958</v>
      </c>
      <c r="AZ201" s="2">
        <f t="shared" si="302"/>
        <v>76.766554586129402</v>
      </c>
      <c r="BA201" s="2">
        <f t="shared" si="303"/>
        <v>79.009838053775695</v>
      </c>
      <c r="BB201" s="2">
        <f t="shared" si="304"/>
        <v>79.344158127109253</v>
      </c>
      <c r="BC201" s="2">
        <f t="shared" si="305"/>
        <v>78.192002304189316</v>
      </c>
      <c r="BD201" s="2">
        <f t="shared" si="306"/>
        <v>75.685142975950654</v>
      </c>
      <c r="BE201" s="2">
        <f t="shared" si="307"/>
        <v>72.500992445095704</v>
      </c>
      <c r="BF201" s="2">
        <f t="shared" si="308"/>
        <v>68.090774709320883</v>
      </c>
      <c r="BG201" s="2">
        <f t="shared" si="309"/>
        <v>60.770890842590575</v>
      </c>
      <c r="BH201" s="2">
        <f t="shared" si="310"/>
        <v>51.279798476103707</v>
      </c>
      <c r="BK201" s="2" t="str">
        <f t="shared" si="311"/>
        <v/>
      </c>
      <c r="BL201" s="2" t="str">
        <f t="shared" si="312"/>
        <v/>
      </c>
      <c r="BM201" s="2" t="str">
        <f t="shared" si="313"/>
        <v/>
      </c>
      <c r="BN201" s="2" t="str">
        <f t="shared" si="314"/>
        <v/>
      </c>
      <c r="BO201" s="2" t="str">
        <f t="shared" si="315"/>
        <v/>
      </c>
      <c r="BP201" s="2" t="str">
        <f t="shared" si="316"/>
        <v/>
      </c>
      <c r="BQ201" s="2" t="str">
        <f t="shared" si="317"/>
        <v/>
      </c>
      <c r="BR201" s="2" t="str">
        <f t="shared" si="318"/>
        <v/>
      </c>
      <c r="BS201" s="2" t="str">
        <f t="shared" si="319"/>
        <v/>
      </c>
      <c r="BT201" s="2" t="str">
        <f t="shared" si="320"/>
        <v/>
      </c>
      <c r="BU201" s="2" t="str">
        <f t="shared" si="321"/>
        <v/>
      </c>
      <c r="BV201" s="2" t="str">
        <f t="shared" si="322"/>
        <v/>
      </c>
      <c r="BW201" s="2" t="str">
        <f t="shared" si="323"/>
        <v/>
      </c>
      <c r="BZ201" s="2">
        <f t="shared" si="324"/>
        <v>70.757000000000005</v>
      </c>
      <c r="CA201" s="2">
        <f t="shared" si="325"/>
        <v>72.971000000000004</v>
      </c>
      <c r="CB201" s="2">
        <f t="shared" si="326"/>
        <v>75.143000000000001</v>
      </c>
      <c r="CC201" s="2">
        <f t="shared" si="327"/>
        <v>74.7</v>
      </c>
      <c r="CD201" s="2">
        <f t="shared" si="328"/>
        <v>76.471000000000004</v>
      </c>
      <c r="CE201" s="2">
        <f t="shared" si="329"/>
        <v>78.828999999999994</v>
      </c>
      <c r="CF201" s="2">
        <f t="shared" si="330"/>
        <v>79.757000000000005</v>
      </c>
      <c r="CG201" s="2">
        <f t="shared" si="331"/>
        <v>78.442999999999998</v>
      </c>
      <c r="CH201" s="2">
        <f t="shared" si="332"/>
        <v>75.671000000000006</v>
      </c>
      <c r="CI201" s="2">
        <f t="shared" si="333"/>
        <v>73.643000000000001</v>
      </c>
      <c r="CJ201" s="2">
        <f t="shared" si="334"/>
        <v>68.356999999999999</v>
      </c>
      <c r="CK201" s="2">
        <f t="shared" si="335"/>
        <v>60.585999999999999</v>
      </c>
      <c r="CL201" s="2">
        <f t="shared" si="336"/>
        <v>51.819400000000002</v>
      </c>
      <c r="CO201" s="2">
        <f t="shared" si="337"/>
        <v>76.110621600046571</v>
      </c>
      <c r="CP201" s="2">
        <f t="shared" si="338"/>
        <v>76.102062404298437</v>
      </c>
      <c r="CQ201" s="2">
        <f t="shared" si="339"/>
        <v>78.610970765099083</v>
      </c>
      <c r="CR201" s="2">
        <f t="shared" si="340"/>
        <v>78.337432176733216</v>
      </c>
      <c r="CS201" s="2">
        <f t="shared" si="341"/>
        <v>79.321459770093725</v>
      </c>
      <c r="CT201" s="2">
        <f t="shared" si="342"/>
        <v>83.200780313525385</v>
      </c>
      <c r="CU201" s="2">
        <f t="shared" si="343"/>
        <v>84.393992611957231</v>
      </c>
      <c r="CV201" s="2">
        <f t="shared" si="344"/>
        <v>85.661573558038924</v>
      </c>
      <c r="CW201" s="2">
        <f t="shared" si="345"/>
        <v>83.244103650158308</v>
      </c>
      <c r="CX201" s="2">
        <f t="shared" si="346"/>
        <v>79.998934290059992</v>
      </c>
      <c r="CY201" s="2">
        <f t="shared" si="347"/>
        <v>75.862272676352163</v>
      </c>
      <c r="CZ201" s="2">
        <f t="shared" si="348"/>
        <v>67.335930805984788</v>
      </c>
      <c r="DA201" s="2">
        <f t="shared" si="349"/>
        <v>56.237133702853441</v>
      </c>
      <c r="DD201" s="2">
        <f t="shared" si="350"/>
        <v>69.566765025984225</v>
      </c>
      <c r="DE201" s="2">
        <f t="shared" si="351"/>
        <v>72.827170898308879</v>
      </c>
      <c r="DF201" s="2">
        <f t="shared" si="352"/>
        <v>74.796951356819307</v>
      </c>
      <c r="DG201" s="2">
        <f t="shared" si="353"/>
        <v>74.784656949197114</v>
      </c>
      <c r="DH201" s="2">
        <f t="shared" si="354"/>
        <v>76.766184126515512</v>
      </c>
      <c r="DI201" s="2">
        <f t="shared" si="355"/>
        <v>79.0093123216446</v>
      </c>
      <c r="DJ201" s="2">
        <f t="shared" si="356"/>
        <v>79.34359863758165</v>
      </c>
      <c r="DK201" s="2">
        <f t="shared" si="357"/>
        <v>78.19080057510773</v>
      </c>
      <c r="DL201" s="2">
        <f t="shared" si="358"/>
        <v>75.683959086157628</v>
      </c>
      <c r="DM201" s="2">
        <f t="shared" si="359"/>
        <v>72.500092096369343</v>
      </c>
      <c r="DN201" s="2">
        <f t="shared" si="360"/>
        <v>68.089739945215641</v>
      </c>
      <c r="DO201" s="2">
        <f t="shared" si="361"/>
        <v>60.770046395920154</v>
      </c>
      <c r="DP201" s="2">
        <f t="shared" si="362"/>
        <v>51.279122819484428</v>
      </c>
      <c r="DS201" s="2">
        <f t="shared" si="363"/>
        <v>0.99979859341334787</v>
      </c>
      <c r="DT201" s="2">
        <f t="shared" si="364"/>
        <v>0.99985917786096612</v>
      </c>
      <c r="DU201" s="2">
        <f t="shared" si="365"/>
        <v>0.99982779846099545</v>
      </c>
      <c r="DV201" s="2">
        <f t="shared" si="366"/>
        <v>0.99984789614900127</v>
      </c>
      <c r="DW201" s="2">
        <f t="shared" si="367"/>
        <v>0.99985502166279849</v>
      </c>
      <c r="DX201" s="2">
        <f t="shared" si="368"/>
        <v>0.99987457088253751</v>
      </c>
      <c r="DY201" s="2">
        <f t="shared" si="369"/>
        <v>0.99988921863711377</v>
      </c>
      <c r="DZ201" s="2">
        <f t="shared" si="370"/>
        <v>0.99983914260487738</v>
      </c>
      <c r="EA201" s="2">
        <f t="shared" si="371"/>
        <v>0.99984340381549508</v>
      </c>
      <c r="EB201" s="2">
        <f t="shared" si="372"/>
        <v>0.99987993496821181</v>
      </c>
      <c r="EC201" s="2">
        <f t="shared" si="373"/>
        <v>0.99986686912219802</v>
      </c>
      <c r="ED201" s="2">
        <f t="shared" si="374"/>
        <v>0.99987138873947756</v>
      </c>
      <c r="EE201" s="2">
        <f t="shared" si="375"/>
        <v>0.99986372425652725</v>
      </c>
    </row>
    <row r="202" spans="2:137" x14ac:dyDescent="0.25">
      <c r="B202" s="2">
        <v>196</v>
      </c>
      <c r="C202">
        <v>70.2</v>
      </c>
      <c r="D202">
        <v>72.713999999999999</v>
      </c>
      <c r="E202">
        <v>75.328999999999994</v>
      </c>
      <c r="F202">
        <v>74.8</v>
      </c>
      <c r="G202">
        <v>77.114000000000004</v>
      </c>
      <c r="H202">
        <v>79.328999999999994</v>
      </c>
      <c r="I202">
        <v>79.557000000000002</v>
      </c>
      <c r="J202">
        <v>77.656999999999996</v>
      </c>
      <c r="K202">
        <v>76.114000000000004</v>
      </c>
      <c r="L202">
        <v>72.956999999999994</v>
      </c>
      <c r="M202">
        <v>68.942999999999998</v>
      </c>
      <c r="N202">
        <v>60.643000000000001</v>
      </c>
      <c r="O202">
        <v>51.2361</v>
      </c>
      <c r="R202" s="5">
        <f t="shared" si="285"/>
        <v>69.500979529141333</v>
      </c>
      <c r="S202" s="5">
        <f t="shared" si="286"/>
        <v>72.779990891041692</v>
      </c>
      <c r="T202" s="5">
        <f t="shared" si="287"/>
        <v>74.748479511805769</v>
      </c>
      <c r="U202" s="5">
        <f t="shared" si="288"/>
        <v>74.734630680292355</v>
      </c>
      <c r="V202" s="5">
        <f t="shared" si="289"/>
        <v>76.735237003838222</v>
      </c>
      <c r="W202" s="5">
        <f t="shared" si="290"/>
        <v>78.976865775986411</v>
      </c>
      <c r="X202" s="5">
        <f t="shared" si="291"/>
        <v>79.300072719677061</v>
      </c>
      <c r="Y202" s="5">
        <f t="shared" si="292"/>
        <v>78.134657104495801</v>
      </c>
      <c r="Z202" s="5">
        <f t="shared" si="293"/>
        <v>75.623175313658251</v>
      </c>
      <c r="AA202" s="5">
        <f t="shared" si="294"/>
        <v>72.444441557491103</v>
      </c>
      <c r="AB202" s="5">
        <f t="shared" si="295"/>
        <v>68.045987702838673</v>
      </c>
      <c r="AC202" s="5">
        <f t="shared" si="296"/>
        <v>60.727792916788502</v>
      </c>
      <c r="AD202" s="5">
        <f t="shared" si="297"/>
        <v>51.246906900653514</v>
      </c>
      <c r="AE202" s="5"/>
      <c r="AG202" s="5">
        <f t="shared" si="283"/>
        <v>0.69902047085867025</v>
      </c>
      <c r="AH202" s="5">
        <f t="shared" si="283"/>
        <v>-6.5990891041693089E-2</v>
      </c>
      <c r="AI202" s="5">
        <f t="shared" si="283"/>
        <v>0.58052048819422453</v>
      </c>
      <c r="AJ202" s="5">
        <f t="shared" si="283"/>
        <v>6.5369319707642148E-2</v>
      </c>
      <c r="AK202" s="5">
        <f t="shared" si="282"/>
        <v>0.37876299616178244</v>
      </c>
      <c r="AL202" s="5">
        <f t="shared" si="282"/>
        <v>0.3521342240135823</v>
      </c>
      <c r="AM202" s="5">
        <f t="shared" si="282"/>
        <v>0.25692728032294099</v>
      </c>
      <c r="AN202" s="5">
        <f t="shared" si="282"/>
        <v>-0.47765710449580467</v>
      </c>
      <c r="AO202" s="5">
        <f t="shared" si="281"/>
        <v>0.49082468634175314</v>
      </c>
      <c r="AP202" s="5">
        <f t="shared" si="281"/>
        <v>0.51255844250889027</v>
      </c>
      <c r="AQ202" s="5">
        <f t="shared" si="281"/>
        <v>0.89701229716132502</v>
      </c>
      <c r="AR202" s="5">
        <f t="shared" si="281"/>
        <v>-8.4792916788501316E-2</v>
      </c>
      <c r="AS202" s="5">
        <f t="shared" si="284"/>
        <v>-1.0806900653513196E-2</v>
      </c>
      <c r="AV202" s="2">
        <f t="shared" si="298"/>
        <v>69.500979529141333</v>
      </c>
      <c r="AW202" s="2">
        <f t="shared" si="299"/>
        <v>72.779990891041692</v>
      </c>
      <c r="AX202" s="2">
        <f t="shared" si="300"/>
        <v>74.748479511805158</v>
      </c>
      <c r="AY202" s="2">
        <f t="shared" si="301"/>
        <v>74.734630680292284</v>
      </c>
      <c r="AZ202" s="2">
        <f t="shared" si="302"/>
        <v>76.735237003838208</v>
      </c>
      <c r="BA202" s="2">
        <f t="shared" si="303"/>
        <v>78.976865775986411</v>
      </c>
      <c r="BB202" s="2">
        <f t="shared" si="304"/>
        <v>79.300072719677061</v>
      </c>
      <c r="BC202" s="2">
        <f t="shared" si="305"/>
        <v>78.134657104495744</v>
      </c>
      <c r="BD202" s="2">
        <f t="shared" si="306"/>
        <v>75.623175313658223</v>
      </c>
      <c r="BE202" s="2">
        <f t="shared" si="307"/>
        <v>72.444441557491103</v>
      </c>
      <c r="BF202" s="2">
        <f t="shared" si="308"/>
        <v>68.045987702838673</v>
      </c>
      <c r="BG202" s="2">
        <f t="shared" si="309"/>
        <v>60.727792916788474</v>
      </c>
      <c r="BH202" s="2">
        <f t="shared" si="310"/>
        <v>51.246906900652732</v>
      </c>
      <c r="BK202" s="2" t="str">
        <f t="shared" si="311"/>
        <v/>
      </c>
      <c r="BL202" s="2" t="str">
        <f t="shared" si="312"/>
        <v/>
      </c>
      <c r="BM202" s="2" t="str">
        <f t="shared" si="313"/>
        <v/>
      </c>
      <c r="BN202" s="2" t="str">
        <f t="shared" si="314"/>
        <v/>
      </c>
      <c r="BO202" s="2" t="str">
        <f t="shared" si="315"/>
        <v/>
      </c>
      <c r="BP202" s="2" t="str">
        <f t="shared" si="316"/>
        <v/>
      </c>
      <c r="BQ202" s="2" t="str">
        <f t="shared" si="317"/>
        <v/>
      </c>
      <c r="BR202" s="2" t="str">
        <f t="shared" si="318"/>
        <v/>
      </c>
      <c r="BS202" s="2" t="str">
        <f t="shared" si="319"/>
        <v/>
      </c>
      <c r="BT202" s="2" t="str">
        <f t="shared" si="320"/>
        <v/>
      </c>
      <c r="BU202" s="2" t="str">
        <f t="shared" si="321"/>
        <v/>
      </c>
      <c r="BV202" s="2" t="str">
        <f t="shared" si="322"/>
        <v/>
      </c>
      <c r="BW202" s="2" t="str">
        <f t="shared" si="323"/>
        <v/>
      </c>
      <c r="BZ202" s="2">
        <f t="shared" si="324"/>
        <v>70.2</v>
      </c>
      <c r="CA202" s="2">
        <f t="shared" si="325"/>
        <v>72.713999999999999</v>
      </c>
      <c r="CB202" s="2">
        <f t="shared" si="326"/>
        <v>75.328999999999994</v>
      </c>
      <c r="CC202" s="2">
        <f t="shared" si="327"/>
        <v>74.8</v>
      </c>
      <c r="CD202" s="2">
        <f t="shared" si="328"/>
        <v>77.114000000000004</v>
      </c>
      <c r="CE202" s="2">
        <f t="shared" si="329"/>
        <v>79.328999999999994</v>
      </c>
      <c r="CF202" s="2">
        <f t="shared" si="330"/>
        <v>79.557000000000002</v>
      </c>
      <c r="CG202" s="2">
        <f t="shared" si="331"/>
        <v>77.656999999999996</v>
      </c>
      <c r="CH202" s="2">
        <f t="shared" si="332"/>
        <v>76.114000000000004</v>
      </c>
      <c r="CI202" s="2">
        <f t="shared" si="333"/>
        <v>72.956999999999994</v>
      </c>
      <c r="CJ202" s="2">
        <f t="shared" si="334"/>
        <v>68.942999999999998</v>
      </c>
      <c r="CK202" s="2">
        <f t="shared" si="335"/>
        <v>60.643000000000001</v>
      </c>
      <c r="CL202" s="2">
        <f t="shared" si="336"/>
        <v>51.2361</v>
      </c>
      <c r="CO202" s="2">
        <f t="shared" si="337"/>
        <v>76.109789637366021</v>
      </c>
      <c r="CP202" s="2">
        <f t="shared" si="338"/>
        <v>76.083761020348646</v>
      </c>
      <c r="CQ202" s="2">
        <f t="shared" si="339"/>
        <v>78.596174854774191</v>
      </c>
      <c r="CR202" s="2">
        <f t="shared" si="340"/>
        <v>78.318203687613888</v>
      </c>
      <c r="CS202" s="2">
        <f t="shared" si="341"/>
        <v>79.31144982707751</v>
      </c>
      <c r="CT202" s="2">
        <f t="shared" si="342"/>
        <v>83.205017519555255</v>
      </c>
      <c r="CU202" s="2">
        <f t="shared" si="343"/>
        <v>84.393722664241849</v>
      </c>
      <c r="CV202" s="2">
        <f t="shared" si="344"/>
        <v>85.676306921413101</v>
      </c>
      <c r="CW202" s="2">
        <f t="shared" si="345"/>
        <v>83.253500373379524</v>
      </c>
      <c r="CX202" s="2">
        <f t="shared" si="346"/>
        <v>80.011135257819731</v>
      </c>
      <c r="CY202" s="2">
        <f t="shared" si="347"/>
        <v>75.892198948330716</v>
      </c>
      <c r="CZ202" s="2">
        <f t="shared" si="348"/>
        <v>67.354745034093696</v>
      </c>
      <c r="DA202" s="2">
        <f t="shared" si="349"/>
        <v>56.250859346053105</v>
      </c>
      <c r="DD202" s="2">
        <f t="shared" si="350"/>
        <v>69.499765345377128</v>
      </c>
      <c r="DE202" s="2">
        <f t="shared" si="351"/>
        <v>72.779566523731887</v>
      </c>
      <c r="DF202" s="2">
        <f t="shared" si="352"/>
        <v>74.747875128445045</v>
      </c>
      <c r="DG202" s="2">
        <f t="shared" si="353"/>
        <v>74.734133490127149</v>
      </c>
      <c r="DH202" s="2">
        <f t="shared" si="354"/>
        <v>76.734896322911553</v>
      </c>
      <c r="DI202" s="2">
        <f t="shared" si="355"/>
        <v>78.976382045556434</v>
      </c>
      <c r="DJ202" s="2">
        <f t="shared" si="356"/>
        <v>79.299558031830372</v>
      </c>
      <c r="DK202" s="2">
        <f t="shared" si="357"/>
        <v>78.133550538655143</v>
      </c>
      <c r="DL202" s="2">
        <f t="shared" si="358"/>
        <v>75.622085399660847</v>
      </c>
      <c r="DM202" s="2">
        <f t="shared" si="359"/>
        <v>72.443612900419325</v>
      </c>
      <c r="DN202" s="2">
        <f t="shared" si="360"/>
        <v>68.045034914103212</v>
      </c>
      <c r="DO202" s="2">
        <f t="shared" si="361"/>
        <v>60.727015509360044</v>
      </c>
      <c r="DP202" s="2">
        <f t="shared" si="362"/>
        <v>51.246284899883669</v>
      </c>
      <c r="DS202" s="2">
        <f t="shared" si="363"/>
        <v>0.99981631175460661</v>
      </c>
      <c r="DT202" s="2">
        <f t="shared" si="364"/>
        <v>0.99987156709139058</v>
      </c>
      <c r="DU202" s="2">
        <f t="shared" si="365"/>
        <v>0.99984294795024209</v>
      </c>
      <c r="DV202" s="2">
        <f t="shared" si="366"/>
        <v>0.99986127778259393</v>
      </c>
      <c r="DW202" s="2">
        <f t="shared" si="367"/>
        <v>0.9998677764982884</v>
      </c>
      <c r="DX202" s="2">
        <f t="shared" si="368"/>
        <v>0.99988560602280541</v>
      </c>
      <c r="DY202" s="2">
        <f t="shared" si="369"/>
        <v>0.99989896521140653</v>
      </c>
      <c r="DZ202" s="2">
        <f t="shared" si="370"/>
        <v>0.99985329423562719</v>
      </c>
      <c r="EA202" s="2">
        <f t="shared" si="371"/>
        <v>0.99985718061445472</v>
      </c>
      <c r="EB202" s="2">
        <f t="shared" si="372"/>
        <v>0.99989049823275877</v>
      </c>
      <c r="EC202" s="2">
        <f t="shared" si="373"/>
        <v>0.9998785817740895</v>
      </c>
      <c r="ED202" s="2">
        <f t="shared" si="374"/>
        <v>0.99988270380897004</v>
      </c>
      <c r="EE202" s="2">
        <f t="shared" si="375"/>
        <v>0.99987571355451921</v>
      </c>
    </row>
    <row r="203" spans="2:137" x14ac:dyDescent="0.25">
      <c r="B203" s="2">
        <v>197</v>
      </c>
      <c r="C203">
        <v>70.414000000000001</v>
      </c>
      <c r="D203">
        <v>73.328999999999994</v>
      </c>
      <c r="E203">
        <v>75.728999999999999</v>
      </c>
      <c r="F203">
        <v>73.986000000000004</v>
      </c>
      <c r="G203">
        <v>76.771000000000001</v>
      </c>
      <c r="H203">
        <v>78.3</v>
      </c>
      <c r="I203">
        <v>79.429000000000002</v>
      </c>
      <c r="J203">
        <v>77.929000000000002</v>
      </c>
      <c r="K203">
        <v>76.028999999999996</v>
      </c>
      <c r="L203">
        <v>71.343000000000004</v>
      </c>
      <c r="M203">
        <v>67.186000000000007</v>
      </c>
      <c r="N203">
        <v>60.628999999999998</v>
      </c>
      <c r="O203">
        <v>51.916699999999999</v>
      </c>
      <c r="R203" s="5">
        <f t="shared" si="285"/>
        <v>69.433884116392349</v>
      </c>
      <c r="S203" s="5">
        <f t="shared" si="286"/>
        <v>72.732352613477758</v>
      </c>
      <c r="T203" s="5">
        <f t="shared" si="287"/>
        <v>74.69935502201011</v>
      </c>
      <c r="U203" s="5">
        <f t="shared" si="288"/>
        <v>74.684067438779778</v>
      </c>
      <c r="V203" s="5">
        <f t="shared" si="289"/>
        <v>76.703921793531777</v>
      </c>
      <c r="W203" s="5">
        <f t="shared" si="290"/>
        <v>78.943896818972746</v>
      </c>
      <c r="X203" s="5">
        <f t="shared" si="291"/>
        <v>79.255990864422529</v>
      </c>
      <c r="Y203" s="5">
        <f t="shared" si="292"/>
        <v>78.077319346576189</v>
      </c>
      <c r="Z203" s="5">
        <f t="shared" si="293"/>
        <v>75.561215022324191</v>
      </c>
      <c r="AA203" s="5">
        <f t="shared" si="294"/>
        <v>72.387896314916674</v>
      </c>
      <c r="AB203" s="5">
        <f t="shared" si="295"/>
        <v>68.001207110294771</v>
      </c>
      <c r="AC203" s="5">
        <f t="shared" si="296"/>
        <v>60.684700250092845</v>
      </c>
      <c r="AD203" s="5">
        <f t="shared" si="297"/>
        <v>51.21401953599505</v>
      </c>
      <c r="AE203" s="5"/>
      <c r="AG203" s="5">
        <f t="shared" si="283"/>
        <v>0.98011588360765245</v>
      </c>
      <c r="AH203" s="5">
        <f t="shared" si="283"/>
        <v>0.59664738652223548</v>
      </c>
      <c r="AI203" s="5">
        <f t="shared" si="283"/>
        <v>1.0296449779898893</v>
      </c>
      <c r="AJ203" s="5">
        <f t="shared" si="283"/>
        <v>-0.6980674387797734</v>
      </c>
      <c r="AK203" s="5">
        <f t="shared" si="282"/>
        <v>6.7078206468224266E-2</v>
      </c>
      <c r="AL203" s="5">
        <f t="shared" si="282"/>
        <v>-0.64389681897274897</v>
      </c>
      <c r="AM203" s="5">
        <f t="shared" si="282"/>
        <v>0.17300913557747322</v>
      </c>
      <c r="AN203" s="5">
        <f t="shared" si="282"/>
        <v>-0.14831934657618717</v>
      </c>
      <c r="AO203" s="5">
        <f t="shared" si="281"/>
        <v>0.46778497767580518</v>
      </c>
      <c r="AP203" s="5">
        <f t="shared" si="281"/>
        <v>-1.0448963149166701</v>
      </c>
      <c r="AQ203" s="5">
        <f t="shared" si="281"/>
        <v>-0.81520711029476445</v>
      </c>
      <c r="AR203" s="5">
        <f t="shared" si="281"/>
        <v>-5.5700250092847625E-2</v>
      </c>
      <c r="AS203" s="5">
        <f t="shared" si="284"/>
        <v>0.7026804640049491</v>
      </c>
      <c r="AV203" s="2">
        <f t="shared" si="298"/>
        <v>69.433884116392349</v>
      </c>
      <c r="AW203" s="2">
        <f t="shared" si="299"/>
        <v>72.732352613477758</v>
      </c>
      <c r="AX203" s="2">
        <f t="shared" si="300"/>
        <v>74.699355022009982</v>
      </c>
      <c r="AY203" s="2">
        <f t="shared" si="301"/>
        <v>74.684067438779763</v>
      </c>
      <c r="AZ203" s="2">
        <f t="shared" si="302"/>
        <v>76.703921793531777</v>
      </c>
      <c r="BA203" s="2">
        <f t="shared" si="303"/>
        <v>78.943896818972746</v>
      </c>
      <c r="BB203" s="2">
        <f t="shared" si="304"/>
        <v>79.255990864422529</v>
      </c>
      <c r="BC203" s="2">
        <f t="shared" si="305"/>
        <v>78.077319346576175</v>
      </c>
      <c r="BD203" s="2">
        <f t="shared" si="306"/>
        <v>75.561215022324191</v>
      </c>
      <c r="BE203" s="2">
        <f t="shared" si="307"/>
        <v>72.387896314916674</v>
      </c>
      <c r="BF203" s="2">
        <f t="shared" si="308"/>
        <v>68.001207110294771</v>
      </c>
      <c r="BG203" s="2">
        <f t="shared" si="309"/>
        <v>60.684700250092838</v>
      </c>
      <c r="BH203" s="2">
        <f t="shared" si="310"/>
        <v>51.214019535994879</v>
      </c>
      <c r="BK203" s="2" t="str">
        <f t="shared" si="311"/>
        <v/>
      </c>
      <c r="BL203" s="2" t="str">
        <f t="shared" si="312"/>
        <v/>
      </c>
      <c r="BM203" s="2" t="str">
        <f t="shared" si="313"/>
        <v/>
      </c>
      <c r="BN203" s="2" t="str">
        <f t="shared" si="314"/>
        <v/>
      </c>
      <c r="BO203" s="2" t="str">
        <f t="shared" si="315"/>
        <v/>
      </c>
      <c r="BP203" s="2" t="str">
        <f t="shared" si="316"/>
        <v/>
      </c>
      <c r="BQ203" s="2" t="str">
        <f t="shared" si="317"/>
        <v/>
      </c>
      <c r="BR203" s="2" t="str">
        <f t="shared" si="318"/>
        <v/>
      </c>
      <c r="BS203" s="2" t="str">
        <f t="shared" si="319"/>
        <v/>
      </c>
      <c r="BT203" s="2" t="str">
        <f t="shared" si="320"/>
        <v/>
      </c>
      <c r="BU203" s="2" t="str">
        <f t="shared" si="321"/>
        <v/>
      </c>
      <c r="BV203" s="2" t="str">
        <f t="shared" si="322"/>
        <v/>
      </c>
      <c r="BW203" s="2" t="str">
        <f t="shared" si="323"/>
        <v/>
      </c>
      <c r="BZ203" s="2">
        <f t="shared" si="324"/>
        <v>70.414000000000001</v>
      </c>
      <c r="CA203" s="2">
        <f t="shared" si="325"/>
        <v>73.328999999999994</v>
      </c>
      <c r="CB203" s="2">
        <f t="shared" si="326"/>
        <v>75.728999999999999</v>
      </c>
      <c r="CC203" s="2">
        <f t="shared" si="327"/>
        <v>73.986000000000004</v>
      </c>
      <c r="CD203" s="2">
        <f t="shared" si="328"/>
        <v>76.771000000000001</v>
      </c>
      <c r="CE203" s="2">
        <f t="shared" si="329"/>
        <v>78.3</v>
      </c>
      <c r="CF203" s="2">
        <f t="shared" si="330"/>
        <v>79.429000000000002</v>
      </c>
      <c r="CG203" s="2">
        <f t="shared" si="331"/>
        <v>77.929000000000002</v>
      </c>
      <c r="CH203" s="2">
        <f t="shared" si="332"/>
        <v>76.028999999999996</v>
      </c>
      <c r="CI203" s="2">
        <f t="shared" si="333"/>
        <v>71.343000000000004</v>
      </c>
      <c r="CJ203" s="2">
        <f t="shared" si="334"/>
        <v>67.186000000000007</v>
      </c>
      <c r="CK203" s="2">
        <f t="shared" si="335"/>
        <v>60.628999999999998</v>
      </c>
      <c r="CL203" s="2">
        <f t="shared" si="336"/>
        <v>51.916699999999999</v>
      </c>
      <c r="CO203" s="2">
        <f t="shared" si="337"/>
        <v>76.10895767468547</v>
      </c>
      <c r="CP203" s="2">
        <f t="shared" si="338"/>
        <v>76.065459636398856</v>
      </c>
      <c r="CQ203" s="2">
        <f t="shared" si="339"/>
        <v>78.581378944449298</v>
      </c>
      <c r="CR203" s="2">
        <f t="shared" si="340"/>
        <v>78.298975198494546</v>
      </c>
      <c r="CS203" s="2">
        <f t="shared" si="341"/>
        <v>79.301439884061296</v>
      </c>
      <c r="CT203" s="2">
        <f t="shared" si="342"/>
        <v>83.209254725585126</v>
      </c>
      <c r="CU203" s="2">
        <f t="shared" si="343"/>
        <v>84.393452716526454</v>
      </c>
      <c r="CV203" s="2">
        <f t="shared" si="344"/>
        <v>85.691040284787292</v>
      </c>
      <c r="CW203" s="2">
        <f t="shared" si="345"/>
        <v>83.262897096600753</v>
      </c>
      <c r="CX203" s="2">
        <f t="shared" si="346"/>
        <v>80.023336225579456</v>
      </c>
      <c r="CY203" s="2">
        <f t="shared" si="347"/>
        <v>75.922125220309255</v>
      </c>
      <c r="CZ203" s="2">
        <f t="shared" si="348"/>
        <v>67.373559262202591</v>
      </c>
      <c r="DA203" s="2">
        <f t="shared" si="349"/>
        <v>56.264584989252761</v>
      </c>
      <c r="DD203" s="2">
        <f t="shared" si="350"/>
        <v>69.432765664770031</v>
      </c>
      <c r="DE203" s="2">
        <f t="shared" si="351"/>
        <v>72.73196214915491</v>
      </c>
      <c r="DF203" s="2">
        <f t="shared" si="352"/>
        <v>74.698798900070784</v>
      </c>
      <c r="DG203" s="2">
        <f t="shared" si="353"/>
        <v>74.683610031057185</v>
      </c>
      <c r="DH203" s="2">
        <f t="shared" si="354"/>
        <v>76.703608519307593</v>
      </c>
      <c r="DI203" s="2">
        <f t="shared" si="355"/>
        <v>78.943451769468254</v>
      </c>
      <c r="DJ203" s="2">
        <f t="shared" si="356"/>
        <v>79.255517426079095</v>
      </c>
      <c r="DK203" s="2">
        <f t="shared" si="357"/>
        <v>78.076300502202557</v>
      </c>
      <c r="DL203" s="2">
        <f t="shared" si="358"/>
        <v>75.560211713164065</v>
      </c>
      <c r="DM203" s="2">
        <f t="shared" si="359"/>
        <v>72.387133704469306</v>
      </c>
      <c r="DN203" s="2">
        <f t="shared" si="360"/>
        <v>68.000329882990769</v>
      </c>
      <c r="DO203" s="2">
        <f t="shared" si="361"/>
        <v>60.68398462279994</v>
      </c>
      <c r="DP203" s="2">
        <f t="shared" si="362"/>
        <v>51.21344698028291</v>
      </c>
      <c r="DS203" s="2">
        <f t="shared" si="363"/>
        <v>0.99983247162144906</v>
      </c>
      <c r="DT203" s="2">
        <f t="shared" si="364"/>
        <v>0.99988286647152691</v>
      </c>
      <c r="DU203" s="2">
        <f t="shared" si="365"/>
        <v>0.9998567648489286</v>
      </c>
      <c r="DV203" s="2">
        <f t="shared" si="366"/>
        <v>0.99987348228978457</v>
      </c>
      <c r="DW203" s="2">
        <f t="shared" si="367"/>
        <v>0.99987940933024122</v>
      </c>
      <c r="DX203" s="2">
        <f t="shared" si="368"/>
        <v>0.99989567040271921</v>
      </c>
      <c r="DY203" s="2">
        <f t="shared" si="369"/>
        <v>0.99990785435847906</v>
      </c>
      <c r="DZ203" s="2">
        <f t="shared" si="370"/>
        <v>0.99986620102554968</v>
      </c>
      <c r="EA203" s="2">
        <f t="shared" si="371"/>
        <v>0.99986974553546226</v>
      </c>
      <c r="EB203" s="2">
        <f t="shared" si="372"/>
        <v>0.99990013223912466</v>
      </c>
      <c r="EC203" s="2">
        <f t="shared" si="373"/>
        <v>0.99988926407882839</v>
      </c>
      <c r="ED203" s="2">
        <f t="shared" si="374"/>
        <v>0.99989302349828313</v>
      </c>
      <c r="EE203" s="2">
        <f t="shared" si="375"/>
        <v>0.99988664817493678</v>
      </c>
    </row>
    <row r="204" spans="2:137" x14ac:dyDescent="0.25">
      <c r="B204" s="2">
        <v>198</v>
      </c>
      <c r="C204">
        <v>69.442999999999998</v>
      </c>
      <c r="D204">
        <v>72.686000000000007</v>
      </c>
      <c r="E204">
        <v>74.313999999999993</v>
      </c>
      <c r="F204">
        <v>74.370999999999995</v>
      </c>
      <c r="G204">
        <v>76.343000000000004</v>
      </c>
      <c r="H204">
        <v>79.456999999999994</v>
      </c>
      <c r="I204">
        <v>79.429000000000002</v>
      </c>
      <c r="J204">
        <v>78.257000000000005</v>
      </c>
      <c r="K204">
        <v>74.385999999999996</v>
      </c>
      <c r="L204">
        <v>72.328999999999994</v>
      </c>
      <c r="M204">
        <v>68.528999999999996</v>
      </c>
      <c r="N204">
        <v>60.529000000000003</v>
      </c>
      <c r="O204">
        <v>50.902799999999999</v>
      </c>
      <c r="R204" s="5">
        <f t="shared" si="285"/>
        <v>69.366796148964355</v>
      </c>
      <c r="S204" s="5">
        <f t="shared" si="286"/>
        <v>72.684717016327212</v>
      </c>
      <c r="T204" s="5">
        <f t="shared" si="287"/>
        <v>74.650234345488684</v>
      </c>
      <c r="U204" s="5">
        <f t="shared" si="288"/>
        <v>74.633507348458878</v>
      </c>
      <c r="V204" s="5">
        <f t="shared" si="289"/>
        <v>76.672608768387278</v>
      </c>
      <c r="W204" s="5">
        <f t="shared" si="290"/>
        <v>78.910930923586392</v>
      </c>
      <c r="X204" s="5">
        <f t="shared" si="291"/>
        <v>79.211912283150312</v>
      </c>
      <c r="Y204" s="5">
        <f t="shared" si="292"/>
        <v>78.019988457759808</v>
      </c>
      <c r="Z204" s="5">
        <f t="shared" si="293"/>
        <v>75.49926153254107</v>
      </c>
      <c r="AA204" s="5">
        <f t="shared" si="294"/>
        <v>72.331356279102451</v>
      </c>
      <c r="AB204" s="5">
        <f t="shared" si="295"/>
        <v>67.956432437748376</v>
      </c>
      <c r="AC204" s="5">
        <f t="shared" si="296"/>
        <v>60.641612436128099</v>
      </c>
      <c r="AD204" s="5">
        <f t="shared" si="297"/>
        <v>51.181136056606078</v>
      </c>
      <c r="AE204" s="5"/>
      <c r="AG204" s="5">
        <f t="shared" si="283"/>
        <v>7.6203851035643311E-2</v>
      </c>
      <c r="AH204" s="5">
        <f t="shared" si="283"/>
        <v>1.2829836727945576E-3</v>
      </c>
      <c r="AI204" s="5">
        <f t="shared" si="283"/>
        <v>-0.33623434548869113</v>
      </c>
      <c r="AJ204" s="5">
        <f t="shared" si="283"/>
        <v>-0.26250734845888246</v>
      </c>
      <c r="AK204" s="5">
        <f t="shared" si="282"/>
        <v>-0.32960876838727415</v>
      </c>
      <c r="AL204" s="5">
        <f t="shared" si="282"/>
        <v>0.54606907641360181</v>
      </c>
      <c r="AM204" s="5">
        <f t="shared" si="282"/>
        <v>0.21708771684969008</v>
      </c>
      <c r="AN204" s="5">
        <f t="shared" si="282"/>
        <v>0.2370115422401966</v>
      </c>
      <c r="AO204" s="5">
        <f t="shared" si="281"/>
        <v>-1.113261532541074</v>
      </c>
      <c r="AP204" s="5">
        <f t="shared" si="281"/>
        <v>-2.3562791024573926E-3</v>
      </c>
      <c r="AQ204" s="5">
        <f t="shared" si="281"/>
        <v>0.57256756225162064</v>
      </c>
      <c r="AR204" s="5">
        <f t="shared" si="281"/>
        <v>-0.11261243612809579</v>
      </c>
      <c r="AS204" s="5">
        <f t="shared" si="284"/>
        <v>-0.2783360566060793</v>
      </c>
      <c r="AV204" s="2">
        <f t="shared" si="298"/>
        <v>69.366796148964355</v>
      </c>
      <c r="AW204" s="2">
        <f t="shared" si="299"/>
        <v>72.684717016327212</v>
      </c>
      <c r="AX204" s="2">
        <f t="shared" si="300"/>
        <v>74.650234345488656</v>
      </c>
      <c r="AY204" s="2">
        <f t="shared" si="301"/>
        <v>74.633507348458878</v>
      </c>
      <c r="AZ204" s="2">
        <f t="shared" si="302"/>
        <v>76.672608768387278</v>
      </c>
      <c r="BA204" s="2">
        <f t="shared" si="303"/>
        <v>78.910930923586392</v>
      </c>
      <c r="BB204" s="2">
        <f t="shared" si="304"/>
        <v>79.211912283150312</v>
      </c>
      <c r="BC204" s="2">
        <f t="shared" si="305"/>
        <v>78.019988457759808</v>
      </c>
      <c r="BD204" s="2">
        <f t="shared" si="306"/>
        <v>75.49926153254107</v>
      </c>
      <c r="BE204" s="2">
        <f t="shared" si="307"/>
        <v>72.331356279102451</v>
      </c>
      <c r="BF204" s="2">
        <f t="shared" si="308"/>
        <v>67.956432437748376</v>
      </c>
      <c r="BG204" s="2">
        <f t="shared" si="309"/>
        <v>60.641612436128099</v>
      </c>
      <c r="BH204" s="2">
        <f t="shared" si="310"/>
        <v>51.181136056606043</v>
      </c>
      <c r="BK204" s="2" t="str">
        <f t="shared" si="311"/>
        <v/>
      </c>
      <c r="BL204" s="2" t="str">
        <f t="shared" si="312"/>
        <v/>
      </c>
      <c r="BM204" s="2" t="str">
        <f t="shared" si="313"/>
        <v/>
      </c>
      <c r="BN204" s="2" t="str">
        <f t="shared" si="314"/>
        <v/>
      </c>
      <c r="BO204" s="2" t="str">
        <f t="shared" si="315"/>
        <v/>
      </c>
      <c r="BP204" s="2" t="str">
        <f t="shared" si="316"/>
        <v/>
      </c>
      <c r="BQ204" s="2" t="str">
        <f t="shared" si="317"/>
        <v/>
      </c>
      <c r="BR204" s="2" t="str">
        <f t="shared" si="318"/>
        <v/>
      </c>
      <c r="BS204" s="2" t="str">
        <f t="shared" si="319"/>
        <v/>
      </c>
      <c r="BT204" s="2" t="str">
        <f t="shared" si="320"/>
        <v/>
      </c>
      <c r="BU204" s="2" t="str">
        <f t="shared" si="321"/>
        <v/>
      </c>
      <c r="BV204" s="2" t="str">
        <f t="shared" si="322"/>
        <v/>
      </c>
      <c r="BW204" s="2" t="str">
        <f t="shared" si="323"/>
        <v/>
      </c>
      <c r="BZ204" s="2">
        <f t="shared" si="324"/>
        <v>69.442999999999998</v>
      </c>
      <c r="CA204" s="2">
        <f t="shared" si="325"/>
        <v>72.686000000000007</v>
      </c>
      <c r="CB204" s="2">
        <f t="shared" si="326"/>
        <v>74.313999999999993</v>
      </c>
      <c r="CC204" s="2">
        <f t="shared" si="327"/>
        <v>74.370999999999995</v>
      </c>
      <c r="CD204" s="2">
        <f t="shared" si="328"/>
        <v>76.343000000000004</v>
      </c>
      <c r="CE204" s="2">
        <f t="shared" si="329"/>
        <v>79.456999999999994</v>
      </c>
      <c r="CF204" s="2">
        <f t="shared" si="330"/>
        <v>79.429000000000002</v>
      </c>
      <c r="CG204" s="2">
        <f t="shared" si="331"/>
        <v>78.257000000000005</v>
      </c>
      <c r="CH204" s="2">
        <f t="shared" si="332"/>
        <v>74.385999999999996</v>
      </c>
      <c r="CI204" s="2">
        <f t="shared" si="333"/>
        <v>72.328999999999994</v>
      </c>
      <c r="CJ204" s="2">
        <f t="shared" si="334"/>
        <v>68.528999999999996</v>
      </c>
      <c r="CK204" s="2">
        <f t="shared" si="335"/>
        <v>60.529000000000003</v>
      </c>
      <c r="CL204" s="2">
        <f t="shared" si="336"/>
        <v>50.902799999999999</v>
      </c>
      <c r="CO204" s="2">
        <f t="shared" si="337"/>
        <v>76.10812571200492</v>
      </c>
      <c r="CP204" s="2">
        <f t="shared" si="338"/>
        <v>76.047158252449051</v>
      </c>
      <c r="CQ204" s="2">
        <f t="shared" si="339"/>
        <v>78.566583034124392</v>
      </c>
      <c r="CR204" s="2">
        <f t="shared" si="340"/>
        <v>78.279746709375218</v>
      </c>
      <c r="CS204" s="2">
        <f t="shared" si="341"/>
        <v>79.291429941045095</v>
      </c>
      <c r="CT204" s="2">
        <f t="shared" si="342"/>
        <v>83.213491931614982</v>
      </c>
      <c r="CU204" s="2">
        <f t="shared" si="343"/>
        <v>84.393182768811073</v>
      </c>
      <c r="CV204" s="2">
        <f t="shared" si="344"/>
        <v>85.705773648161482</v>
      </c>
      <c r="CW204" s="2">
        <f t="shared" si="345"/>
        <v>83.272293819821968</v>
      </c>
      <c r="CX204" s="2">
        <f t="shared" si="346"/>
        <v>80.035537193339195</v>
      </c>
      <c r="CY204" s="2">
        <f t="shared" si="347"/>
        <v>75.952051492287808</v>
      </c>
      <c r="CZ204" s="2">
        <f t="shared" si="348"/>
        <v>67.392373490311499</v>
      </c>
      <c r="DA204" s="2">
        <f t="shared" si="349"/>
        <v>56.278310632452424</v>
      </c>
      <c r="DD204" s="2">
        <f t="shared" si="350"/>
        <v>69.36576598416292</v>
      </c>
      <c r="DE204" s="2">
        <f t="shared" si="351"/>
        <v>72.684357774577919</v>
      </c>
      <c r="DF204" s="2">
        <f t="shared" si="352"/>
        <v>74.649722671696537</v>
      </c>
      <c r="DG204" s="2">
        <f t="shared" si="353"/>
        <v>74.633086571987235</v>
      </c>
      <c r="DH204" s="2">
        <f t="shared" si="354"/>
        <v>76.672320715703634</v>
      </c>
      <c r="DI204" s="2">
        <f t="shared" si="355"/>
        <v>78.910521493380088</v>
      </c>
      <c r="DJ204" s="2">
        <f t="shared" si="356"/>
        <v>79.211476820327832</v>
      </c>
      <c r="DK204" s="2">
        <f t="shared" si="357"/>
        <v>78.019050465749984</v>
      </c>
      <c r="DL204" s="2">
        <f t="shared" si="358"/>
        <v>75.498338026667284</v>
      </c>
      <c r="DM204" s="2">
        <f t="shared" si="359"/>
        <v>72.330654508519288</v>
      </c>
      <c r="DN204" s="2">
        <f t="shared" si="360"/>
        <v>67.955624851878326</v>
      </c>
      <c r="DO204" s="2">
        <f t="shared" si="361"/>
        <v>60.64095373623983</v>
      </c>
      <c r="DP204" s="2">
        <f t="shared" si="362"/>
        <v>51.180609060682151</v>
      </c>
      <c r="DS204" s="2">
        <f t="shared" si="363"/>
        <v>0.99984721005063382</v>
      </c>
      <c r="DT204" s="2">
        <f t="shared" si="364"/>
        <v>0.99989317185135818</v>
      </c>
      <c r="DU204" s="2">
        <f t="shared" si="365"/>
        <v>0.99986936634325174</v>
      </c>
      <c r="DV204" s="2">
        <f t="shared" si="366"/>
        <v>0.9998846131924054</v>
      </c>
      <c r="DW204" s="2">
        <f t="shared" si="367"/>
        <v>0.99989001883508077</v>
      </c>
      <c r="DX204" s="2">
        <f t="shared" si="368"/>
        <v>0.99990484940294388</v>
      </c>
      <c r="DY204" s="2">
        <f t="shared" si="369"/>
        <v>0.99991596149476469</v>
      </c>
      <c r="DZ204" s="2">
        <f t="shared" si="370"/>
        <v>0.99987797244839338</v>
      </c>
      <c r="EA204" s="2">
        <f t="shared" si="371"/>
        <v>0.99988120515496159</v>
      </c>
      <c r="EB204" s="2">
        <f t="shared" si="372"/>
        <v>0.99990891871922272</v>
      </c>
      <c r="EC204" s="2">
        <f t="shared" si="373"/>
        <v>0.99989900665555065</v>
      </c>
      <c r="ED204" s="2">
        <f t="shared" si="374"/>
        <v>0.99990243535252399</v>
      </c>
      <c r="EE204" s="2">
        <f t="shared" si="375"/>
        <v>0.99989662087580589</v>
      </c>
    </row>
    <row r="205" spans="2:137" x14ac:dyDescent="0.25">
      <c r="B205" s="2">
        <v>199</v>
      </c>
      <c r="C205">
        <v>69.843000000000004</v>
      </c>
      <c r="D205">
        <v>73</v>
      </c>
      <c r="E205">
        <v>75.429000000000002</v>
      </c>
      <c r="F205">
        <v>76.143000000000001</v>
      </c>
      <c r="G205">
        <v>76.771000000000001</v>
      </c>
      <c r="H205">
        <v>79.242999999999995</v>
      </c>
      <c r="I205">
        <v>78.629000000000005</v>
      </c>
      <c r="J205">
        <v>76.614000000000004</v>
      </c>
      <c r="K205">
        <v>75.171000000000006</v>
      </c>
      <c r="L205">
        <v>70.786000000000001</v>
      </c>
      <c r="M205">
        <v>68</v>
      </c>
      <c r="N205">
        <v>60.356999999999999</v>
      </c>
      <c r="O205">
        <v>51.625</v>
      </c>
      <c r="R205" s="5">
        <f t="shared" si="285"/>
        <v>69.299715057988735</v>
      </c>
      <c r="S205" s="5">
        <f t="shared" si="286"/>
        <v>72.63708389042111</v>
      </c>
      <c r="T205" s="5">
        <f t="shared" si="287"/>
        <v>74.601117184911232</v>
      </c>
      <c r="U205" s="5">
        <f t="shared" si="288"/>
        <v>74.582950162845464</v>
      </c>
      <c r="V205" s="5">
        <f t="shared" si="289"/>
        <v>76.641297756087255</v>
      </c>
      <c r="W205" s="5">
        <f t="shared" si="290"/>
        <v>78.877967850565028</v>
      </c>
      <c r="X205" s="5">
        <f t="shared" si="291"/>
        <v>79.167836719111847</v>
      </c>
      <c r="Y205" s="5">
        <f t="shared" si="292"/>
        <v>77.96266390851379</v>
      </c>
      <c r="Z205" s="5">
        <f t="shared" si="293"/>
        <v>75.437314318014131</v>
      </c>
      <c r="AA205" s="5">
        <f t="shared" si="294"/>
        <v>72.274821045185959</v>
      </c>
      <c r="AB205" s="5">
        <f t="shared" si="295"/>
        <v>67.911663228506555</v>
      </c>
      <c r="AC205" s="5">
        <f t="shared" si="296"/>
        <v>60.59852909930143</v>
      </c>
      <c r="AD205" s="5">
        <f t="shared" si="297"/>
        <v>51.148256161635032</v>
      </c>
      <c r="AE205" s="5"/>
      <c r="AG205" s="5">
        <f t="shared" si="283"/>
        <v>0.54328494201126887</v>
      </c>
      <c r="AH205" s="5">
        <f t="shared" si="283"/>
        <v>0.3629161095788902</v>
      </c>
      <c r="AI205" s="5">
        <f t="shared" si="283"/>
        <v>0.82788281508877049</v>
      </c>
      <c r="AJ205" s="5">
        <f t="shared" si="283"/>
        <v>1.560049837154537</v>
      </c>
      <c r="AK205" s="5">
        <f t="shared" si="282"/>
        <v>0.12970224391274598</v>
      </c>
      <c r="AL205" s="5">
        <f t="shared" si="282"/>
        <v>0.36503214943496687</v>
      </c>
      <c r="AM205" s="5">
        <f t="shared" si="282"/>
        <v>-0.53883671911184194</v>
      </c>
      <c r="AN205" s="5">
        <f t="shared" si="282"/>
        <v>-1.3486639085137853</v>
      </c>
      <c r="AO205" s="5">
        <f t="shared" si="281"/>
        <v>-0.26631431801412475</v>
      </c>
      <c r="AP205" s="5">
        <f t="shared" si="281"/>
        <v>-1.4888210451859578</v>
      </c>
      <c r="AQ205" s="5">
        <f t="shared" si="281"/>
        <v>8.8336771493445099E-2</v>
      </c>
      <c r="AR205" s="5">
        <f t="shared" si="281"/>
        <v>-0.24152909930143096</v>
      </c>
      <c r="AS205" s="5">
        <f t="shared" si="284"/>
        <v>0.47674383836496759</v>
      </c>
      <c r="AV205" s="2">
        <f t="shared" si="298"/>
        <v>69.299715057988735</v>
      </c>
      <c r="AW205" s="2">
        <f t="shared" si="299"/>
        <v>72.63708389042111</v>
      </c>
      <c r="AX205" s="2">
        <f t="shared" si="300"/>
        <v>74.601117184911232</v>
      </c>
      <c r="AY205" s="2">
        <f t="shared" si="301"/>
        <v>74.582950162845464</v>
      </c>
      <c r="AZ205" s="2">
        <f t="shared" si="302"/>
        <v>76.641297756087255</v>
      </c>
      <c r="BA205" s="2">
        <f t="shared" si="303"/>
        <v>78.877967850565028</v>
      </c>
      <c r="BB205" s="2">
        <f t="shared" si="304"/>
        <v>79.167836719111847</v>
      </c>
      <c r="BC205" s="2">
        <f t="shared" si="305"/>
        <v>77.96266390851379</v>
      </c>
      <c r="BD205" s="2">
        <f t="shared" si="306"/>
        <v>75.437314318014131</v>
      </c>
      <c r="BE205" s="2">
        <f t="shared" si="307"/>
        <v>72.274821045185959</v>
      </c>
      <c r="BF205" s="2">
        <f t="shared" si="308"/>
        <v>67.911663228506555</v>
      </c>
      <c r="BG205" s="2">
        <f t="shared" si="309"/>
        <v>60.59852909930143</v>
      </c>
      <c r="BH205" s="2">
        <f t="shared" si="310"/>
        <v>51.148256161635025</v>
      </c>
      <c r="BK205" s="2" t="str">
        <f t="shared" si="311"/>
        <v/>
      </c>
      <c r="BL205" s="2" t="str">
        <f t="shared" si="312"/>
        <v/>
      </c>
      <c r="BM205" s="2" t="str">
        <f t="shared" si="313"/>
        <v/>
      </c>
      <c r="BN205" s="2" t="str">
        <f t="shared" si="314"/>
        <v/>
      </c>
      <c r="BO205" s="2" t="str">
        <f t="shared" si="315"/>
        <v/>
      </c>
      <c r="BP205" s="2" t="str">
        <f t="shared" si="316"/>
        <v/>
      </c>
      <c r="BQ205" s="2" t="str">
        <f t="shared" si="317"/>
        <v/>
      </c>
      <c r="BR205" s="2" t="str">
        <f t="shared" si="318"/>
        <v/>
      </c>
      <c r="BS205" s="2" t="str">
        <f t="shared" si="319"/>
        <v/>
      </c>
      <c r="BT205" s="2" t="str">
        <f t="shared" si="320"/>
        <v/>
      </c>
      <c r="BU205" s="2" t="str">
        <f t="shared" si="321"/>
        <v/>
      </c>
      <c r="BV205" s="2" t="str">
        <f t="shared" si="322"/>
        <v/>
      </c>
      <c r="BW205" s="2" t="str">
        <f t="shared" si="323"/>
        <v/>
      </c>
      <c r="BZ205" s="2">
        <f t="shared" si="324"/>
        <v>69.843000000000004</v>
      </c>
      <c r="CA205" s="2">
        <f t="shared" si="325"/>
        <v>73</v>
      </c>
      <c r="CB205" s="2">
        <f t="shared" si="326"/>
        <v>75.429000000000002</v>
      </c>
      <c r="CC205" s="2">
        <f t="shared" si="327"/>
        <v>76.143000000000001</v>
      </c>
      <c r="CD205" s="2">
        <f t="shared" si="328"/>
        <v>76.771000000000001</v>
      </c>
      <c r="CE205" s="2">
        <f t="shared" si="329"/>
        <v>79.242999999999995</v>
      </c>
      <c r="CF205" s="2">
        <f t="shared" si="330"/>
        <v>78.629000000000005</v>
      </c>
      <c r="CG205" s="2">
        <f t="shared" si="331"/>
        <v>76.614000000000004</v>
      </c>
      <c r="CH205" s="2">
        <f t="shared" si="332"/>
        <v>75.171000000000006</v>
      </c>
      <c r="CI205" s="2">
        <f t="shared" si="333"/>
        <v>70.786000000000001</v>
      </c>
      <c r="CJ205" s="2">
        <f t="shared" si="334"/>
        <v>68</v>
      </c>
      <c r="CK205" s="2">
        <f t="shared" si="335"/>
        <v>60.356999999999999</v>
      </c>
      <c r="CL205" s="2">
        <f t="shared" si="336"/>
        <v>51.625</v>
      </c>
      <c r="CO205" s="2">
        <f t="shared" si="337"/>
        <v>76.10729374932437</v>
      </c>
      <c r="CP205" s="2">
        <f t="shared" si="338"/>
        <v>76.028856868499261</v>
      </c>
      <c r="CQ205" s="2">
        <f t="shared" si="339"/>
        <v>78.5517871237995</v>
      </c>
      <c r="CR205" s="2">
        <f t="shared" si="340"/>
        <v>78.260518220255875</v>
      </c>
      <c r="CS205" s="2">
        <f t="shared" si="341"/>
        <v>79.281419998028881</v>
      </c>
      <c r="CT205" s="2">
        <f t="shared" si="342"/>
        <v>83.217729137644852</v>
      </c>
      <c r="CU205" s="2">
        <f t="shared" si="343"/>
        <v>84.392912821095678</v>
      </c>
      <c r="CV205" s="2">
        <f t="shared" si="344"/>
        <v>85.720507011535673</v>
      </c>
      <c r="CW205" s="2">
        <f t="shared" si="345"/>
        <v>83.281690543043183</v>
      </c>
      <c r="CX205" s="2">
        <f t="shared" si="346"/>
        <v>80.04773816109892</v>
      </c>
      <c r="CY205" s="2">
        <f t="shared" si="347"/>
        <v>75.981977764266347</v>
      </c>
      <c r="CZ205" s="2">
        <f t="shared" si="348"/>
        <v>67.411187718420408</v>
      </c>
      <c r="DA205" s="2">
        <f t="shared" si="349"/>
        <v>56.29203627565208</v>
      </c>
      <c r="DD205" s="2">
        <f t="shared" si="350"/>
        <v>69.298766303555823</v>
      </c>
      <c r="DE205" s="2">
        <f t="shared" si="351"/>
        <v>72.636753400000927</v>
      </c>
      <c r="DF205" s="2">
        <f t="shared" si="352"/>
        <v>74.600646443322276</v>
      </c>
      <c r="DG205" s="2">
        <f t="shared" si="353"/>
        <v>74.582563112917271</v>
      </c>
      <c r="DH205" s="2">
        <f t="shared" si="354"/>
        <v>76.641032912099689</v>
      </c>
      <c r="DI205" s="2">
        <f t="shared" si="355"/>
        <v>78.877591217291922</v>
      </c>
      <c r="DJ205" s="2">
        <f t="shared" si="356"/>
        <v>79.167436214576554</v>
      </c>
      <c r="DK205" s="2">
        <f t="shared" si="357"/>
        <v>77.961800429297398</v>
      </c>
      <c r="DL205" s="2">
        <f t="shared" si="358"/>
        <v>75.436464340170502</v>
      </c>
      <c r="DM205" s="2">
        <f t="shared" si="359"/>
        <v>72.27417531256927</v>
      </c>
      <c r="DN205" s="2">
        <f t="shared" si="360"/>
        <v>67.910919820765898</v>
      </c>
      <c r="DO205" s="2">
        <f t="shared" si="361"/>
        <v>60.597922849679719</v>
      </c>
      <c r="DP205" s="2">
        <f t="shared" si="362"/>
        <v>51.147771141081392</v>
      </c>
      <c r="DS205" s="2">
        <f t="shared" si="363"/>
        <v>0.99986065203665897</v>
      </c>
      <c r="DT205" s="2">
        <f t="shared" si="364"/>
        <v>0.99990257065468191</v>
      </c>
      <c r="DU205" s="2">
        <f t="shared" si="365"/>
        <v>0.99988085931961668</v>
      </c>
      <c r="DV205" s="2">
        <f t="shared" si="366"/>
        <v>0.99989476491232554</v>
      </c>
      <c r="DW205" s="2">
        <f t="shared" si="367"/>
        <v>0.99989969501480225</v>
      </c>
      <c r="DX205" s="2">
        <f t="shared" si="368"/>
        <v>0.99991322089757972</v>
      </c>
      <c r="DY205" s="2">
        <f t="shared" si="369"/>
        <v>0.99992335540555533</v>
      </c>
      <c r="DZ205" s="2">
        <f t="shared" si="370"/>
        <v>0.99988870835528498</v>
      </c>
      <c r="EA205" s="2">
        <f t="shared" si="371"/>
        <v>0.99989165668118973</v>
      </c>
      <c r="EB205" s="2">
        <f t="shared" si="372"/>
        <v>0.99991693221894973</v>
      </c>
      <c r="EC205" s="2">
        <f t="shared" si="373"/>
        <v>0.99990789215665965</v>
      </c>
      <c r="ED205" s="2">
        <f t="shared" si="374"/>
        <v>0.99991101922009673</v>
      </c>
      <c r="EE205" s="2">
        <f t="shared" si="375"/>
        <v>0.99990571626054414</v>
      </c>
    </row>
    <row r="206" spans="2:137" ht="15.75" thickBot="1" x14ac:dyDescent="0.3">
      <c r="B206" s="2">
        <v>200</v>
      </c>
      <c r="C206">
        <v>68.900000000000006</v>
      </c>
      <c r="D206">
        <v>71.429000000000002</v>
      </c>
      <c r="E206">
        <v>74.870999999999995</v>
      </c>
      <c r="F206">
        <v>74.629000000000005</v>
      </c>
      <c r="G206">
        <v>77.771000000000001</v>
      </c>
      <c r="H206">
        <v>79.070999999999998</v>
      </c>
      <c r="I206">
        <v>78.629000000000005</v>
      </c>
      <c r="J206">
        <v>78.456999999999994</v>
      </c>
      <c r="K206">
        <v>76.143000000000001</v>
      </c>
      <c r="L206">
        <v>71.986000000000004</v>
      </c>
      <c r="M206">
        <v>67.671000000000006</v>
      </c>
      <c r="N206">
        <v>60.457000000000001</v>
      </c>
      <c r="O206">
        <v>51.319400000000002</v>
      </c>
      <c r="R206" s="5">
        <f t="shared" si="285"/>
        <v>69.232640317034935</v>
      </c>
      <c r="S206" s="5">
        <f t="shared" si="286"/>
        <v>72.589453042640386</v>
      </c>
      <c r="T206" s="5">
        <f t="shared" si="287"/>
        <v>74.552003265736204</v>
      </c>
      <c r="U206" s="5">
        <f t="shared" si="288"/>
        <v>74.532395654425244</v>
      </c>
      <c r="V206" s="5">
        <f t="shared" si="289"/>
        <v>76.609988597714491</v>
      </c>
      <c r="W206" s="5">
        <f t="shared" si="290"/>
        <v>78.845007379040496</v>
      </c>
      <c r="X206" s="5">
        <f t="shared" si="291"/>
        <v>79.123763935386293</v>
      </c>
      <c r="Y206" s="5">
        <f t="shared" si="292"/>
        <v>77.905345209289436</v>
      </c>
      <c r="Z206" s="5">
        <f t="shared" si="293"/>
        <v>75.375372892386665</v>
      </c>
      <c r="AA206" s="5">
        <f t="shared" si="294"/>
        <v>72.218290239228537</v>
      </c>
      <c r="AB206" s="5">
        <f t="shared" si="295"/>
        <v>67.866899060396236</v>
      </c>
      <c r="AC206" s="5">
        <f t="shared" si="296"/>
        <v>60.555449892534035</v>
      </c>
      <c r="AD206" s="5">
        <f t="shared" si="297"/>
        <v>51.115379573083743</v>
      </c>
      <c r="AE206" s="5"/>
      <c r="AG206" s="5">
        <f t="shared" si="283"/>
        <v>-0.33264031703492947</v>
      </c>
      <c r="AH206" s="5">
        <f t="shared" si="283"/>
        <v>-1.1604530426403841</v>
      </c>
      <c r="AI206" s="5">
        <f t="shared" si="283"/>
        <v>0.31899673426379138</v>
      </c>
      <c r="AJ206" s="5">
        <f t="shared" si="283"/>
        <v>9.6604345574760941E-2</v>
      </c>
      <c r="AK206" s="5">
        <f t="shared" si="282"/>
        <v>1.16101140228551</v>
      </c>
      <c r="AL206" s="5">
        <f t="shared" si="282"/>
        <v>0.22599262095950223</v>
      </c>
      <c r="AM206" s="5">
        <f t="shared" si="282"/>
        <v>-0.49476393538628827</v>
      </c>
      <c r="AN206" s="5">
        <f t="shared" si="282"/>
        <v>0.55165479071055756</v>
      </c>
      <c r="AO206" s="5">
        <f t="shared" si="281"/>
        <v>0.76762710761333608</v>
      </c>
      <c r="AP206" s="5">
        <f t="shared" si="281"/>
        <v>-0.23229023922853287</v>
      </c>
      <c r="AQ206" s="5">
        <f t="shared" si="281"/>
        <v>-0.19589906039622917</v>
      </c>
      <c r="AR206" s="5">
        <f t="shared" si="281"/>
        <v>-9.8449892534034689E-2</v>
      </c>
      <c r="AS206" s="5">
        <f t="shared" si="284"/>
        <v>0.20402042691625866</v>
      </c>
      <c r="AV206" s="2">
        <f t="shared" si="298"/>
        <v>69.232640317034935</v>
      </c>
      <c r="AW206" s="2">
        <f t="shared" si="299"/>
        <v>72.589453042640386</v>
      </c>
      <c r="AX206" s="2">
        <f t="shared" si="300"/>
        <v>74.552003265736204</v>
      </c>
      <c r="AY206" s="2">
        <f t="shared" si="301"/>
        <v>74.532395654425244</v>
      </c>
      <c r="AZ206" s="2">
        <f t="shared" si="302"/>
        <v>76.609988597714491</v>
      </c>
      <c r="BA206" s="2">
        <f t="shared" si="303"/>
        <v>78.845007379040496</v>
      </c>
      <c r="BB206" s="2">
        <f t="shared" si="304"/>
        <v>79.123763935386293</v>
      </c>
      <c r="BC206" s="2">
        <f t="shared" si="305"/>
        <v>77.905345209289436</v>
      </c>
      <c r="BD206" s="2">
        <f t="shared" si="306"/>
        <v>75.375372892386665</v>
      </c>
      <c r="BE206" s="2">
        <f t="shared" si="307"/>
        <v>72.218290239228537</v>
      </c>
      <c r="BF206" s="2">
        <f t="shared" si="308"/>
        <v>67.866899060396236</v>
      </c>
      <c r="BG206" s="2">
        <f t="shared" si="309"/>
        <v>60.555449892534035</v>
      </c>
      <c r="BH206" s="2">
        <f t="shared" si="310"/>
        <v>51.115379573083743</v>
      </c>
      <c r="BK206" s="2" t="str">
        <f t="shared" si="311"/>
        <v/>
      </c>
      <c r="BL206" s="2" t="str">
        <f t="shared" si="312"/>
        <v/>
      </c>
      <c r="BM206" s="2" t="str">
        <f t="shared" si="313"/>
        <v/>
      </c>
      <c r="BN206" s="2" t="str">
        <f t="shared" si="314"/>
        <v/>
      </c>
      <c r="BO206" s="2" t="str">
        <f t="shared" si="315"/>
        <v/>
      </c>
      <c r="BP206" s="2" t="str">
        <f t="shared" si="316"/>
        <v/>
      </c>
      <c r="BQ206" s="2" t="str">
        <f t="shared" si="317"/>
        <v/>
      </c>
      <c r="BR206" s="2" t="str">
        <f t="shared" si="318"/>
        <v/>
      </c>
      <c r="BS206" s="2" t="str">
        <f t="shared" si="319"/>
        <v/>
      </c>
      <c r="BT206" s="2" t="str">
        <f t="shared" si="320"/>
        <v/>
      </c>
      <c r="BU206" s="2" t="str">
        <f t="shared" si="321"/>
        <v/>
      </c>
      <c r="BV206" s="2" t="str">
        <f t="shared" si="322"/>
        <v/>
      </c>
      <c r="BW206" s="2" t="str">
        <f t="shared" si="323"/>
        <v/>
      </c>
      <c r="BZ206" s="2">
        <f t="shared" si="324"/>
        <v>68.900000000000006</v>
      </c>
      <c r="CA206" s="2">
        <f t="shared" si="325"/>
        <v>71.429000000000002</v>
      </c>
      <c r="CB206" s="2">
        <f t="shared" si="326"/>
        <v>74.870999999999995</v>
      </c>
      <c r="CC206" s="2">
        <f t="shared" si="327"/>
        <v>74.629000000000005</v>
      </c>
      <c r="CD206" s="2">
        <f t="shared" si="328"/>
        <v>77.771000000000001</v>
      </c>
      <c r="CE206" s="2">
        <f t="shared" si="329"/>
        <v>79.070999999999998</v>
      </c>
      <c r="CF206" s="2">
        <f t="shared" si="330"/>
        <v>78.629000000000005</v>
      </c>
      <c r="CG206" s="2">
        <f t="shared" si="331"/>
        <v>78.456999999999994</v>
      </c>
      <c r="CH206" s="2">
        <f t="shared" si="332"/>
        <v>76.143000000000001</v>
      </c>
      <c r="CI206" s="2">
        <f t="shared" si="333"/>
        <v>71.986000000000004</v>
      </c>
      <c r="CJ206" s="2">
        <f t="shared" si="334"/>
        <v>67.671000000000006</v>
      </c>
      <c r="CK206" s="2">
        <f t="shared" si="335"/>
        <v>60.457000000000001</v>
      </c>
      <c r="CL206" s="2">
        <f t="shared" si="336"/>
        <v>51.319400000000002</v>
      </c>
      <c r="CO206" s="2">
        <f t="shared" si="337"/>
        <v>76.10646178664382</v>
      </c>
      <c r="CP206" s="2">
        <f t="shared" si="338"/>
        <v>76.010555484549471</v>
      </c>
      <c r="CQ206" s="2">
        <f t="shared" si="339"/>
        <v>78.536991213474607</v>
      </c>
      <c r="CR206" s="2">
        <f t="shared" si="340"/>
        <v>78.241289731136533</v>
      </c>
      <c r="CS206" s="2">
        <f t="shared" si="341"/>
        <v>79.271410055012666</v>
      </c>
      <c r="CT206" s="2">
        <f t="shared" si="342"/>
        <v>83.221966343674723</v>
      </c>
      <c r="CU206" s="2">
        <f t="shared" si="343"/>
        <v>84.392642873380282</v>
      </c>
      <c r="CV206" s="2">
        <f t="shared" si="344"/>
        <v>85.735240374909864</v>
      </c>
      <c r="CW206" s="2">
        <f t="shared" si="345"/>
        <v>83.291087266264412</v>
      </c>
      <c r="CX206" s="2">
        <f t="shared" si="346"/>
        <v>80.059939128858645</v>
      </c>
      <c r="CY206" s="2">
        <f t="shared" si="347"/>
        <v>76.0119040362449</v>
      </c>
      <c r="CZ206" s="2">
        <f t="shared" si="348"/>
        <v>67.430001946529302</v>
      </c>
      <c r="DA206" s="2">
        <f t="shared" si="349"/>
        <v>56.305761918851744</v>
      </c>
      <c r="DB206" s="6"/>
      <c r="DC206" s="6"/>
      <c r="DD206" s="2">
        <f t="shared" si="350"/>
        <v>69.231766622948726</v>
      </c>
      <c r="DE206" s="2">
        <f t="shared" si="351"/>
        <v>72.58914902542395</v>
      </c>
      <c r="DF206" s="2">
        <f t="shared" si="352"/>
        <v>74.551570214948015</v>
      </c>
      <c r="DG206" s="2">
        <f t="shared" si="353"/>
        <v>74.532039653847306</v>
      </c>
      <c r="DH206" s="2">
        <f t="shared" si="354"/>
        <v>76.60974510849573</v>
      </c>
      <c r="DI206" s="2">
        <f t="shared" si="355"/>
        <v>78.844660941203742</v>
      </c>
      <c r="DJ206" s="2">
        <f t="shared" si="356"/>
        <v>79.123395608825277</v>
      </c>
      <c r="DK206" s="2">
        <f t="shared" si="357"/>
        <v>77.904550392844811</v>
      </c>
      <c r="DL206" s="2">
        <f t="shared" si="358"/>
        <v>75.374590653673721</v>
      </c>
      <c r="DM206" s="2">
        <f t="shared" si="359"/>
        <v>72.217696116619251</v>
      </c>
      <c r="DN206" s="2">
        <f t="shared" si="360"/>
        <v>67.866214789653455</v>
      </c>
      <c r="DO206" s="2">
        <f t="shared" si="361"/>
        <v>60.554891963119609</v>
      </c>
      <c r="DP206" s="2">
        <f t="shared" si="362"/>
        <v>51.114933221480634</v>
      </c>
      <c r="DS206" s="2">
        <f t="shared" si="363"/>
        <v>0.99987291158874581</v>
      </c>
      <c r="DT206" s="2">
        <f t="shared" si="364"/>
        <v>0.99991114261924852</v>
      </c>
      <c r="DU206" s="2">
        <f t="shared" si="365"/>
        <v>0.99989134126900314</v>
      </c>
      <c r="DV206" s="2">
        <f t="shared" si="366"/>
        <v>0.9999040235706621</v>
      </c>
      <c r="DW206" s="2">
        <f t="shared" si="367"/>
        <v>0.99990851995887808</v>
      </c>
      <c r="DX206" s="2">
        <f t="shared" si="368"/>
        <v>0.99992085591364899</v>
      </c>
      <c r="DY206" s="2">
        <f t="shared" si="369"/>
        <v>0.99993009882768236</v>
      </c>
      <c r="DZ206" s="2">
        <f t="shared" si="370"/>
        <v>0.99989849981975387</v>
      </c>
      <c r="EA206" s="2">
        <f t="shared" si="371"/>
        <v>0.99990118877690204</v>
      </c>
      <c r="EB206" s="2">
        <f t="shared" si="372"/>
        <v>0.99992424072955155</v>
      </c>
      <c r="EC206" s="2">
        <f t="shared" si="373"/>
        <v>0.999915995967674</v>
      </c>
      <c r="ED206" s="2">
        <f t="shared" si="374"/>
        <v>0.99991884792886643</v>
      </c>
      <c r="EE206" s="2">
        <f t="shared" si="375"/>
        <v>0.99991401149428516</v>
      </c>
      <c r="EF206" s="6"/>
      <c r="EG206" s="6"/>
    </row>
    <row r="207" spans="2:137" ht="15.75" thickBot="1" x14ac:dyDescent="0.3">
      <c r="C207" s="67">
        <f>SUMSQ(AG6:AG206)</f>
        <v>2285.2378502698848</v>
      </c>
      <c r="D207" s="68">
        <f t="shared" ref="D207:O207" si="376">SUMSQ(AH6:AH206)</f>
        <v>2975.2238524691861</v>
      </c>
      <c r="E207" s="68">
        <f t="shared" si="376"/>
        <v>4265.6918888375512</v>
      </c>
      <c r="F207" s="68">
        <f t="shared" si="376"/>
        <v>4136.2307369024038</v>
      </c>
      <c r="G207" s="68">
        <f t="shared" si="376"/>
        <v>3935.0749164043882</v>
      </c>
      <c r="H207" s="68">
        <f t="shared" si="376"/>
        <v>4574.67966342216</v>
      </c>
      <c r="I207" s="68">
        <f t="shared" si="376"/>
        <v>4869.745948725149</v>
      </c>
      <c r="J207" s="68">
        <f t="shared" si="376"/>
        <v>4483.0095992626248</v>
      </c>
      <c r="K207" s="68">
        <f t="shared" si="376"/>
        <v>3909.2333263025148</v>
      </c>
      <c r="L207" s="68">
        <f t="shared" si="376"/>
        <v>3837.7366441628224</v>
      </c>
      <c r="M207" s="68">
        <f t="shared" si="376"/>
        <v>3600.5356569726773</v>
      </c>
      <c r="N207" s="68">
        <f t="shared" si="376"/>
        <v>2978.0843510370078</v>
      </c>
      <c r="O207" s="69">
        <f t="shared" si="376"/>
        <v>2064.5704283599866</v>
      </c>
      <c r="P207" s="66">
        <f>SUM(C207:O207)</f>
        <v>47915.05486312836</v>
      </c>
      <c r="AF207" s="46">
        <f>SUM(AG207:AS207)</f>
        <v>47915.05486312836</v>
      </c>
      <c r="AG207" s="7">
        <f>SUMSQ(AG6:AG206)</f>
        <v>2285.2378502698848</v>
      </c>
      <c r="AH207" s="7">
        <f t="shared" ref="AH207:AS207" si="377">SUMSQ(AH6:AH206)</f>
        <v>2975.2238524691861</v>
      </c>
      <c r="AI207" s="7">
        <f t="shared" si="377"/>
        <v>4265.6918888375512</v>
      </c>
      <c r="AJ207" s="7">
        <f t="shared" si="377"/>
        <v>4136.2307369024038</v>
      </c>
      <c r="AK207" s="7">
        <f t="shared" si="377"/>
        <v>3935.0749164043882</v>
      </c>
      <c r="AL207" s="7">
        <f t="shared" si="377"/>
        <v>4574.67966342216</v>
      </c>
      <c r="AM207" s="7">
        <f t="shared" si="377"/>
        <v>4869.745948725149</v>
      </c>
      <c r="AN207" s="7">
        <f t="shared" si="377"/>
        <v>4483.0095992626248</v>
      </c>
      <c r="AO207" s="7">
        <f t="shared" si="377"/>
        <v>3909.2333263025148</v>
      </c>
      <c r="AP207" s="7">
        <f t="shared" si="377"/>
        <v>3837.7366441628224</v>
      </c>
      <c r="AQ207" s="7">
        <f t="shared" si="377"/>
        <v>3600.5356569726773</v>
      </c>
      <c r="AR207" s="7">
        <f t="shared" si="377"/>
        <v>2978.0843510370078</v>
      </c>
      <c r="AS207" s="7">
        <f t="shared" si="377"/>
        <v>2064.5704283599866</v>
      </c>
      <c r="AT207" s="3">
        <f>SUM(R207:AD207)</f>
        <v>0</v>
      </c>
      <c r="AV207" s="6"/>
      <c r="AW207" s="6"/>
      <c r="BK207" s="53">
        <f>SLOPE(BK6:BK206,$B6:$B206)</f>
        <v>-8.3196268054781602E-4</v>
      </c>
      <c r="BL207" s="53">
        <f t="shared" ref="BL207:BW207" si="378">SLOPE(BL6:BL206,$B6:$B206)</f>
        <v>-1.8301383949791205E-2</v>
      </c>
      <c r="BM207" s="53">
        <f t="shared" si="378"/>
        <v>-1.4795910324897112E-2</v>
      </c>
      <c r="BN207" s="53">
        <f t="shared" si="378"/>
        <v>-1.9228489119336965E-2</v>
      </c>
      <c r="BO207" s="53">
        <f t="shared" si="378"/>
        <v>-1.0009943016212842E-2</v>
      </c>
      <c r="BP207" s="53">
        <f t="shared" si="378"/>
        <v>4.2372060298671247E-3</v>
      </c>
      <c r="BQ207" s="53">
        <f t="shared" si="378"/>
        <v>-2.6994771538984896E-4</v>
      </c>
      <c r="BR207" s="53">
        <f t="shared" si="378"/>
        <v>1.4733363374188922E-2</v>
      </c>
      <c r="BS207" s="53">
        <f t="shared" si="378"/>
        <v>9.3967232212199096E-3</v>
      </c>
      <c r="BT207" s="53">
        <f t="shared" si="378"/>
        <v>1.2200967759730794E-2</v>
      </c>
      <c r="BU207" s="53">
        <f t="shared" si="378"/>
        <v>2.992627197854586E-2</v>
      </c>
      <c r="BV207" s="53">
        <f t="shared" si="378"/>
        <v>1.8814228108903628E-2</v>
      </c>
      <c r="BW207" s="53">
        <f t="shared" si="378"/>
        <v>1.3725643199660596E-2</v>
      </c>
      <c r="BZ207" s="53">
        <f>SLOPE(BZ6:BZ206,$B6:$B206)</f>
        <v>-6.6999680607098475E-2</v>
      </c>
      <c r="CA207" s="53">
        <f t="shared" ref="CA207:CL207" si="379">SLOPE(CA6:CA206,$B6:$B206)</f>
        <v>-4.7604374576987164E-2</v>
      </c>
      <c r="CB207" s="53">
        <f t="shared" si="379"/>
        <v>-4.907622837425582E-2</v>
      </c>
      <c r="CC207" s="53">
        <f t="shared" si="379"/>
        <v>-5.0523459069961009E-2</v>
      </c>
      <c r="CD207" s="53">
        <f t="shared" si="379"/>
        <v>-3.1287803603955534E-2</v>
      </c>
      <c r="CE207" s="53">
        <f t="shared" si="379"/>
        <v>-3.2930276088172186E-2</v>
      </c>
      <c r="CF207" s="53">
        <f t="shared" si="379"/>
        <v>-4.4040605751273089E-2</v>
      </c>
      <c r="CG207" s="53">
        <f t="shared" si="379"/>
        <v>-5.7250036452583405E-2</v>
      </c>
      <c r="CH207" s="53">
        <f t="shared" si="379"/>
        <v>-6.1873686496782723E-2</v>
      </c>
      <c r="CI207" s="53">
        <f t="shared" si="379"/>
        <v>-5.6479195950019753E-2</v>
      </c>
      <c r="CJ207" s="53">
        <f t="shared" si="379"/>
        <v>-4.4705031112437649E-2</v>
      </c>
      <c r="CK207" s="53">
        <f t="shared" si="379"/>
        <v>-4.3030886560109456E-2</v>
      </c>
      <c r="CL207" s="53">
        <f t="shared" si="379"/>
        <v>-3.2837919600759276E-2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P208" s="63"/>
      <c r="AF208" s="63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1465.4825087080364</v>
      </c>
      <c r="D209" s="9">
        <v>1590.785014353075</v>
      </c>
      <c r="E209" s="9">
        <v>1611.6887899687461</v>
      </c>
      <c r="F209" s="9">
        <v>1532.0947070804968</v>
      </c>
      <c r="G209" s="9">
        <v>1516.7248780710677</v>
      </c>
      <c r="H209" s="9">
        <v>1574.4538032523203</v>
      </c>
      <c r="I209" s="9">
        <v>1551.9795513333595</v>
      </c>
      <c r="J209" s="9">
        <v>1516.6071600958928</v>
      </c>
      <c r="K209" s="9">
        <v>1531.4258779743186</v>
      </c>
      <c r="L209" s="9">
        <v>1529.2268497962568</v>
      </c>
      <c r="M209" s="9">
        <v>1397.2358270124396</v>
      </c>
      <c r="N209" s="9">
        <v>1283.6299546583894</v>
      </c>
      <c r="O209" s="47">
        <v>1087.9907947322138</v>
      </c>
      <c r="P209" s="6"/>
      <c r="AV209" s="6"/>
      <c r="AW209" s="6"/>
      <c r="AY209" s="6"/>
      <c r="BA209" s="6"/>
      <c r="BC209" s="6"/>
      <c r="BK209" s="53">
        <f t="shared" ref="BK209:BW209" si="380">INTERCEPT(BK6:BK206,$B6:$B206)</f>
        <v>76.272854322753389</v>
      </c>
      <c r="BL209" s="53">
        <f t="shared" si="380"/>
        <v>79.670832274507717</v>
      </c>
      <c r="BM209" s="53">
        <f t="shared" si="380"/>
        <v>81.496173278454023</v>
      </c>
      <c r="BN209" s="53">
        <f t="shared" si="380"/>
        <v>82.08698755500393</v>
      </c>
      <c r="BO209" s="53">
        <f t="shared" si="380"/>
        <v>81.273398658255232</v>
      </c>
      <c r="BP209" s="53">
        <f t="shared" si="380"/>
        <v>82.374525137701298</v>
      </c>
      <c r="BQ209" s="53">
        <f t="shared" si="380"/>
        <v>84.446632416458257</v>
      </c>
      <c r="BR209" s="53">
        <f t="shared" si="380"/>
        <v>82.788567700072079</v>
      </c>
      <c r="BS209" s="53">
        <f t="shared" si="380"/>
        <v>81.411742622020427</v>
      </c>
      <c r="BT209" s="53">
        <f t="shared" si="380"/>
        <v>77.619745576912493</v>
      </c>
      <c r="BU209" s="53">
        <f t="shared" si="380"/>
        <v>70.026649640535723</v>
      </c>
      <c r="BV209" s="53">
        <f t="shared" si="380"/>
        <v>63.667156324748582</v>
      </c>
      <c r="BW209" s="53">
        <f t="shared" si="380"/>
        <v>53.560633278919624</v>
      </c>
      <c r="BZ209" s="53">
        <f t="shared" ref="BZ209:CL209" si="381">INTERCEPT(BZ6:BZ206,$B6:$B206)</f>
        <v>82.631702744368425</v>
      </c>
      <c r="CA209" s="53">
        <f t="shared" si="381"/>
        <v>82.110023940821378</v>
      </c>
      <c r="CB209" s="53">
        <f t="shared" si="381"/>
        <v>84.366815889799184</v>
      </c>
      <c r="CC209" s="53">
        <f t="shared" si="381"/>
        <v>84.63673146783951</v>
      </c>
      <c r="CD209" s="53">
        <f t="shared" si="381"/>
        <v>82.867305829286835</v>
      </c>
      <c r="CE209" s="53">
        <f t="shared" si="381"/>
        <v>85.43071615883818</v>
      </c>
      <c r="CF209" s="53">
        <f t="shared" si="381"/>
        <v>87.931516759079898</v>
      </c>
      <c r="CG209" s="53">
        <f t="shared" si="381"/>
        <v>89.354557683361492</v>
      </c>
      <c r="CH209" s="53">
        <f t="shared" si="381"/>
        <v>87.74932795303026</v>
      </c>
      <c r="CI209" s="53">
        <f t="shared" si="381"/>
        <v>83.513535306623197</v>
      </c>
      <c r="CJ209" s="53">
        <f t="shared" si="381"/>
        <v>76.807221012140985</v>
      </c>
      <c r="CK209" s="53">
        <f t="shared" si="381"/>
        <v>69.1610692751415</v>
      </c>
      <c r="CL209" s="53">
        <f t="shared" si="381"/>
        <v>57.682517141632488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1.6586131485688207</v>
      </c>
      <c r="D210" s="11">
        <v>6.1229972678135933</v>
      </c>
      <c r="E210" s="11">
        <v>17.782517550959831</v>
      </c>
      <c r="F210" s="11">
        <v>23.425770496141904</v>
      </c>
      <c r="G210" s="11">
        <v>34.782334785963663</v>
      </c>
      <c r="H210" s="11">
        <v>39.977816562528517</v>
      </c>
      <c r="I210" s="11">
        <v>53.76930490404898</v>
      </c>
      <c r="J210" s="11">
        <v>65.838341444855331</v>
      </c>
      <c r="K210" s="11">
        <v>68.322761846410813</v>
      </c>
      <c r="L210" s="11">
        <v>77.237975127344143</v>
      </c>
      <c r="M210" s="11">
        <v>87.263334696238928</v>
      </c>
      <c r="N210" s="11">
        <v>77.624331003611161</v>
      </c>
      <c r="O210" s="48">
        <v>69.229824600120835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512.54592799454906</v>
      </c>
      <c r="D211" s="11">
        <v>554.21981583049148</v>
      </c>
      <c r="E211" s="11">
        <v>561.33073573873548</v>
      </c>
      <c r="F211" s="11">
        <v>522.97242376554357</v>
      </c>
      <c r="G211" s="11">
        <v>504.55713796644744</v>
      </c>
      <c r="H211" s="11">
        <v>510.00609637666463</v>
      </c>
      <c r="I211" s="11">
        <v>484.71843196257026</v>
      </c>
      <c r="J211" s="11">
        <v>476.25124705742212</v>
      </c>
      <c r="K211" s="11">
        <v>478.8596819498423</v>
      </c>
      <c r="L211" s="11">
        <v>452.24455625291</v>
      </c>
      <c r="M211" s="11">
        <v>415.36646793171076</v>
      </c>
      <c r="N211" s="11">
        <v>365.92818686632455</v>
      </c>
      <c r="O211" s="48">
        <v>302.72191849384114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1.0734542038259767E-5</v>
      </c>
      <c r="D212" s="11">
        <v>5.8592101483375929</v>
      </c>
      <c r="E212" s="11">
        <v>24.101939846581022</v>
      </c>
      <c r="F212" s="11">
        <v>24.272385490226778</v>
      </c>
      <c r="G212" s="11">
        <v>38.274708795500523</v>
      </c>
      <c r="H212" s="11">
        <v>51.176594971444693</v>
      </c>
      <c r="I212" s="11">
        <v>60.700519990333625</v>
      </c>
      <c r="J212" s="11">
        <v>71.199666561055025</v>
      </c>
      <c r="K212" s="11">
        <v>93.601430950030149</v>
      </c>
      <c r="L212" s="11">
        <v>108.88235912394723</v>
      </c>
      <c r="M212" s="11">
        <v>114.78854937383885</v>
      </c>
      <c r="N212" s="11">
        <v>107.59873388272936</v>
      </c>
      <c r="O212" s="48">
        <v>95.948118708495969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6.8991861292901649E-2</v>
      </c>
      <c r="D213" s="9">
        <v>7.6250137278088867E-2</v>
      </c>
      <c r="E213" s="9">
        <v>1.2021516149086851</v>
      </c>
      <c r="F213" s="9">
        <v>0.55471524597027688</v>
      </c>
      <c r="G213" s="9">
        <v>0.69306477153525758</v>
      </c>
      <c r="H213" s="9">
        <v>0.30227896676206195</v>
      </c>
      <c r="I213" s="9">
        <v>-3.496966122347317E-2</v>
      </c>
      <c r="J213" s="9">
        <v>1.7893485150327308</v>
      </c>
      <c r="K213" s="9">
        <v>1.9575099886272493</v>
      </c>
      <c r="L213" s="9">
        <v>0.49330536154057081</v>
      </c>
      <c r="M213" s="9">
        <v>0.7263842613585707</v>
      </c>
      <c r="N213" s="9">
        <v>-0.58422627195650811</v>
      </c>
      <c r="O213" s="47">
        <v>-1.2376289438711914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1.0103260402987202</v>
      </c>
      <c r="D214" s="11">
        <v>0.99091801913118382</v>
      </c>
      <c r="E214" s="11">
        <v>0.99063275821531116</v>
      </c>
      <c r="F214" s="11">
        <v>0.99033773098680689</v>
      </c>
      <c r="G214" s="11">
        <v>0.98633819466011785</v>
      </c>
      <c r="H214" s="11">
        <v>0.98231331574092606</v>
      </c>
      <c r="I214" s="11">
        <v>0.97885898280589345</v>
      </c>
      <c r="J214" s="11">
        <v>0.98107442871911421</v>
      </c>
      <c r="K214" s="11">
        <v>0.97792907938994256</v>
      </c>
      <c r="L214" s="11">
        <v>0.97798791314843836</v>
      </c>
      <c r="M214" s="11">
        <v>0.98133467225265247</v>
      </c>
      <c r="N214" s="11">
        <v>0.99258041708266787</v>
      </c>
      <c r="O214" s="48">
        <v>1.0022811013111781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382">$P215*C$214+C$213</f>
        <v>52.2553581093823</v>
      </c>
      <c r="D215" s="13">
        <f t="shared" si="382"/>
        <v>51.260133958506295</v>
      </c>
      <c r="E215" s="13">
        <f t="shared" si="382"/>
        <v>52.37130085537958</v>
      </c>
      <c r="F215" s="13">
        <f t="shared" si="382"/>
        <v>51.708625446383046</v>
      </c>
      <c r="G215" s="13">
        <f t="shared" si="382"/>
        <v>51.640386940716617</v>
      </c>
      <c r="H215" s="13">
        <f t="shared" si="382"/>
        <v>51.041704083899653</v>
      </c>
      <c r="I215" s="13">
        <f t="shared" si="382"/>
        <v>50.526028812929496</v>
      </c>
      <c r="J215" s="13">
        <f t="shared" si="382"/>
        <v>52.464781406609987</v>
      </c>
      <c r="K215" s="13">
        <f t="shared" si="382"/>
        <v>52.470476165972535</v>
      </c>
      <c r="L215" s="13">
        <f t="shared" si="382"/>
        <v>51.009310478739074</v>
      </c>
      <c r="M215" s="13">
        <f t="shared" si="382"/>
        <v>51.415259510960084</v>
      </c>
      <c r="N215" s="13">
        <f t="shared" si="382"/>
        <v>50.685525382907429</v>
      </c>
      <c r="O215" s="50">
        <f t="shared" si="382"/>
        <v>50.533192108210713</v>
      </c>
      <c r="P215" s="47">
        <v>51.652995336693103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382"/>
        <v>79.209995663970034</v>
      </c>
      <c r="D216" s="13">
        <f t="shared" si="382"/>
        <v>77.696982051715764</v>
      </c>
      <c r="E216" s="13">
        <f t="shared" si="382"/>
        <v>78.80053843050959</v>
      </c>
      <c r="F216" s="13">
        <f t="shared" si="382"/>
        <v>78.129991946537373</v>
      </c>
      <c r="G216" s="13">
        <f t="shared" si="382"/>
        <v>77.955049220874372</v>
      </c>
      <c r="H216" s="13">
        <f t="shared" si="382"/>
        <v>77.24898602529484</v>
      </c>
      <c r="I216" s="13">
        <f t="shared" si="382"/>
        <v>76.641152096086842</v>
      </c>
      <c r="J216" s="13">
        <f t="shared" si="382"/>
        <v>78.639010898288902</v>
      </c>
      <c r="K216" s="13">
        <f t="shared" si="382"/>
        <v>78.560790418640764</v>
      </c>
      <c r="L216" s="13">
        <f t="shared" si="382"/>
        <v>77.101194365934148</v>
      </c>
      <c r="M216" s="13">
        <f t="shared" si="382"/>
        <v>77.596432078282561</v>
      </c>
      <c r="N216" s="13">
        <f t="shared" si="382"/>
        <v>77.166724836436671</v>
      </c>
      <c r="O216" s="50">
        <f t="shared" si="382"/>
        <v>77.273197548106197</v>
      </c>
      <c r="P216" s="48">
        <v>78.332142938014087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382"/>
        <v>123.76415870950771</v>
      </c>
      <c r="D217" s="13">
        <f t="shared" si="382"/>
        <v>121.39527470987434</v>
      </c>
      <c r="E217" s="13">
        <f t="shared" si="382"/>
        <v>122.48625142542149</v>
      </c>
      <c r="F217" s="13">
        <f t="shared" si="382"/>
        <v>121.80269459556352</v>
      </c>
      <c r="G217" s="13">
        <f t="shared" si="382"/>
        <v>121.45137712897713</v>
      </c>
      <c r="H217" s="13">
        <f t="shared" si="382"/>
        <v>120.56782161462969</v>
      </c>
      <c r="I217" s="13">
        <f t="shared" si="382"/>
        <v>119.80765575823955</v>
      </c>
      <c r="J217" s="13">
        <f t="shared" si="382"/>
        <v>121.90321306023183</v>
      </c>
      <c r="K217" s="13">
        <f t="shared" si="382"/>
        <v>121.68628645874045</v>
      </c>
      <c r="L217" s="13">
        <f t="shared" si="382"/>
        <v>120.22928490401176</v>
      </c>
      <c r="M217" s="13">
        <f t="shared" si="382"/>
        <v>120.8721106670049</v>
      </c>
      <c r="N217" s="13">
        <f t="shared" si="382"/>
        <v>120.93832724454001</v>
      </c>
      <c r="O217" s="50">
        <f t="shared" si="382"/>
        <v>121.47258846163352</v>
      </c>
      <c r="P217" s="48">
        <v>122.4309400276788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382"/>
        <v>160.07761837271298</v>
      </c>
      <c r="D218" s="15">
        <f t="shared" si="382"/>
        <v>157.01116510761597</v>
      </c>
      <c r="E218" s="15">
        <f t="shared" si="382"/>
        <v>158.09188888465724</v>
      </c>
      <c r="F218" s="15">
        <f t="shared" si="382"/>
        <v>157.39772809238073</v>
      </c>
      <c r="G218" s="15">
        <f t="shared" si="382"/>
        <v>156.90265801992484</v>
      </c>
      <c r="H218" s="15">
        <f t="shared" si="382"/>
        <v>155.87443902819325</v>
      </c>
      <c r="I218" s="15">
        <f t="shared" si="382"/>
        <v>154.9901164395244</v>
      </c>
      <c r="J218" s="15">
        <f t="shared" si="382"/>
        <v>157.16530200268869</v>
      </c>
      <c r="K218" s="15">
        <f t="shared" si="382"/>
        <v>156.83532425588797</v>
      </c>
      <c r="L218" s="15">
        <f t="shared" si="382"/>
        <v>155.38043732280693</v>
      </c>
      <c r="M218" s="15">
        <f t="shared" si="382"/>
        <v>156.14355336526015</v>
      </c>
      <c r="N218" s="15">
        <f t="shared" si="382"/>
        <v>156.61396807783169</v>
      </c>
      <c r="O218" s="51">
        <f t="shared" si="382"/>
        <v>157.49689437073908</v>
      </c>
      <c r="P218" s="49">
        <v>158.37325786843104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383">$P219</f>
        <v>5.2309118942224897</v>
      </c>
      <c r="D219" s="17">
        <f t="shared" si="383"/>
        <v>5.2309118942224897</v>
      </c>
      <c r="E219" s="17">
        <f t="shared" si="383"/>
        <v>5.2309118942224897</v>
      </c>
      <c r="F219" s="17">
        <f t="shared" si="383"/>
        <v>5.2309118942224897</v>
      </c>
      <c r="G219" s="17">
        <f t="shared" si="383"/>
        <v>5.2309118942224897</v>
      </c>
      <c r="H219" s="17">
        <f t="shared" si="383"/>
        <v>5.2309118942224897</v>
      </c>
      <c r="I219" s="17">
        <f t="shared" si="383"/>
        <v>5.2309118942224897</v>
      </c>
      <c r="J219" s="17">
        <f t="shared" si="383"/>
        <v>5.2309118942224897</v>
      </c>
      <c r="K219" s="17">
        <f t="shared" si="383"/>
        <v>5.2309118942224897</v>
      </c>
      <c r="L219" s="17">
        <f t="shared" si="383"/>
        <v>5.2309118942224897</v>
      </c>
      <c r="M219" s="17">
        <f t="shared" si="383"/>
        <v>5.2309118942224897</v>
      </c>
      <c r="N219" s="17">
        <f t="shared" si="383"/>
        <v>5.2309118942224897</v>
      </c>
      <c r="O219" s="52">
        <f t="shared" si="383"/>
        <v>5.2309118942224897</v>
      </c>
      <c r="P219" s="47">
        <v>5.2309118942224897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383"/>
        <v>4.1179157796946821</v>
      </c>
      <c r="D220" s="13">
        <f t="shared" si="383"/>
        <v>4.1179157796946821</v>
      </c>
      <c r="E220" s="13">
        <f t="shared" si="383"/>
        <v>4.1179157796946821</v>
      </c>
      <c r="F220" s="13">
        <f t="shared" si="383"/>
        <v>4.1179157796946821</v>
      </c>
      <c r="G220" s="13">
        <f t="shared" si="383"/>
        <v>4.1179157796946821</v>
      </c>
      <c r="H220" s="13">
        <f t="shared" si="383"/>
        <v>4.1179157796946821</v>
      </c>
      <c r="I220" s="13">
        <f t="shared" si="383"/>
        <v>4.1179157796946821</v>
      </c>
      <c r="J220" s="13">
        <f t="shared" si="383"/>
        <v>4.1179157796946821</v>
      </c>
      <c r="K220" s="13">
        <f t="shared" si="383"/>
        <v>4.1179157796946821</v>
      </c>
      <c r="L220" s="13">
        <f t="shared" si="383"/>
        <v>4.1179157796946821</v>
      </c>
      <c r="M220" s="13">
        <f t="shared" si="383"/>
        <v>4.1179157796946821</v>
      </c>
      <c r="N220" s="13">
        <f t="shared" si="383"/>
        <v>4.1179157796946821</v>
      </c>
      <c r="O220" s="50">
        <f t="shared" si="383"/>
        <v>4.1179157796946821</v>
      </c>
      <c r="P220" s="48">
        <v>4.1179157796946821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383"/>
        <v>3.8833915841415938</v>
      </c>
      <c r="D221" s="13">
        <f t="shared" si="383"/>
        <v>3.8833915841415938</v>
      </c>
      <c r="E221" s="13">
        <f t="shared" si="383"/>
        <v>3.8833915841415938</v>
      </c>
      <c r="F221" s="13">
        <f t="shared" si="383"/>
        <v>3.8833915841415938</v>
      </c>
      <c r="G221" s="13">
        <f t="shared" si="383"/>
        <v>3.8833915841415938</v>
      </c>
      <c r="H221" s="13">
        <f t="shared" si="383"/>
        <v>3.8833915841415938</v>
      </c>
      <c r="I221" s="13">
        <f t="shared" si="383"/>
        <v>3.8833915841415938</v>
      </c>
      <c r="J221" s="13">
        <f t="shared" si="383"/>
        <v>3.8833915841415938</v>
      </c>
      <c r="K221" s="13">
        <f t="shared" si="383"/>
        <v>3.8833915841415938</v>
      </c>
      <c r="L221" s="13">
        <f t="shared" si="383"/>
        <v>3.8833915841415938</v>
      </c>
      <c r="M221" s="13">
        <f t="shared" si="383"/>
        <v>3.8833915841415938</v>
      </c>
      <c r="N221" s="13">
        <f t="shared" si="383"/>
        <v>3.8833915841415938</v>
      </c>
      <c r="O221" s="50">
        <f t="shared" si="383"/>
        <v>3.8833915841415938</v>
      </c>
      <c r="P221" s="48">
        <v>3.8833915841415938</v>
      </c>
    </row>
    <row r="222" spans="1:137" ht="15.75" thickBot="1" x14ac:dyDescent="0.3">
      <c r="B222" s="4" t="s">
        <v>1</v>
      </c>
      <c r="C222" s="14">
        <f t="shared" si="383"/>
        <v>5.0818819694402091</v>
      </c>
      <c r="D222" s="15">
        <f t="shared" si="383"/>
        <v>5.0818819694402091</v>
      </c>
      <c r="E222" s="15">
        <f t="shared" si="383"/>
        <v>5.0818819694402091</v>
      </c>
      <c r="F222" s="15">
        <f t="shared" si="383"/>
        <v>5.0818819694402091</v>
      </c>
      <c r="G222" s="15">
        <f t="shared" si="383"/>
        <v>5.0818819694402091</v>
      </c>
      <c r="H222" s="15">
        <f t="shared" si="383"/>
        <v>5.0818819694402091</v>
      </c>
      <c r="I222" s="15">
        <f t="shared" si="383"/>
        <v>5.0818819694402091</v>
      </c>
      <c r="J222" s="15">
        <f t="shared" si="383"/>
        <v>5.0818819694402091</v>
      </c>
      <c r="K222" s="15">
        <f t="shared" si="383"/>
        <v>5.0818819694402091</v>
      </c>
      <c r="L222" s="15">
        <f t="shared" si="383"/>
        <v>5.0818819694402091</v>
      </c>
      <c r="M222" s="15">
        <f t="shared" si="383"/>
        <v>5.0818819694402091</v>
      </c>
      <c r="N222" s="15">
        <f t="shared" si="383"/>
        <v>5.0818819694402091</v>
      </c>
      <c r="O222" s="51">
        <f t="shared" si="383"/>
        <v>5.0818819694402091</v>
      </c>
      <c r="P222" s="49">
        <v>5.0818819694402091</v>
      </c>
    </row>
    <row r="223" spans="1:137" x14ac:dyDescent="0.25">
      <c r="A223" s="4" t="s">
        <v>19</v>
      </c>
      <c r="C223" s="19">
        <f t="shared" ref="C223:O223" si="384">((C210+C212)/0.768)/(C209+C211+(C210+C212)/0.768)</f>
        <v>1.0906370515804166E-3</v>
      </c>
      <c r="D223" s="19">
        <f t="shared" si="384"/>
        <v>7.2210425164603645E-3</v>
      </c>
      <c r="E223" s="19">
        <f t="shared" si="384"/>
        <v>2.4482904004433127E-2</v>
      </c>
      <c r="F223" s="19">
        <f t="shared" si="384"/>
        <v>2.9334844876559428E-2</v>
      </c>
      <c r="G223" s="19">
        <f t="shared" si="384"/>
        <v>4.4947071633084465E-2</v>
      </c>
      <c r="H223" s="19">
        <f t="shared" si="384"/>
        <v>5.3873141159569531E-2</v>
      </c>
      <c r="I223" s="19">
        <f t="shared" si="384"/>
        <v>6.8191439895084957E-2</v>
      </c>
      <c r="J223" s="19">
        <f t="shared" si="384"/>
        <v>8.2179088912396642E-2</v>
      </c>
      <c r="K223" s="19">
        <f t="shared" si="384"/>
        <v>9.4924353269213071E-2</v>
      </c>
      <c r="L223" s="19">
        <f t="shared" si="384"/>
        <v>0.10897674527247789</v>
      </c>
      <c r="M223" s="19">
        <f t="shared" si="384"/>
        <v>0.12674739667800911</v>
      </c>
      <c r="N223" s="19">
        <f t="shared" si="384"/>
        <v>0.12755673976936371</v>
      </c>
      <c r="O223" s="19">
        <f t="shared" si="384"/>
        <v>0.13393762162497858</v>
      </c>
      <c r="P223" s="2" t="s">
        <v>20</v>
      </c>
    </row>
    <row r="224" spans="1:137" x14ac:dyDescent="0.25">
      <c r="B224" s="4"/>
      <c r="C224" s="19">
        <f>STDEV(A!C223,B!C223,'C'!C223)</f>
        <v>2.9367167588355506E-3</v>
      </c>
      <c r="D224" s="19">
        <f>STDEV(A!D223,B!D223,'C'!D223)</f>
        <v>3.7395847027719715E-3</v>
      </c>
      <c r="E224" s="19">
        <f>STDEV(A!E223,B!E223,'C'!E223)</f>
        <v>2.708366237765391E-3</v>
      </c>
      <c r="F224" s="19">
        <f>STDEV(A!F223,B!F223,'C'!F223)</f>
        <v>6.3871996330876904E-3</v>
      </c>
      <c r="G224" s="19">
        <f>STDEV(A!G223,B!G223,'C'!G223)</f>
        <v>1.3952910393694635E-3</v>
      </c>
      <c r="H224" s="19">
        <f>STDEV(A!H223,B!H223,'C'!H223)</f>
        <v>4.9884021414628279E-3</v>
      </c>
      <c r="I224" s="19">
        <f>STDEV(A!I223,B!I223,'C'!I223)</f>
        <v>6.2765901570517764E-3</v>
      </c>
      <c r="J224" s="19">
        <f>STDEV(A!J223,B!J223,'C'!J223)</f>
        <v>5.7730051612210707E-3</v>
      </c>
      <c r="K224" s="19">
        <f>STDEV(A!K223,B!K223,'C'!K223)</f>
        <v>6.6607148976447676E-4</v>
      </c>
      <c r="L224" s="19">
        <f>STDEV(A!L223,B!L223,'C'!L223)</f>
        <v>5.5588261167169974E-3</v>
      </c>
      <c r="M224" s="19">
        <f>STDEV(A!M223,B!M223,'C'!M223)</f>
        <v>8.2173605887498804E-3</v>
      </c>
      <c r="N224" s="19">
        <f>STDEV(A!N223,B!N223,'C'!N223)</f>
        <v>2.4367748245771831E-3</v>
      </c>
      <c r="O224" s="19">
        <f>STDEV(A!O223,B!O223,'C'!O223)</f>
        <v>6.2928918105774898E-3</v>
      </c>
      <c r="P224" s="2" t="s">
        <v>22</v>
      </c>
    </row>
    <row r="225" spans="1:16" x14ac:dyDescent="0.25">
      <c r="B225" s="4"/>
      <c r="C225" s="60">
        <f>C210/(C209*0.768+C210)</f>
        <v>1.4715116492473933E-3</v>
      </c>
      <c r="D225" s="60">
        <f t="shared" ref="D225:O225" si="385">D210/(D209*0.768+D210)</f>
        <v>4.9867799584654097E-3</v>
      </c>
      <c r="E225" s="60">
        <f t="shared" si="385"/>
        <v>1.4163022488506514E-2</v>
      </c>
      <c r="F225" s="60">
        <f t="shared" si="385"/>
        <v>1.9520263440409309E-2</v>
      </c>
      <c r="G225" s="60">
        <f t="shared" si="385"/>
        <v>2.8994290386100692E-2</v>
      </c>
      <c r="H225" s="60">
        <f t="shared" si="385"/>
        <v>3.2003802371289643E-2</v>
      </c>
      <c r="I225" s="60">
        <f t="shared" si="385"/>
        <v>4.3164288190162388E-2</v>
      </c>
      <c r="J225" s="60">
        <f t="shared" si="385"/>
        <v>5.3501328777275148E-2</v>
      </c>
      <c r="K225" s="60">
        <f t="shared" si="385"/>
        <v>5.4901628534754027E-2</v>
      </c>
      <c r="L225" s="60">
        <f t="shared" si="385"/>
        <v>6.1707238445857286E-2</v>
      </c>
      <c r="M225" s="60">
        <f t="shared" si="385"/>
        <v>7.5204940677657942E-2</v>
      </c>
      <c r="N225" s="60">
        <f t="shared" si="385"/>
        <v>7.2992782996658456E-2</v>
      </c>
      <c r="O225" s="60">
        <f t="shared" si="385"/>
        <v>7.6513381692873375E-2</v>
      </c>
      <c r="P225" s="59" t="s">
        <v>51</v>
      </c>
    </row>
    <row r="226" spans="1:16" x14ac:dyDescent="0.25">
      <c r="C226" s="61">
        <f>C212/(C211*0.768+C212)</f>
        <v>2.7270274007461791E-8</v>
      </c>
      <c r="D226" s="61">
        <f t="shared" ref="D226:O226" si="386">D212/(D211*0.768+D212)</f>
        <v>1.3578701642051631E-2</v>
      </c>
      <c r="E226" s="61">
        <f t="shared" si="386"/>
        <v>5.2947563651271019E-2</v>
      </c>
      <c r="F226" s="61">
        <f t="shared" si="386"/>
        <v>5.698877404375647E-2</v>
      </c>
      <c r="G226" s="61">
        <f t="shared" si="386"/>
        <v>8.9894300004479594E-2</v>
      </c>
      <c r="H226" s="61">
        <f t="shared" si="386"/>
        <v>0.11555897440260472</v>
      </c>
      <c r="I226" s="61">
        <f t="shared" si="386"/>
        <v>0.14019752527370916</v>
      </c>
      <c r="J226" s="61">
        <f t="shared" si="386"/>
        <v>0.1629429806745788</v>
      </c>
      <c r="K226" s="61">
        <f t="shared" si="386"/>
        <v>0.20287905604694254</v>
      </c>
      <c r="L226" s="61">
        <f t="shared" si="386"/>
        <v>0.2386691901530926</v>
      </c>
      <c r="M226" s="61">
        <f t="shared" si="386"/>
        <v>0.26461778795054247</v>
      </c>
      <c r="N226" s="61">
        <f t="shared" si="386"/>
        <v>0.27686564611194614</v>
      </c>
      <c r="O226" s="61">
        <f t="shared" si="386"/>
        <v>0.29213415444556373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102.60402869686136</v>
      </c>
      <c r="D227" s="54">
        <f t="shared" ref="D227:O227" si="387">AVERAGE(D$214*D$216+D$213, D$214*D$217+D$213)</f>
        <v>98.718302484554044</v>
      </c>
      <c r="E227" s="54">
        <f t="shared" si="387"/>
        <v>100.90279552855205</v>
      </c>
      <c r="F227" s="54">
        <f t="shared" si="387"/>
        <v>99.555156816070621</v>
      </c>
      <c r="G227" s="54">
        <f t="shared" si="387"/>
        <v>99.034152056304407</v>
      </c>
      <c r="H227" s="54">
        <f t="shared" si="387"/>
        <v>97.461321077791666</v>
      </c>
      <c r="I227" s="54">
        <f t="shared" si="387"/>
        <v>96.112870453634699</v>
      </c>
      <c r="J227" s="54">
        <f t="shared" si="387"/>
        <v>100.16277241711592</v>
      </c>
      <c r="K227" s="54">
        <f t="shared" si="387"/>
        <v>99.871229759239483</v>
      </c>
      <c r="L227" s="54">
        <f t="shared" si="387"/>
        <v>96.986717172438347</v>
      </c>
      <c r="M227" s="54">
        <f t="shared" si="387"/>
        <v>98.108415435062682</v>
      </c>
      <c r="N227" s="54">
        <f t="shared" si="387"/>
        <v>97.733371338403231</v>
      </c>
      <c r="O227" s="54">
        <f t="shared" si="387"/>
        <v>98.361943697527636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37.009161400612882</v>
      </c>
      <c r="D229" s="2">
        <f t="shared" ref="D229:O229" si="388">(D$214*D$215 + D$213) - (D$214*D$219)*$A$229</f>
        <v>35.320625982422179</v>
      </c>
      <c r="E229" s="2">
        <f t="shared" si="388"/>
        <v>37.537139799332536</v>
      </c>
      <c r="F229" s="2">
        <f t="shared" si="388"/>
        <v>36.222609794039322</v>
      </c>
      <c r="G229" s="2">
        <f t="shared" si="388"/>
        <v>36.149606215670971</v>
      </c>
      <c r="H229" s="2">
        <f t="shared" si="388"/>
        <v>35.026041324997671</v>
      </c>
      <c r="I229" s="2">
        <f t="shared" si="388"/>
        <v>34.061912220044334</v>
      </c>
      <c r="J229" s="2">
        <f t="shared" si="388"/>
        <v>37.86546226648278</v>
      </c>
      <c r="K229" s="2">
        <f t="shared" si="388"/>
        <v>37.923531881507998</v>
      </c>
      <c r="L229" s="2">
        <f t="shared" si="388"/>
        <v>35.032488645901381</v>
      </c>
      <c r="M229" s="2">
        <f t="shared" si="388"/>
        <v>35.782135474433673</v>
      </c>
      <c r="N229" s="2">
        <f t="shared" si="388"/>
        <v>34.148931523593753</v>
      </c>
      <c r="O229" s="2">
        <f t="shared" si="388"/>
        <v>33.682302092506404</v>
      </c>
    </row>
    <row r="230" spans="1:16" x14ac:dyDescent="0.25">
      <c r="C230" s="2">
        <f>(C$214*C$216 + C$213) + (C$214*C$220)*$A$229</f>
        <v>92.578225764498171</v>
      </c>
      <c r="D230" s="2">
        <f t="shared" ref="D230:O230" si="389">(D$214*D$216 + D$213) + (D$214*D$220)*$A$229</f>
        <v>89.309140526527713</v>
      </c>
      <c r="E230" s="2">
        <f t="shared" si="389"/>
        <v>91.502573149987924</v>
      </c>
      <c r="F230" s="2">
        <f t="shared" si="389"/>
        <v>90.16417630129439</v>
      </c>
      <c r="G230" s="2">
        <f t="shared" si="389"/>
        <v>89.768080132412507</v>
      </c>
      <c r="H230" s="2">
        <f t="shared" si="389"/>
        <v>88.320237077375197</v>
      </c>
      <c r="I230" s="2">
        <f t="shared" si="389"/>
        <v>87.078487074800677</v>
      </c>
      <c r="J230" s="2">
        <f t="shared" si="389"/>
        <v>91.060016820339868</v>
      </c>
      <c r="K230" s="2">
        <f t="shared" si="389"/>
        <v>90.865480201201251</v>
      </c>
      <c r="L230" s="2">
        <f t="shared" si="389"/>
        <v>87.979157120446516</v>
      </c>
      <c r="M230" s="2">
        <f t="shared" si="389"/>
        <v>88.997614098967318</v>
      </c>
      <c r="N230" s="2">
        <f t="shared" si="389"/>
        <v>88.2720413374592</v>
      </c>
      <c r="O230" s="2">
        <f t="shared" si="389"/>
        <v>88.593764084818119</v>
      </c>
    </row>
    <row r="231" spans="1:16" x14ac:dyDescent="0.25">
      <c r="C231" s="2">
        <f>(C$214*C$217 + C$213) - (C$214*C$221)*$A$229</f>
        <v>113.34066933476673</v>
      </c>
      <c r="D231" s="2">
        <f t="shared" ref="D231:O231" si="390">(D$214*D$217 + D$213) - (D$214*D$221)*$A$229</f>
        <v>108.82464719646778</v>
      </c>
      <c r="E231" s="2">
        <f t="shared" si="390"/>
        <v>110.99999995924313</v>
      </c>
      <c r="F231" s="2">
        <f t="shared" si="390"/>
        <v>109.64291180990352</v>
      </c>
      <c r="G231" s="2">
        <f t="shared" si="390"/>
        <v>108.99418449513414</v>
      </c>
      <c r="H231" s="2">
        <f t="shared" si="390"/>
        <v>107.29353379867383</v>
      </c>
      <c r="I231" s="2">
        <f t="shared" si="390"/>
        <v>105.83595217897611</v>
      </c>
      <c r="J231" s="2">
        <f t="shared" si="390"/>
        <v>109.95578508741116</v>
      </c>
      <c r="K231" s="2">
        <f t="shared" si="390"/>
        <v>109.56502340923342</v>
      </c>
      <c r="L231" s="2">
        <f t="shared" si="390"/>
        <v>106.68236271020552</v>
      </c>
      <c r="M231" s="2">
        <f t="shared" si="390"/>
        <v>107.90965694489327</v>
      </c>
      <c r="N231" s="2">
        <f t="shared" si="390"/>
        <v>107.89305371086142</v>
      </c>
      <c r="O231" s="2">
        <f t="shared" si="390"/>
        <v>108.83530081724638</v>
      </c>
    </row>
    <row r="232" spans="1:16" x14ac:dyDescent="0.25">
      <c r="C232" s="2">
        <f>(C$214*C$218 + C$213) + (C$214*C$222)*$A$229</f>
        <v>177.20265123459563</v>
      </c>
      <c r="D232" s="2">
        <f t="shared" ref="D232:O232" si="391">(D$214*D$218 + D$213) + (D$214*D$222)*$A$229</f>
        <v>170.76862809104466</v>
      </c>
      <c r="E232" s="2">
        <f t="shared" si="391"/>
        <v>172.91599180911879</v>
      </c>
      <c r="F232" s="2">
        <f t="shared" si="391"/>
        <v>171.52996252373154</v>
      </c>
      <c r="G232" s="2">
        <f t="shared" si="391"/>
        <v>170.48951208192219</v>
      </c>
      <c r="H232" s="2">
        <f t="shared" si="391"/>
        <v>168.3958169906179</v>
      </c>
      <c r="I232" s="2">
        <f t="shared" si="391"/>
        <v>166.60183550777393</v>
      </c>
      <c r="J232" s="2">
        <f t="shared" si="391"/>
        <v>170.93732074174719</v>
      </c>
      <c r="K232" s="2">
        <f t="shared" si="391"/>
        <v>170.24049472183992</v>
      </c>
      <c r="L232" s="2">
        <f t="shared" si="391"/>
        <v>167.36355242944276</v>
      </c>
      <c r="M232" s="2">
        <f t="shared" si="391"/>
        <v>168.91654795814247</v>
      </c>
      <c r="N232" s="2">
        <f t="shared" si="391"/>
        <v>170.00026105808485</v>
      </c>
      <c r="O232" s="2">
        <f t="shared" si="391"/>
        <v>171.89895457031534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8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T11" sqref="T11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1.096176199038623E-3</v>
      </c>
      <c r="D4" s="21">
        <f>A!D$223</f>
        <v>8.8035115277012039E-3</v>
      </c>
      <c r="E4" s="21">
        <f>A!E$223</f>
        <v>2.6021123046030343E-2</v>
      </c>
      <c r="F4" s="21">
        <f>A!F$223</f>
        <v>2.2356260106333056E-2</v>
      </c>
      <c r="G4" s="21">
        <f>A!G$223</f>
        <v>4.2908007551845699E-2</v>
      </c>
      <c r="H4" s="21">
        <f>A!H$223</f>
        <v>6.0053452157128123E-2</v>
      </c>
      <c r="I4" s="21">
        <f>A!I$223</f>
        <v>7.9862329559849024E-2</v>
      </c>
      <c r="J4" s="21">
        <f>A!J$223</f>
        <v>7.0901573165408863E-2</v>
      </c>
      <c r="K4" s="21">
        <f>A!K$223</f>
        <v>9.5471484016767541E-2</v>
      </c>
      <c r="L4" s="21">
        <f>A!L$223</f>
        <v>0.10078769781491315</v>
      </c>
      <c r="M4" s="21">
        <f>A!M$223</f>
        <v>0.11135663846404881</v>
      </c>
      <c r="N4" s="21">
        <f>A!N$223</f>
        <v>0.13158917545749968</v>
      </c>
      <c r="O4" s="22">
        <f>A!O$223</f>
        <v>0.14647608529176295</v>
      </c>
      <c r="P4" s="20"/>
    </row>
    <row r="5" spans="1:18" x14ac:dyDescent="0.25">
      <c r="B5" s="25" t="s">
        <v>12</v>
      </c>
      <c r="C5" s="20">
        <f>B!C$223</f>
        <v>6.1799469970416493E-3</v>
      </c>
      <c r="D5" s="21">
        <f>B!D$223</f>
        <v>1.4342784515083638E-2</v>
      </c>
      <c r="E5" s="21">
        <f>B!E$223</f>
        <v>2.9749919112130284E-2</v>
      </c>
      <c r="F5" s="21">
        <f>B!F$223</f>
        <v>3.5111807042899019E-2</v>
      </c>
      <c r="G5" s="21">
        <f>B!G$223</f>
        <v>4.5577440955603371E-2</v>
      </c>
      <c r="H5" s="21">
        <f>B!H$223</f>
        <v>6.3746016227588367E-2</v>
      </c>
      <c r="I5" s="21">
        <f>B!I$223</f>
        <v>7.8030570881934547E-2</v>
      </c>
      <c r="J5" s="21">
        <f>B!J$223</f>
        <v>7.8684158155716832E-2</v>
      </c>
      <c r="K5" s="21">
        <f>B!K$223</f>
        <v>9.4146044293440145E-2</v>
      </c>
      <c r="L5" s="21">
        <f>B!L$223</f>
        <v>0.11139423119441005</v>
      </c>
      <c r="M5" s="21">
        <f>B!M$223</f>
        <v>0.12404385754604613</v>
      </c>
      <c r="N5" s="21">
        <f>B!N$223</f>
        <v>0.13194323427510329</v>
      </c>
      <c r="O5" s="22">
        <f>B!O$223</f>
        <v>0.13926257665761488</v>
      </c>
      <c r="P5" s="20"/>
    </row>
    <row r="6" spans="1:18" ht="15.75" thickBot="1" x14ac:dyDescent="0.3">
      <c r="B6" s="25" t="s">
        <v>13</v>
      </c>
      <c r="C6" s="20">
        <f>'C'!C$223</f>
        <v>1.0906370515804166E-3</v>
      </c>
      <c r="D6" s="21">
        <f>'C'!D$223</f>
        <v>7.2210425164603645E-3</v>
      </c>
      <c r="E6" s="21">
        <f>'C'!E$223</f>
        <v>2.4482904004433127E-2</v>
      </c>
      <c r="F6" s="21">
        <f>'C'!F$223</f>
        <v>2.9334844876559428E-2</v>
      </c>
      <c r="G6" s="21">
        <f>'C'!G$223</f>
        <v>4.4947071633084465E-2</v>
      </c>
      <c r="H6" s="21">
        <f>'C'!H$223</f>
        <v>5.3873141159569531E-2</v>
      </c>
      <c r="I6" s="21">
        <f>'C'!I$223</f>
        <v>6.8191439895084957E-2</v>
      </c>
      <c r="J6" s="21">
        <f>'C'!J$223</f>
        <v>8.2179088912396642E-2</v>
      </c>
      <c r="K6" s="21">
        <f>'C'!K$223</f>
        <v>9.4924353269213071E-2</v>
      </c>
      <c r="L6" s="21">
        <f>'C'!L$223</f>
        <v>0.10897674527247789</v>
      </c>
      <c r="M6" s="21">
        <f>'C'!M$223</f>
        <v>0.12674739667800911</v>
      </c>
      <c r="N6" s="21">
        <f>'C'!N$223</f>
        <v>0.12755673976936371</v>
      </c>
      <c r="O6" s="22">
        <f>'C'!O$223</f>
        <v>0.13393762162497858</v>
      </c>
      <c r="P6" s="20"/>
    </row>
    <row r="7" spans="1:18" x14ac:dyDescent="0.25">
      <c r="B7" s="26" t="s">
        <v>14</v>
      </c>
      <c r="C7" s="27">
        <f t="shared" ref="C7:O7" si="0">AVERAGE(C4:C6)</f>
        <v>2.7889200825535632E-3</v>
      </c>
      <c r="D7" s="28">
        <f t="shared" si="0"/>
        <v>1.0122446186415069E-2</v>
      </c>
      <c r="E7" s="28">
        <f t="shared" si="0"/>
        <v>2.6751315387531255E-2</v>
      </c>
      <c r="F7" s="28">
        <f t="shared" si="0"/>
        <v>2.8934304008597169E-2</v>
      </c>
      <c r="G7" s="28">
        <f t="shared" si="0"/>
        <v>4.4477506713511174E-2</v>
      </c>
      <c r="H7" s="28">
        <f t="shared" si="0"/>
        <v>5.9224203181428674E-2</v>
      </c>
      <c r="I7" s="28">
        <f t="shared" si="0"/>
        <v>7.5361446778956176E-2</v>
      </c>
      <c r="J7" s="28">
        <f t="shared" si="0"/>
        <v>7.725494007784077E-2</v>
      </c>
      <c r="K7" s="28">
        <f t="shared" si="0"/>
        <v>9.4847293859806905E-2</v>
      </c>
      <c r="L7" s="28">
        <f t="shared" si="0"/>
        <v>0.10705289142726704</v>
      </c>
      <c r="M7" s="28">
        <f t="shared" si="0"/>
        <v>0.12071596422936802</v>
      </c>
      <c r="N7" s="28">
        <f t="shared" si="0"/>
        <v>0.13036304983398889</v>
      </c>
      <c r="O7" s="29">
        <f t="shared" si="0"/>
        <v>0.13989209452478546</v>
      </c>
      <c r="P7" s="41"/>
    </row>
    <row r="8" spans="1:18" ht="15.75" thickBot="1" x14ac:dyDescent="0.3">
      <c r="B8" s="30" t="s">
        <v>15</v>
      </c>
      <c r="C8" s="37">
        <f t="shared" ref="C8:O8" si="1">STDEV(C4:C6)</f>
        <v>2.9367167588355506E-3</v>
      </c>
      <c r="D8" s="38">
        <f t="shared" si="1"/>
        <v>3.7395847027719715E-3</v>
      </c>
      <c r="E8" s="38">
        <f t="shared" si="1"/>
        <v>2.708366237765391E-3</v>
      </c>
      <c r="F8" s="38">
        <f t="shared" si="1"/>
        <v>6.3871996330876904E-3</v>
      </c>
      <c r="G8" s="38">
        <f t="shared" si="1"/>
        <v>1.3952910393694635E-3</v>
      </c>
      <c r="H8" s="38">
        <f t="shared" si="1"/>
        <v>4.9884021414628279E-3</v>
      </c>
      <c r="I8" s="38">
        <f t="shared" si="1"/>
        <v>6.2765901570517764E-3</v>
      </c>
      <c r="J8" s="38">
        <f t="shared" si="1"/>
        <v>5.7730051612210707E-3</v>
      </c>
      <c r="K8" s="38">
        <f t="shared" si="1"/>
        <v>6.6607148976447676E-4</v>
      </c>
      <c r="L8" s="38">
        <f t="shared" si="1"/>
        <v>5.5588261167169974E-3</v>
      </c>
      <c r="M8" s="38">
        <f t="shared" si="1"/>
        <v>8.2173605887498804E-3</v>
      </c>
      <c r="N8" s="38">
        <f t="shared" si="1"/>
        <v>2.4367748245771831E-3</v>
      </c>
      <c r="O8" s="39">
        <f t="shared" si="1"/>
        <v>6.2928918105774898E-3</v>
      </c>
      <c r="P8" s="42"/>
    </row>
    <row r="9" spans="1:18" x14ac:dyDescent="0.25">
      <c r="B9" s="4">
        <f>Expt!B1</f>
        <v>800</v>
      </c>
      <c r="C9" s="43">
        <f>$B$9*C7</f>
        <v>2.2311360660428505</v>
      </c>
      <c r="D9" s="43">
        <f t="shared" ref="D9:O9" si="2">$B$9*D7</f>
        <v>8.0979569491320547</v>
      </c>
      <c r="E9" s="43">
        <f t="shared" si="2"/>
        <v>21.401052310025005</v>
      </c>
      <c r="F9" s="43">
        <f t="shared" si="2"/>
        <v>23.147443206877735</v>
      </c>
      <c r="G9" s="43">
        <f t="shared" si="2"/>
        <v>35.582005370808936</v>
      </c>
      <c r="H9" s="43">
        <f t="shared" si="2"/>
        <v>47.379362545142939</v>
      </c>
      <c r="I9" s="43">
        <f t="shared" si="2"/>
        <v>60.289157423164937</v>
      </c>
      <c r="J9" s="43">
        <f t="shared" si="2"/>
        <v>61.803952062272614</v>
      </c>
      <c r="K9" s="43">
        <f t="shared" si="2"/>
        <v>75.877835087845526</v>
      </c>
      <c r="L9" s="43">
        <f t="shared" si="2"/>
        <v>85.642313141813631</v>
      </c>
      <c r="M9" s="43">
        <f t="shared" si="2"/>
        <v>96.572771383494413</v>
      </c>
      <c r="N9" s="43">
        <f t="shared" si="2"/>
        <v>104.29043986719111</v>
      </c>
      <c r="O9" s="43">
        <f t="shared" si="2"/>
        <v>111.91367561982837</v>
      </c>
      <c r="P9" s="31"/>
      <c r="Q9" s="4">
        <f>LINEST(C9:O9,C3:O3, FALSE)</f>
        <v>0.94271076817919019</v>
      </c>
      <c r="R9" s="4" t="s">
        <v>23</v>
      </c>
    </row>
    <row r="10" spans="1:18" ht="17.25" x14ac:dyDescent="0.25">
      <c r="C10" s="31">
        <f>$B$9*C8</f>
        <v>2.3493734070684407</v>
      </c>
      <c r="D10" s="31">
        <f t="shared" ref="D10:O10" si="3">$B$9*D8</f>
        <v>2.9916677622175771</v>
      </c>
      <c r="E10" s="31">
        <f t="shared" si="3"/>
        <v>2.1666929902123129</v>
      </c>
      <c r="F10" s="31">
        <f t="shared" si="3"/>
        <v>5.1097597064701521</v>
      </c>
      <c r="G10" s="31">
        <f t="shared" si="3"/>
        <v>1.1162328314955707</v>
      </c>
      <c r="H10" s="31">
        <f t="shared" si="3"/>
        <v>3.9907217131702621</v>
      </c>
      <c r="I10" s="31">
        <f t="shared" si="3"/>
        <v>5.0212721256414214</v>
      </c>
      <c r="J10" s="31">
        <f t="shared" si="3"/>
        <v>4.6184041289768567</v>
      </c>
      <c r="K10" s="31">
        <f t="shared" si="3"/>
        <v>0.53285719181158142</v>
      </c>
      <c r="L10" s="31">
        <f t="shared" si="3"/>
        <v>4.4470608933735978</v>
      </c>
      <c r="M10" s="31">
        <f t="shared" si="3"/>
        <v>6.5738884709999041</v>
      </c>
      <c r="N10" s="31">
        <f t="shared" si="3"/>
        <v>1.9494198596617465</v>
      </c>
      <c r="O10" s="31">
        <f t="shared" si="3"/>
        <v>5.034313448461992</v>
      </c>
      <c r="P10" s="31"/>
      <c r="Q10" s="4">
        <f>Q9/Expt!B3</f>
        <v>2.3567769204479755E-2</v>
      </c>
      <c r="R10" s="4" t="s">
        <v>31</v>
      </c>
    </row>
    <row r="11" spans="1:18" x14ac:dyDescent="0.25">
      <c r="B11" s="4">
        <f>Expt!B3</f>
        <v>40</v>
      </c>
      <c r="C11" s="43">
        <f>C9/$B11</f>
        <v>5.5778401651071265E-2</v>
      </c>
      <c r="D11" s="43">
        <f t="shared" ref="D11:O11" si="4">D9/$B11</f>
        <v>0.20244892372830137</v>
      </c>
      <c r="E11" s="43">
        <f t="shared" si="4"/>
        <v>0.5350263077506251</v>
      </c>
      <c r="F11" s="43">
        <f t="shared" si="4"/>
        <v>0.57868608017194334</v>
      </c>
      <c r="G11" s="43">
        <f t="shared" si="4"/>
        <v>0.88955013427022345</v>
      </c>
      <c r="H11" s="43">
        <f t="shared" si="4"/>
        <v>1.1844840636285734</v>
      </c>
      <c r="I11" s="43">
        <f t="shared" si="4"/>
        <v>1.5072289355791235</v>
      </c>
      <c r="J11" s="43">
        <f t="shared" si="4"/>
        <v>1.5450988015568154</v>
      </c>
      <c r="K11" s="43">
        <f t="shared" si="4"/>
        <v>1.8969458771961381</v>
      </c>
      <c r="L11" s="43">
        <f t="shared" si="4"/>
        <v>2.1410578285453408</v>
      </c>
      <c r="M11" s="43">
        <f t="shared" si="4"/>
        <v>2.4143192845873602</v>
      </c>
      <c r="N11" s="43">
        <f t="shared" si="4"/>
        <v>2.607260996679778</v>
      </c>
      <c r="O11" s="43">
        <f t="shared" si="4"/>
        <v>2.7978418904957092</v>
      </c>
      <c r="P11" s="31"/>
    </row>
    <row r="12" spans="1:18" x14ac:dyDescent="0.25">
      <c r="C12" s="43">
        <f>C10/$B11</f>
        <v>5.8734335176711019E-2</v>
      </c>
      <c r="D12" s="43">
        <f t="shared" ref="D12:O12" si="5">D10/$B11</f>
        <v>7.4791694055439423E-2</v>
      </c>
      <c r="E12" s="43">
        <f t="shared" si="5"/>
        <v>5.4167324755307819E-2</v>
      </c>
      <c r="F12" s="43">
        <f t="shared" si="5"/>
        <v>0.12774399266175379</v>
      </c>
      <c r="G12" s="43">
        <f t="shared" si="5"/>
        <v>2.790582078738927E-2</v>
      </c>
      <c r="H12" s="43">
        <f t="shared" si="5"/>
        <v>9.9768042829256554E-2</v>
      </c>
      <c r="I12" s="43">
        <f t="shared" si="5"/>
        <v>0.12553180314103554</v>
      </c>
      <c r="J12" s="43">
        <f t="shared" si="5"/>
        <v>0.11546010322442142</v>
      </c>
      <c r="K12" s="43">
        <f t="shared" si="5"/>
        <v>1.3321429795289535E-2</v>
      </c>
      <c r="L12" s="43">
        <f t="shared" si="5"/>
        <v>0.11117652233433994</v>
      </c>
      <c r="M12" s="43">
        <f t="shared" si="5"/>
        <v>0.16434721177499761</v>
      </c>
      <c r="N12" s="43">
        <f t="shared" si="5"/>
        <v>4.8735496491543663E-2</v>
      </c>
      <c r="O12" s="43">
        <f t="shared" si="5"/>
        <v>0.12585783621154981</v>
      </c>
      <c r="P12" s="31"/>
    </row>
    <row r="48" spans="19:20" ht="17.25" x14ac:dyDescent="0.25">
      <c r="S48" s="4">
        <f>LINEST(C11:E11,C3:E3,FALSE)</f>
        <v>2.5450030784591033E-2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zoomScale="80" zoomScaleNormal="80" workbookViewId="0">
      <selection activeCell="C4" sqref="C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54</v>
      </c>
    </row>
    <row r="3" spans="1:18" ht="15.75" thickBot="1" x14ac:dyDescent="0.3">
      <c r="B3" s="24"/>
      <c r="C3" s="70">
        <v>0</v>
      </c>
      <c r="D3" s="71">
        <v>10</v>
      </c>
      <c r="E3" s="71">
        <v>20</v>
      </c>
      <c r="F3" s="71">
        <v>30</v>
      </c>
      <c r="G3" s="71">
        <v>40</v>
      </c>
      <c r="H3" s="71">
        <v>50</v>
      </c>
      <c r="I3" s="71">
        <v>60</v>
      </c>
      <c r="J3" s="71">
        <v>70</v>
      </c>
      <c r="K3" s="71">
        <v>80</v>
      </c>
      <c r="L3" s="71">
        <v>90</v>
      </c>
      <c r="M3" s="71">
        <v>100</v>
      </c>
      <c r="N3" s="71">
        <v>110</v>
      </c>
      <c r="O3" s="72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1.4792418737354816E-3</v>
      </c>
      <c r="D4" s="21">
        <f>A!D$225</f>
        <v>4.9890982876489307E-3</v>
      </c>
      <c r="E4" s="21">
        <f>A!E$225</f>
        <v>1.8401971793458548E-2</v>
      </c>
      <c r="F4" s="21">
        <f>A!F$225</f>
        <v>1.4439741406762257E-2</v>
      </c>
      <c r="G4" s="21">
        <f>A!G$225</f>
        <v>2.7229383966521969E-2</v>
      </c>
      <c r="H4" s="21">
        <f>A!H$225</f>
        <v>4.1278308625471077E-2</v>
      </c>
      <c r="I4" s="21">
        <f>A!I$225</f>
        <v>5.2827401703441662E-2</v>
      </c>
      <c r="J4" s="21">
        <f>A!J$225</f>
        <v>4.6666844207157068E-2</v>
      </c>
      <c r="K4" s="21">
        <f>A!K$225</f>
        <v>6.1012181634432915E-2</v>
      </c>
      <c r="L4" s="21">
        <f>A!L$225</f>
        <v>6.1977746102250104E-2</v>
      </c>
      <c r="M4" s="21">
        <f>A!M$225</f>
        <v>7.108007742994582E-2</v>
      </c>
      <c r="N4" s="21">
        <f>A!N$225</f>
        <v>7.9400259764695086E-2</v>
      </c>
      <c r="O4" s="22">
        <f>A!O$225</f>
        <v>8.5274060211448288E-2</v>
      </c>
      <c r="P4" s="20"/>
    </row>
    <row r="5" spans="1:18" x14ac:dyDescent="0.25">
      <c r="B5" s="25" t="s">
        <v>12</v>
      </c>
      <c r="C5" s="20">
        <f>B!C$225</f>
        <v>8.3772391712332375E-3</v>
      </c>
      <c r="D5" s="21">
        <f>B!D$225</f>
        <v>9.9265576928620047E-3</v>
      </c>
      <c r="E5" s="21">
        <f>B!E$225</f>
        <v>2.0808096590078696E-2</v>
      </c>
      <c r="F5" s="21">
        <f>B!F$225</f>
        <v>2.405852296368062E-2</v>
      </c>
      <c r="G5" s="21">
        <f>B!G$225</f>
        <v>3.0457444666398964E-2</v>
      </c>
      <c r="H5" s="21">
        <f>B!H$225</f>
        <v>4.2379074422980889E-2</v>
      </c>
      <c r="I5" s="21">
        <f>B!I$225</f>
        <v>4.9538268338800297E-2</v>
      </c>
      <c r="J5" s="21">
        <f>B!J$225</f>
        <v>4.5228104881920431E-2</v>
      </c>
      <c r="K5" s="21">
        <f>B!K$225</f>
        <v>5.7994542723241824E-2</v>
      </c>
      <c r="L5" s="21">
        <f>B!L$225</f>
        <v>6.8060525608030012E-2</v>
      </c>
      <c r="M5" s="21">
        <f>B!M$225</f>
        <v>7.9732865923460253E-2</v>
      </c>
      <c r="N5" s="21">
        <f>B!N$225</f>
        <v>7.9977374697559514E-2</v>
      </c>
      <c r="O5" s="22">
        <f>B!O$225</f>
        <v>8.4649048260803883E-2</v>
      </c>
      <c r="P5" s="20"/>
    </row>
    <row r="6" spans="1:18" ht="15.75" thickBot="1" x14ac:dyDescent="0.3">
      <c r="B6" s="25" t="s">
        <v>13</v>
      </c>
      <c r="C6" s="20">
        <f>'C'!C$225</f>
        <v>1.4715116492473933E-3</v>
      </c>
      <c r="D6" s="21">
        <f>'C'!D$225</f>
        <v>4.9867799584654097E-3</v>
      </c>
      <c r="E6" s="21">
        <f>'C'!E$225</f>
        <v>1.4163022488506514E-2</v>
      </c>
      <c r="F6" s="21">
        <f>'C'!F$225</f>
        <v>1.9520263440409309E-2</v>
      </c>
      <c r="G6" s="21">
        <f>'C'!G$225</f>
        <v>2.8994290386100692E-2</v>
      </c>
      <c r="H6" s="21">
        <f>'C'!H$225</f>
        <v>3.2003802371289643E-2</v>
      </c>
      <c r="I6" s="21">
        <f>'C'!I$225</f>
        <v>4.3164288190162388E-2</v>
      </c>
      <c r="J6" s="21">
        <f>'C'!J$225</f>
        <v>5.3501328777275148E-2</v>
      </c>
      <c r="K6" s="21">
        <f>'C'!K$225</f>
        <v>5.4901628534754027E-2</v>
      </c>
      <c r="L6" s="21">
        <f>'C'!L$225</f>
        <v>6.1707238445857286E-2</v>
      </c>
      <c r="M6" s="21">
        <f>'C'!M$225</f>
        <v>7.5204940677657942E-2</v>
      </c>
      <c r="N6" s="21">
        <f>'C'!N$225</f>
        <v>7.2992782996658456E-2</v>
      </c>
      <c r="O6" s="22">
        <f>'C'!O$225</f>
        <v>7.6513381692873375E-2</v>
      </c>
      <c r="P6" s="20"/>
    </row>
    <row r="7" spans="1:18" x14ac:dyDescent="0.25">
      <c r="B7" s="26" t="s">
        <v>14</v>
      </c>
      <c r="C7" s="27">
        <f t="shared" ref="C7:O7" si="0">AVERAGE(C4:C6)</f>
        <v>3.7759975647387047E-3</v>
      </c>
      <c r="D7" s="28">
        <f t="shared" si="0"/>
        <v>6.634145312992115E-3</v>
      </c>
      <c r="E7" s="28">
        <f t="shared" si="0"/>
        <v>1.7791030290681253E-2</v>
      </c>
      <c r="F7" s="28">
        <f t="shared" si="0"/>
        <v>1.933950927028406E-2</v>
      </c>
      <c r="G7" s="28">
        <f t="shared" si="0"/>
        <v>2.8893706339673874E-2</v>
      </c>
      <c r="H7" s="28">
        <f t="shared" si="0"/>
        <v>3.8553728473247201E-2</v>
      </c>
      <c r="I7" s="28">
        <f t="shared" si="0"/>
        <v>4.8509986077468113E-2</v>
      </c>
      <c r="J7" s="28">
        <f t="shared" si="0"/>
        <v>4.8465425955450885E-2</v>
      </c>
      <c r="K7" s="28">
        <f t="shared" si="0"/>
        <v>5.7969450964142917E-2</v>
      </c>
      <c r="L7" s="28">
        <f t="shared" si="0"/>
        <v>6.3915170052045805E-2</v>
      </c>
      <c r="M7" s="28">
        <f t="shared" si="0"/>
        <v>7.5339294677021329E-2</v>
      </c>
      <c r="N7" s="28">
        <f t="shared" si="0"/>
        <v>7.7456805819637695E-2</v>
      </c>
      <c r="O7" s="29">
        <f t="shared" si="0"/>
        <v>8.2145496721708511E-2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3.9847939946871724E-3</v>
      </c>
      <c r="D8" s="38">
        <f t="shared" si="1"/>
        <v>2.8513129963234352E-3</v>
      </c>
      <c r="E8" s="38">
        <f t="shared" si="1"/>
        <v>3.3644003319623205E-3</v>
      </c>
      <c r="F8" s="38">
        <f t="shared" si="1"/>
        <v>4.8119376255767819E-3</v>
      </c>
      <c r="G8" s="38">
        <f t="shared" si="1"/>
        <v>1.61637923561251E-3</v>
      </c>
      <c r="H8" s="38">
        <f t="shared" si="1"/>
        <v>5.6990411729580066E-3</v>
      </c>
      <c r="I8" s="38">
        <f t="shared" si="1"/>
        <v>4.9129384282074967E-3</v>
      </c>
      <c r="J8" s="38">
        <f t="shared" si="1"/>
        <v>4.4201505217174213E-3</v>
      </c>
      <c r="K8" s="38">
        <f t="shared" si="1"/>
        <v>3.0553538245643207E-3</v>
      </c>
      <c r="L8" s="38">
        <f t="shared" si="1"/>
        <v>3.592530182502112E-3</v>
      </c>
      <c r="M8" s="38">
        <f t="shared" si="1"/>
        <v>4.3279585749210498E-3</v>
      </c>
      <c r="N8" s="38">
        <f t="shared" si="1"/>
        <v>3.8767112652986374E-3</v>
      </c>
      <c r="O8" s="39">
        <f t="shared" si="1"/>
        <v>4.887555601538981E-3</v>
      </c>
      <c r="P8" s="42"/>
    </row>
    <row r="9" spans="1:18" x14ac:dyDescent="0.25">
      <c r="B9" s="4">
        <f>Expt!B1*2</f>
        <v>1600</v>
      </c>
      <c r="C9" s="43">
        <f>$B$9*C7</f>
        <v>6.0415961035819272</v>
      </c>
      <c r="D9" s="43">
        <f t="shared" ref="D9:O10" si="2">$B$9*D7</f>
        <v>10.614632500787383</v>
      </c>
      <c r="E9" s="43">
        <f t="shared" si="2"/>
        <v>28.465648465090005</v>
      </c>
      <c r="F9" s="43">
        <f t="shared" si="2"/>
        <v>30.943214832454498</v>
      </c>
      <c r="G9" s="43">
        <f t="shared" si="2"/>
        <v>46.2299301434782</v>
      </c>
      <c r="H9" s="43">
        <f t="shared" si="2"/>
        <v>61.685965557195523</v>
      </c>
      <c r="I9" s="43">
        <f t="shared" si="2"/>
        <v>77.615977723948987</v>
      </c>
      <c r="J9" s="43">
        <f t="shared" si="2"/>
        <v>77.544681528721412</v>
      </c>
      <c r="K9" s="43">
        <f t="shared" si="2"/>
        <v>92.751121542628667</v>
      </c>
      <c r="L9" s="43">
        <f t="shared" si="2"/>
        <v>102.26427208327328</v>
      </c>
      <c r="M9" s="43">
        <f t="shared" si="2"/>
        <v>120.54287148323412</v>
      </c>
      <c r="N9" s="43">
        <f t="shared" si="2"/>
        <v>123.93088931142032</v>
      </c>
      <c r="O9" s="43">
        <f t="shared" si="2"/>
        <v>131.43279475473361</v>
      </c>
      <c r="P9" s="31"/>
      <c r="Q9" s="4">
        <f ca="1">LINEST(INDIRECT(Q7),INDIRECT(Q3), FALSE)</f>
        <v>1.1493051099597265</v>
      </c>
      <c r="R9" s="4" t="s">
        <v>23</v>
      </c>
    </row>
    <row r="10" spans="1:18" ht="17.25" x14ac:dyDescent="0.25">
      <c r="C10" s="31">
        <f>$B$9*C8</f>
        <v>6.3756703914994759</v>
      </c>
      <c r="D10" s="31">
        <f t="shared" si="2"/>
        <v>4.5621007941174962</v>
      </c>
      <c r="E10" s="31">
        <f t="shared" si="2"/>
        <v>5.3830405311397129</v>
      </c>
      <c r="F10" s="31">
        <f t="shared" si="2"/>
        <v>7.6991002009228513</v>
      </c>
      <c r="G10" s="31">
        <f t="shared" si="2"/>
        <v>2.5862067769800161</v>
      </c>
      <c r="H10" s="31">
        <f t="shared" si="2"/>
        <v>9.1184658767328113</v>
      </c>
      <c r="I10" s="31">
        <f t="shared" si="2"/>
        <v>7.8607014851319947</v>
      </c>
      <c r="J10" s="31">
        <f t="shared" si="2"/>
        <v>7.0722408347478742</v>
      </c>
      <c r="K10" s="31">
        <f t="shared" si="2"/>
        <v>4.8885661193029133</v>
      </c>
      <c r="L10" s="31">
        <f t="shared" si="2"/>
        <v>5.7480482920033795</v>
      </c>
      <c r="M10" s="31">
        <f t="shared" si="2"/>
        <v>6.9247337198736796</v>
      </c>
      <c r="N10" s="31">
        <f t="shared" si="2"/>
        <v>6.2027380244778199</v>
      </c>
      <c r="O10" s="31">
        <f t="shared" si="2"/>
        <v>7.8200889624623695</v>
      </c>
      <c r="P10" s="31"/>
      <c r="Q10" s="4">
        <f ca="1">Q9/B11</f>
        <v>2.8732627748993163E-2</v>
      </c>
      <c r="R10" s="4" t="s">
        <v>31</v>
      </c>
    </row>
    <row r="11" spans="1:18" x14ac:dyDescent="0.25">
      <c r="B11" s="4">
        <f>Expt!B3</f>
        <v>40</v>
      </c>
      <c r="C11" s="43">
        <f>C9/$B11</f>
        <v>0.15103990258954819</v>
      </c>
      <c r="D11" s="43">
        <f t="shared" ref="D11:O11" si="3">D9/$B11</f>
        <v>0.26536581251968461</v>
      </c>
      <c r="E11" s="43">
        <f t="shared" si="3"/>
        <v>0.71164121162725014</v>
      </c>
      <c r="F11" s="43">
        <f t="shared" si="3"/>
        <v>0.77358037081136244</v>
      </c>
      <c r="G11" s="43">
        <f t="shared" si="3"/>
        <v>1.155748253586955</v>
      </c>
      <c r="H11" s="43">
        <f t="shared" si="3"/>
        <v>1.542149138929888</v>
      </c>
      <c r="I11" s="43">
        <f t="shared" si="3"/>
        <v>1.9403994430987246</v>
      </c>
      <c r="J11" s="43">
        <f t="shared" si="3"/>
        <v>1.9386170382180352</v>
      </c>
      <c r="K11" s="43">
        <f t="shared" si="3"/>
        <v>2.3187780385657168</v>
      </c>
      <c r="L11" s="43">
        <f t="shared" si="3"/>
        <v>2.556606802081832</v>
      </c>
      <c r="M11" s="43">
        <f t="shared" si="3"/>
        <v>3.0135717870808532</v>
      </c>
      <c r="N11" s="43">
        <f t="shared" si="3"/>
        <v>3.0982722327855079</v>
      </c>
      <c r="O11" s="43">
        <f t="shared" si="3"/>
        <v>3.28581986886834</v>
      </c>
      <c r="P11" s="31"/>
    </row>
    <row r="12" spans="1:18" x14ac:dyDescent="0.25">
      <c r="C12" s="43">
        <f>C10/$B11</f>
        <v>0.1593917597874869</v>
      </c>
      <c r="D12" s="43">
        <f t="shared" ref="D12:O12" si="4">D10/$B11</f>
        <v>0.11405251985293741</v>
      </c>
      <c r="E12" s="43">
        <f t="shared" si="4"/>
        <v>0.13457601327849283</v>
      </c>
      <c r="F12" s="43">
        <f t="shared" si="4"/>
        <v>0.19247750502307129</v>
      </c>
      <c r="G12" s="43">
        <f t="shared" si="4"/>
        <v>6.4655169424500405E-2</v>
      </c>
      <c r="H12" s="43">
        <f t="shared" si="4"/>
        <v>0.22796164691832027</v>
      </c>
      <c r="I12" s="43">
        <f t="shared" si="4"/>
        <v>0.19651753712829986</v>
      </c>
      <c r="J12" s="43">
        <f t="shared" si="4"/>
        <v>0.17680602086869684</v>
      </c>
      <c r="K12" s="43">
        <f t="shared" si="4"/>
        <v>0.12221415298257284</v>
      </c>
      <c r="L12" s="43">
        <f t="shared" si="4"/>
        <v>0.14370120730008448</v>
      </c>
      <c r="M12" s="43">
        <f t="shared" si="4"/>
        <v>0.17311834299684198</v>
      </c>
      <c r="N12" s="43">
        <f t="shared" si="4"/>
        <v>0.15506845061194549</v>
      </c>
      <c r="O12" s="43">
        <f t="shared" si="4"/>
        <v>0.19550222406155923</v>
      </c>
      <c r="P12" s="31"/>
    </row>
    <row r="34" spans="2:20" x14ac:dyDescent="0.25">
      <c r="B34" s="4" t="s">
        <v>55</v>
      </c>
      <c r="C34" s="43">
        <f>IF(C7&lt;0.2, C11, #N/A)</f>
        <v>0.15103990258954819</v>
      </c>
      <c r="D34" s="43">
        <f t="shared" ref="D34:O34" si="5">IF(D7&lt;0.2, D11, #N/A)</f>
        <v>0.26536581251968461</v>
      </c>
      <c r="E34" s="43">
        <f t="shared" si="5"/>
        <v>0.71164121162725014</v>
      </c>
      <c r="F34" s="43">
        <f t="shared" si="5"/>
        <v>0.77358037081136244</v>
      </c>
      <c r="G34" s="43">
        <f t="shared" si="5"/>
        <v>1.155748253586955</v>
      </c>
      <c r="H34" s="43">
        <f t="shared" si="5"/>
        <v>1.542149138929888</v>
      </c>
      <c r="I34" s="43">
        <f t="shared" si="5"/>
        <v>1.9403994430987246</v>
      </c>
      <c r="J34" s="43">
        <f t="shared" si="5"/>
        <v>1.9386170382180352</v>
      </c>
      <c r="K34" s="43">
        <f t="shared" si="5"/>
        <v>2.3187780385657168</v>
      </c>
      <c r="L34" s="43">
        <f t="shared" si="5"/>
        <v>2.556606802081832</v>
      </c>
      <c r="M34" s="43">
        <f t="shared" si="5"/>
        <v>3.0135717870808532</v>
      </c>
      <c r="N34" s="43">
        <f t="shared" si="5"/>
        <v>3.0982722327855079</v>
      </c>
      <c r="O34" s="43">
        <f t="shared" si="5"/>
        <v>3.28581986886834</v>
      </c>
    </row>
    <row r="48" spans="2:20" ht="17.25" x14ac:dyDescent="0.25">
      <c r="S48" s="4">
        <f>LINEST(C11:E11,C3:E3,FALSE)</f>
        <v>3.3772964715483689E-2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zoomScale="80" zoomScaleNormal="80" workbookViewId="0">
      <selection activeCell="H36" sqref="H36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9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54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C3:K3</v>
      </c>
    </row>
    <row r="4" spans="1:18" x14ac:dyDescent="0.25">
      <c r="B4" s="25" t="s">
        <v>11</v>
      </c>
      <c r="C4" s="20">
        <f>A!C$226</f>
        <v>2.9363496970847282E-8</v>
      </c>
      <c r="D4" s="21">
        <f>A!D$226</f>
        <v>1.9359576372113406E-2</v>
      </c>
      <c r="E4" s="21">
        <f>A!E$226</f>
        <v>4.6622039916196616E-2</v>
      </c>
      <c r="F4" s="21">
        <f>A!F$226</f>
        <v>4.4830770737695091E-2</v>
      </c>
      <c r="G4" s="21">
        <f>A!G$226</f>
        <v>8.7471071153635477E-2</v>
      </c>
      <c r="H4" s="21">
        <f>A!H$226</f>
        <v>0.1135904751731175</v>
      </c>
      <c r="I4" s="21">
        <f>A!I$226</f>
        <v>0.15622967472994306</v>
      </c>
      <c r="J4" s="21">
        <f>A!J$226</f>
        <v>0.14158717175891916</v>
      </c>
      <c r="K4" s="21">
        <f>A!K$226</f>
        <v>0.190275079346332</v>
      </c>
      <c r="L4" s="21">
        <f>A!L$226</f>
        <v>0.20775215495324023</v>
      </c>
      <c r="M4" s="21">
        <f>A!M$226</f>
        <v>0.22460712177008685</v>
      </c>
      <c r="N4" s="21">
        <f>A!N$226</f>
        <v>0.27549467503255892</v>
      </c>
      <c r="O4" s="22">
        <f>A!O$226</f>
        <v>0.31320711849938487</v>
      </c>
      <c r="P4" s="20"/>
    </row>
    <row r="5" spans="1:18" x14ac:dyDescent="0.25">
      <c r="B5" s="25" t="s">
        <v>12</v>
      </c>
      <c r="C5" s="20">
        <f>B!C$226</f>
        <v>2.559929150215226E-8</v>
      </c>
      <c r="D5" s="21">
        <f>B!D$226</f>
        <v>2.6472269152705244E-2</v>
      </c>
      <c r="E5" s="21">
        <f>B!E$226</f>
        <v>5.4133499288528127E-2</v>
      </c>
      <c r="F5" s="21">
        <f>B!F$226</f>
        <v>6.5835830564902539E-2</v>
      </c>
      <c r="G5" s="21">
        <f>B!G$226</f>
        <v>8.7965804731174255E-2</v>
      </c>
      <c r="H5" s="21">
        <f>B!H$226</f>
        <v>0.12460633198030158</v>
      </c>
      <c r="I5" s="21">
        <f>B!I$226</f>
        <v>0.15721787132100634</v>
      </c>
      <c r="J5" s="21">
        <f>B!J$226</f>
        <v>0.17092499037616232</v>
      </c>
      <c r="K5" s="21">
        <f>B!K$226</f>
        <v>0.1941222901930848</v>
      </c>
      <c r="L5" s="21">
        <f>B!L$226</f>
        <v>0.22819065075486653</v>
      </c>
      <c r="M5" s="21">
        <f>B!M$226</f>
        <v>0.24334157052059396</v>
      </c>
      <c r="N5" s="21">
        <f>B!N$226</f>
        <v>0.27455978363684752</v>
      </c>
      <c r="O5" s="22">
        <f>B!O$226</f>
        <v>0.2925630067599429</v>
      </c>
      <c r="P5" s="20"/>
    </row>
    <row r="6" spans="1:18" ht="15.75" thickBot="1" x14ac:dyDescent="0.3">
      <c r="B6" s="25" t="s">
        <v>13</v>
      </c>
      <c r="C6" s="20">
        <f>'C'!C$226</f>
        <v>2.7270274007461791E-8</v>
      </c>
      <c r="D6" s="21">
        <f>'C'!D$226</f>
        <v>1.3578701642051631E-2</v>
      </c>
      <c r="E6" s="21">
        <f>'C'!E$226</f>
        <v>5.2947563651271019E-2</v>
      </c>
      <c r="F6" s="21">
        <f>'C'!F$226</f>
        <v>5.698877404375647E-2</v>
      </c>
      <c r="G6" s="21">
        <f>'C'!G$226</f>
        <v>8.9894300004479594E-2</v>
      </c>
      <c r="H6" s="21">
        <f>'C'!H$226</f>
        <v>0.11555897440260472</v>
      </c>
      <c r="I6" s="21">
        <f>'C'!I$226</f>
        <v>0.14019752527370916</v>
      </c>
      <c r="J6" s="21">
        <f>'C'!J$226</f>
        <v>0.1629429806745788</v>
      </c>
      <c r="K6" s="21">
        <f>'C'!K$226</f>
        <v>0.20287905604694254</v>
      </c>
      <c r="L6" s="21">
        <f>'C'!L$226</f>
        <v>0.2386691901530926</v>
      </c>
      <c r="M6" s="21">
        <f>'C'!M$226</f>
        <v>0.26461778795054247</v>
      </c>
      <c r="N6" s="21">
        <f>'C'!N$226</f>
        <v>0.27686564611194614</v>
      </c>
      <c r="O6" s="22">
        <f>'C'!O$226</f>
        <v>0.29213415444556373</v>
      </c>
      <c r="P6" s="20"/>
    </row>
    <row r="7" spans="1:18" x14ac:dyDescent="0.25">
      <c r="B7" s="26" t="s">
        <v>14</v>
      </c>
      <c r="C7" s="27">
        <f t="shared" ref="C7:O7" si="0">AVERAGE(C4:C6)</f>
        <v>2.7411020826820448E-8</v>
      </c>
      <c r="D7" s="28">
        <f t="shared" si="0"/>
        <v>1.9803515722290093E-2</v>
      </c>
      <c r="E7" s="28">
        <f t="shared" si="0"/>
        <v>5.1234367618665254E-2</v>
      </c>
      <c r="F7" s="28">
        <f t="shared" si="0"/>
        <v>5.5885125115451371E-2</v>
      </c>
      <c r="G7" s="28">
        <f t="shared" si="0"/>
        <v>8.8443725296429784E-2</v>
      </c>
      <c r="H7" s="28">
        <f t="shared" si="0"/>
        <v>0.11791859385200792</v>
      </c>
      <c r="I7" s="28">
        <f t="shared" si="0"/>
        <v>0.15121502377488619</v>
      </c>
      <c r="J7" s="28">
        <f t="shared" si="0"/>
        <v>0.1584850476032201</v>
      </c>
      <c r="K7" s="28">
        <f t="shared" si="0"/>
        <v>0.19575880852878647</v>
      </c>
      <c r="L7" s="28">
        <f t="shared" si="0"/>
        <v>0.22487066528706645</v>
      </c>
      <c r="M7" s="28">
        <f t="shared" si="0"/>
        <v>0.24418882674707443</v>
      </c>
      <c r="N7" s="28">
        <f t="shared" si="0"/>
        <v>0.27564003492711753</v>
      </c>
      <c r="O7" s="29">
        <f t="shared" si="0"/>
        <v>0.29930142656829717</v>
      </c>
      <c r="P7" s="41"/>
      <c r="Q7" s="2" t="str">
        <f>CONCATENATE("C9:",CHAR(66 + Q$1), "9")</f>
        <v>C9:K9</v>
      </c>
    </row>
    <row r="8" spans="1:18" ht="15.75" thickBot="1" x14ac:dyDescent="0.3">
      <c r="B8" s="30" t="s">
        <v>15</v>
      </c>
      <c r="C8" s="37">
        <f t="shared" ref="C8:O8" si="1">STDEV(C4:C6)</f>
        <v>1.8860455861426208E-9</v>
      </c>
      <c r="D8" s="38">
        <f t="shared" si="1"/>
        <v>6.4582375612795536E-3</v>
      </c>
      <c r="E8" s="38">
        <f t="shared" si="1"/>
        <v>4.0381661630186569E-3</v>
      </c>
      <c r="F8" s="38">
        <f t="shared" si="1"/>
        <v>1.0545931220326288E-2</v>
      </c>
      <c r="G8" s="38">
        <f t="shared" si="1"/>
        <v>1.2803575929838671E-3</v>
      </c>
      <c r="H8" s="38">
        <f t="shared" si="1"/>
        <v>5.8747875075271759E-3</v>
      </c>
      <c r="I8" s="38">
        <f t="shared" si="1"/>
        <v>9.5542183376363058E-3</v>
      </c>
      <c r="J8" s="38">
        <f t="shared" si="1"/>
        <v>1.5168446715339711E-2</v>
      </c>
      <c r="K8" s="38">
        <f t="shared" si="1"/>
        <v>6.4593886215878853E-3</v>
      </c>
      <c r="L8" s="38">
        <f t="shared" si="1"/>
        <v>1.5723628525789787E-2</v>
      </c>
      <c r="M8" s="38">
        <f t="shared" si="1"/>
        <v>2.0018784538176793E-2</v>
      </c>
      <c r="N8" s="38">
        <f t="shared" si="1"/>
        <v>1.1597834119897339E-3</v>
      </c>
      <c r="O8" s="39">
        <f t="shared" si="1"/>
        <v>1.2044591302266148E-2</v>
      </c>
      <c r="P8" s="42"/>
    </row>
    <row r="9" spans="1:18" x14ac:dyDescent="0.25">
      <c r="B9" s="4">
        <f>Expt!B1</f>
        <v>800</v>
      </c>
      <c r="C9" s="43">
        <f>$B$9*C7</f>
        <v>2.192881666145636E-5</v>
      </c>
      <c r="D9" s="43">
        <f t="shared" ref="D9:O10" si="2">$B$9*D7</f>
        <v>15.842812577832074</v>
      </c>
      <c r="E9" s="43">
        <f t="shared" si="2"/>
        <v>40.987494094932202</v>
      </c>
      <c r="F9" s="43">
        <f t="shared" si="2"/>
        <v>44.7081000923611</v>
      </c>
      <c r="G9" s="43">
        <f t="shared" si="2"/>
        <v>70.754980237143826</v>
      </c>
      <c r="H9" s="43">
        <f t="shared" si="2"/>
        <v>94.334875081606341</v>
      </c>
      <c r="I9" s="43">
        <f t="shared" si="2"/>
        <v>120.97201901990896</v>
      </c>
      <c r="J9" s="43">
        <f t="shared" si="2"/>
        <v>126.78803808257608</v>
      </c>
      <c r="K9" s="43">
        <f t="shared" si="2"/>
        <v>156.60704682302918</v>
      </c>
      <c r="L9" s="43">
        <f t="shared" si="2"/>
        <v>179.89653222965316</v>
      </c>
      <c r="M9" s="43">
        <f t="shared" si="2"/>
        <v>195.35106139765955</v>
      </c>
      <c r="N9" s="43">
        <f t="shared" si="2"/>
        <v>220.51202794169401</v>
      </c>
      <c r="O9" s="43">
        <f t="shared" si="2"/>
        <v>239.44114125463773</v>
      </c>
      <c r="P9" s="31"/>
      <c r="Q9" s="4">
        <f ca="1">LINEST(INDIRECT(Q7),INDIRECT(Q3), FALSE)</f>
        <v>1.888647623864268</v>
      </c>
      <c r="R9" s="4" t="s">
        <v>23</v>
      </c>
    </row>
    <row r="10" spans="1:18" ht="17.25" x14ac:dyDescent="0.25">
      <c r="C10" s="31">
        <f>$B$9*C8</f>
        <v>1.5088364689140966E-6</v>
      </c>
      <c r="D10" s="31">
        <f t="shared" si="2"/>
        <v>5.1665900490236432</v>
      </c>
      <c r="E10" s="31">
        <f t="shared" si="2"/>
        <v>3.2305329304149257</v>
      </c>
      <c r="F10" s="31">
        <f t="shared" si="2"/>
        <v>8.4367449762610303</v>
      </c>
      <c r="G10" s="31">
        <f t="shared" si="2"/>
        <v>1.0242860743870936</v>
      </c>
      <c r="H10" s="31">
        <f t="shared" si="2"/>
        <v>4.6998300060217408</v>
      </c>
      <c r="I10" s="31">
        <f t="shared" si="2"/>
        <v>7.6433746701090444</v>
      </c>
      <c r="J10" s="31">
        <f t="shared" si="2"/>
        <v>12.134757372271769</v>
      </c>
      <c r="K10" s="31">
        <f t="shared" si="2"/>
        <v>5.1675108972703079</v>
      </c>
      <c r="L10" s="31">
        <f t="shared" si="2"/>
        <v>12.578902820631829</v>
      </c>
      <c r="M10" s="31">
        <f t="shared" si="2"/>
        <v>16.015027630541432</v>
      </c>
      <c r="N10" s="31">
        <f t="shared" si="2"/>
        <v>0.92782672959178714</v>
      </c>
      <c r="O10" s="31">
        <f t="shared" si="2"/>
        <v>9.6356730418129182</v>
      </c>
      <c r="P10" s="31"/>
      <c r="Q10" s="4">
        <f ca="1">Q9/B11</f>
        <v>4.72161905966067E-2</v>
      </c>
      <c r="R10" s="4" t="s">
        <v>31</v>
      </c>
    </row>
    <row r="11" spans="1:18" x14ac:dyDescent="0.25">
      <c r="B11" s="4">
        <f>Expt!B3</f>
        <v>40</v>
      </c>
      <c r="C11" s="43">
        <f>C9/$B11</f>
        <v>5.4822041653640897E-7</v>
      </c>
      <c r="D11" s="43">
        <f t="shared" ref="D11:O11" si="3">D9/$B11</f>
        <v>0.39607031444580187</v>
      </c>
      <c r="E11" s="43">
        <f t="shared" si="3"/>
        <v>1.0246873523733051</v>
      </c>
      <c r="F11" s="43">
        <f t="shared" si="3"/>
        <v>1.1177025023090275</v>
      </c>
      <c r="G11" s="43">
        <f t="shared" si="3"/>
        <v>1.7688745059285957</v>
      </c>
      <c r="H11" s="43">
        <f t="shared" si="3"/>
        <v>2.3583718770401587</v>
      </c>
      <c r="I11" s="43">
        <f t="shared" si="3"/>
        <v>3.0243004754977241</v>
      </c>
      <c r="J11" s="43">
        <f t="shared" si="3"/>
        <v>3.1697009520644022</v>
      </c>
      <c r="K11" s="43">
        <f t="shared" si="3"/>
        <v>3.9151761705757293</v>
      </c>
      <c r="L11" s="43">
        <f t="shared" si="3"/>
        <v>4.497413305741329</v>
      </c>
      <c r="M11" s="43">
        <f t="shared" si="3"/>
        <v>4.8837765349414886</v>
      </c>
      <c r="N11" s="43">
        <f t="shared" si="3"/>
        <v>5.5128006985423506</v>
      </c>
      <c r="O11" s="43">
        <f t="shared" si="3"/>
        <v>5.9860285313659434</v>
      </c>
      <c r="P11" s="31"/>
    </row>
    <row r="12" spans="1:18" x14ac:dyDescent="0.25">
      <c r="C12" s="43">
        <f>C10/$B11</f>
        <v>3.7720911722852417E-8</v>
      </c>
      <c r="D12" s="43">
        <f t="shared" ref="D12:O12" si="4">D10/$B11</f>
        <v>0.12916475122559107</v>
      </c>
      <c r="E12" s="43">
        <f t="shared" si="4"/>
        <v>8.0763323260373138E-2</v>
      </c>
      <c r="F12" s="43">
        <f t="shared" si="4"/>
        <v>0.21091862440652576</v>
      </c>
      <c r="G12" s="43">
        <f t="shared" si="4"/>
        <v>2.5607151859677341E-2</v>
      </c>
      <c r="H12" s="43">
        <f t="shared" si="4"/>
        <v>0.11749575015054352</v>
      </c>
      <c r="I12" s="43">
        <f t="shared" si="4"/>
        <v>0.19108436675272611</v>
      </c>
      <c r="J12" s="43">
        <f t="shared" si="4"/>
        <v>0.30336893430679424</v>
      </c>
      <c r="K12" s="43">
        <f t="shared" si="4"/>
        <v>0.12918777243175769</v>
      </c>
      <c r="L12" s="43">
        <f t="shared" si="4"/>
        <v>0.31447257051579569</v>
      </c>
      <c r="M12" s="43">
        <f t="shared" si="4"/>
        <v>0.4003756907635358</v>
      </c>
      <c r="N12" s="43">
        <f t="shared" si="4"/>
        <v>2.319566823979468E-2</v>
      </c>
      <c r="O12" s="43">
        <f t="shared" si="4"/>
        <v>0.24089182604532294</v>
      </c>
      <c r="P12" s="31"/>
    </row>
    <row r="34" spans="2:20" x14ac:dyDescent="0.25">
      <c r="B34" s="4" t="s">
        <v>55</v>
      </c>
      <c r="C34" s="43">
        <f>IF(C7&lt;0.2, C11, #N/A)</f>
        <v>5.4822041653640897E-7</v>
      </c>
      <c r="D34" s="43">
        <f t="shared" ref="D34:O34" si="5">IF(D7&lt;0.2, D11, #N/A)</f>
        <v>0.39607031444580187</v>
      </c>
      <c r="E34" s="43">
        <f t="shared" si="5"/>
        <v>1.0246873523733051</v>
      </c>
      <c r="F34" s="43">
        <f t="shared" si="5"/>
        <v>1.1177025023090275</v>
      </c>
      <c r="G34" s="43">
        <f t="shared" si="5"/>
        <v>1.7688745059285957</v>
      </c>
      <c r="H34" s="43">
        <f t="shared" si="5"/>
        <v>2.3583718770401587</v>
      </c>
      <c r="I34" s="43">
        <f t="shared" si="5"/>
        <v>3.0243004754977241</v>
      </c>
      <c r="J34" s="43">
        <f t="shared" si="5"/>
        <v>3.1697009520644022</v>
      </c>
      <c r="K34" s="43">
        <f t="shared" si="5"/>
        <v>3.9151761705757293</v>
      </c>
      <c r="L34" s="43" t="e">
        <f t="shared" si="5"/>
        <v>#N/A</v>
      </c>
      <c r="M34" s="43" t="e">
        <f t="shared" si="5"/>
        <v>#N/A</v>
      </c>
      <c r="N34" s="43" t="e">
        <f t="shared" si="5"/>
        <v>#N/A</v>
      </c>
      <c r="O34" s="43" t="e">
        <f t="shared" si="5"/>
        <v>#N/A</v>
      </c>
    </row>
    <row r="48" spans="2:20" ht="17.25" x14ac:dyDescent="0.25">
      <c r="S48" s="4">
        <f>LINEST(C11:E11,C3:E3,FALSE)</f>
        <v>4.8908900383848236E-2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2017-09-21T16:21:34Z</dcterms:modified>
</cp:coreProperties>
</file>